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20" sheetId="9" state="hidden" r:id="rId10"/>
    <sheet name="work" sheetId="10" state="hidden" r:id="rId11"/>
    <sheet name="allsails" sheetId="11" state="hidden" r:id="rId12"/>
    <sheet name="race_time" sheetId="12" state="visible" r:id="rId13"/>
  </sheets>
  <definedNames>
    <definedName function="false" hidden="false" name="Best" vbProcedure="false">vmg!$B$4</definedName>
    <definedName function="false" hidden="false" name="Delta" vbProcedure="false">polar_type20!$L$2</definedName>
    <definedName function="false" hidden="false" name="Factor" vbProcedure="false">polar_type20!$B$1</definedName>
    <definedName function="false" hidden="false" name="offset" vbProcedure="false">race_time!$J$2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Start" vbProcedure="false">race_time!$E$2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<sst xmlns="http://schemas.openxmlformats.org/spreadsheetml/2006/main" count="289" uniqueCount="85">
  <si>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</si>
  <si>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</si>
  <si>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</si>
  <si>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</si>
  <si>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</si>
  <si>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</si>
  <si>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</si>
  <si>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</si>
  <si>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</si>
  <si>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</si>
  <si>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</si>
  <si>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</si>
  <si>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</si>
  <si>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</si>
  <si>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</si>
  <si>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</si>
  <si>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</si>
  <si>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</si>
  <si>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</si>
  <si>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</si>
  <si>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</si>
  <si>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</si>
  <si>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</si>
  <si>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</si>
  <si>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</si>
  <si>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</si>
  <si>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</si>
  <si>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</si>
  <si>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</si>
  <si>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</si>
  <si>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</si>
  <si>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</si>
  <si>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</si>
  <si>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</si>
  <si>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</si>
  <si>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</si>
  <si>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</si>
  <si>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</si>
  <si>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</si>
  <si>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</si>
  <si>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</si>
  <si>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</si>
  <si>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</si>
  <si>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</si>
  <si>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</si>
  <si>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</si>
  <si>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</si>
  <si>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</si>
  <si>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</si>
  <si>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</si>
  <si>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</si>
  <si>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</si>
  <si>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</si>
  <si>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</si>
  <si>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</si>
  <si>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</si>
  <si>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</si>
  <si>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</si>
  <si>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</si>
  <si>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</si>
  <si>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</si>
  <si>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</si>
  <si>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</si>
  <si>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</si>
  <si>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</si>
  <si>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</si>
  <si>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</si>
  <si>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LSK Maxi Tri XXL</t>
  </si>
  <si>
    <t xml:space="preserve">delta</t>
  </si>
  <si>
    <t xml:space="preserve">Staysail</t>
  </si>
  <si>
    <t xml:space="preserve">Solent</t>
  </si>
  <si>
    <t xml:space="preserve">Genoa</t>
  </si>
  <si>
    <t xml:space="preserve">Code0</t>
  </si>
  <si>
    <t xml:space="preserve">Genaker</t>
  </si>
  <si>
    <t xml:space="preserve">Auto</t>
  </si>
  <si>
    <t xml:space="preserve">Wind Speed</t>
  </si>
  <si>
    <t xml:space="preserve">Sail/TWA</t>
  </si>
  <si>
    <t xml:space="preserve">TWS/TWA</t>
  </si>
  <si>
    <t xml:space="preserve">date</t>
  </si>
  <si>
    <t xml:space="preserve">time</t>
  </si>
  <si>
    <t xml:space="preserve">Days</t>
  </si>
  <si>
    <t xml:space="preserve">H:M:S</t>
  </si>
  <si>
    <t xml:space="preserve">Offset</t>
  </si>
  <si>
    <t xml:space="preserve">Start</t>
  </si>
  <si>
    <t xml:space="preserve">now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</si>
</sst>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  <numFmt numFmtId="171" formatCode="[HH]:MM:SS"/>
    <numFmt numFmtId="172" formatCode="DD/MM/YY\ HH:MM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44" activePane="bottomLeft" state="frozen"/>
      <selection pane="topLeft" activeCell="A1" activeCellId="0" sqref="A1"/>
      <selection pane="bottomLeft" activeCell="B44" activeCellId="0" sqref="B44"/>
    </sheetView>
  </sheetViews>
  <sheetFormatPr defaultRowHeight="14.1"/>
  <cols>
    <col collapsed="false" hidden="false" max="1" min="1" style="1" width="18.9183673469388"/>
    <col collapsed="false" hidden="false" max="2" min="2" style="1" width="18.5459183673469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11.6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331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11.6</v>
      </c>
      <c r="M3" s="28" t="n">
        <f aca="false">IF(_xlfn.FLOOR.MATH(Speedk,1,1)=Speedk,Speedk-1,_xlfn.FLOOR.MATH(Speedk,1,1))</f>
        <v>11</v>
      </c>
      <c r="N3" s="28" t="n">
        <f aca="false">_xlfn.CEILING.MATH(Speedk,1,1)</f>
        <v>12</v>
      </c>
      <c r="O3" s="29" t="n">
        <f aca="false">(N3-L3)</f>
        <v>0.4</v>
      </c>
      <c r="P3" s="29" t="n">
        <f aca="false">(L3-M3)</f>
        <v>0.6</v>
      </c>
      <c r="Q3" s="30" t="n">
        <f aca="false">IF(MAX($C$6:$C$151)&gt;MAX($E$6:$E$151),INDEX($D$6:$D$151,MATCH(MAX($C$6:$C$151),$C$6:$C$151,0)),INDEX($F$6:$F$151,MATCH(MAX($E$6:$E$151),$E$6:$E$151,0)))</f>
        <v>51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296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24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Genoa</v>
      </c>
      <c r="S4" s="36" t="n">
        <f aca="false">IF(MAX($C$6:$C$151)&gt;MAX($E$6:$E$151),MAX($C$6:$C$151),MAX($E$6:$E$151))</f>
        <v>23.0615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Genoa</v>
      </c>
      <c r="V4" s="36" t="n">
        <f aca="false">IF(MAX($C$6:$C$151)&gt;MAX($E$6:$E$151),MAX($E$6:$E$151),MAX($C$6:$C$151))</f>
        <v>0.3904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11.186</v>
      </c>
      <c r="C6" s="53" t="n">
        <f aca="false">ROUND($B6*COS(PI()*(D6-Best)/180),4)</f>
        <v>10.6385</v>
      </c>
      <c r="D6" s="54" t="n">
        <f aca="false">MOD(Wind+$A6+360,360)</f>
        <v>6</v>
      </c>
      <c r="E6" s="55" t="n">
        <f aca="false">ROUND($B6*COS(PI()*(F6-Best)/180),4)</f>
        <v>0.3904</v>
      </c>
      <c r="F6" s="56" t="n">
        <f aca="false">MOD(Wind-$A6+360,360)</f>
        <v>296</v>
      </c>
      <c r="G6" s="57" t="n">
        <f aca="false">SQRT($J6^2+$K6^2)</f>
        <v>21.7317510248039</v>
      </c>
      <c r="H6" s="58" t="n">
        <f aca="false">IF($J6&lt;&gt;0,MOD(ATAN($K6/$J6)*180/PI(),180),0)</f>
        <v>17.8282255859016</v>
      </c>
      <c r="I6" s="59" t="str">
        <f aca="false">IF(B6=0,"anchor",W6)</f>
        <v>Genoa</v>
      </c>
      <c r="J6" s="0" t="n">
        <f aca="false">$B6+Speed*COS(PI()*$A6/180)</f>
        <v>20.6881637137523</v>
      </c>
      <c r="K6" s="0" t="n">
        <f aca="false">Speed*SIN(PI()*$A6/180)</f>
        <v>6.65348666167213</v>
      </c>
      <c r="U6" s="0"/>
      <c r="W6" s="1" t="str">
        <f aca="false">IF(X6=Z6,polar_type20!$D$3,IF(X6=AC6,polar_type20!$E$3,IF(X6=AF6,polar_type20!$F$3,IF(X6=AI6,polar_type20!$G$3,polar_type20!$H$3))))</f>
        <v>Genoa</v>
      </c>
      <c r="X6" s="0" t="n">
        <f aca="false">MAX(Z6,AC6,AF6,AI6,AL6)</f>
        <v>6.58</v>
      </c>
      <c r="Y6" s="12" t="n">
        <f aca="false">LOOKUP(Speedlo,'1'!$B$1:$BJ$1,'1'!$B2:$BJ2)</f>
        <v>2.85</v>
      </c>
      <c r="Z6" s="12" t="n">
        <f aca="false">Xlo*Y6+Xhi*AA6</f>
        <v>3.15</v>
      </c>
      <c r="AA6" s="12" t="n">
        <f aca="false">LOOKUP(Speedhi,'1'!$B$1:$BJ$1,'1'!$B2:$BJ2)</f>
        <v>3.35</v>
      </c>
      <c r="AB6" s="13" t="n">
        <f aca="false">LOOKUP(Speedlo,'2'!$B$1:$BJ$1,'2'!$B2:$BJ2)</f>
        <v>4.1516675</v>
      </c>
      <c r="AC6" s="13" t="n">
        <f aca="false">Xlo*AB6+Xhi*AD6</f>
        <v>4.583867</v>
      </c>
      <c r="AD6" s="13" t="n">
        <f aca="false">LOOKUP(Speedhi,'2'!$B$1:$BJ$1,'2'!$B2:$BJ2)</f>
        <v>4.872</v>
      </c>
      <c r="AE6" s="14" t="n">
        <f aca="false">LOOKUP(Speedlo,'3'!$B$1:$BJ$1,'3'!$B2:$BJ2)</f>
        <v>5.95</v>
      </c>
      <c r="AF6" s="14" t="n">
        <f aca="false">Xlo*AE6+Xhi*AG6</f>
        <v>6.58</v>
      </c>
      <c r="AG6" s="14" t="n">
        <f aca="false">LOOKUP(Speedhi,'3'!$B$1:$BJ$1,'3'!$B2:$BJ2)</f>
        <v>7</v>
      </c>
      <c r="AH6" s="15" t="n">
        <f aca="false">LOOKUP(Speedlo,'4'!$B$1:$BJ$1,'4'!$B2:$BJ2)</f>
        <v>5.2416675</v>
      </c>
      <c r="AI6" s="15" t="n">
        <f aca="false">Xlo*AH6+Xhi*AJ6</f>
        <v>5.750667</v>
      </c>
      <c r="AJ6" s="15" t="n">
        <f aca="false">LOOKUP(Speedhi,'4'!$B$1:$BJ$1,'4'!$B2:$BJ2)</f>
        <v>6.09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11.76672</v>
      </c>
      <c r="C7" s="53" t="n">
        <f aca="false">ROUND($B7*COS(PI()*(D7-Best)/180),4)</f>
        <v>11.2526</v>
      </c>
      <c r="D7" s="54" t="n">
        <f aca="false">MOD(Wind+$A7+360,360)</f>
        <v>7</v>
      </c>
      <c r="E7" s="61" t="n">
        <f aca="false">ROUND($B7*COS(PI()*(F7-Best)/180),4)</f>
        <v>0.2054</v>
      </c>
      <c r="F7" s="62" t="n">
        <f aca="false">MOD(Wind-$A7+360,360)</f>
        <v>295</v>
      </c>
      <c r="G7" s="57" t="n">
        <f aca="false">SQRT($J7^2+$K7^2)</f>
        <v>22.2231310384742</v>
      </c>
      <c r="H7" s="63" t="n">
        <f aca="false">IF($J7&lt;&gt;0,MOD(ATAN($K7/$J7)*180/PI(),180),0)</f>
        <v>17.8671725485224</v>
      </c>
      <c r="I7" s="59" t="str">
        <f aca="false">IF(B7=0,"anchor",W7)</f>
        <v>Genoa</v>
      </c>
      <c r="J7" s="0" t="n">
        <f aca="false">$B7+Speed*COS(PI()*$A7/180)</f>
        <v>21.1513171347494</v>
      </c>
      <c r="K7" s="0" t="n">
        <f aca="false">Speed*SIN(PI()*$A7/180)</f>
        <v>6.81830892659269</v>
      </c>
      <c r="U7" s="0"/>
      <c r="W7" s="1" t="str">
        <f aca="false">IF(X7=Z7,polar_type20!$D$3,IF(X7=AC7,polar_type20!$E$3,IF(X7=AF7,polar_type20!$F$3,IF(X7=AI7,polar_type20!$G$3,polar_type20!$H$3))))</f>
        <v>Genoa</v>
      </c>
      <c r="X7" s="0" t="n">
        <f aca="false">MAX(Z7,AC7,AF7,AI7,AL7)</f>
        <v>6.9216</v>
      </c>
      <c r="Y7" s="12" t="n">
        <f aca="false">LOOKUP(Speedlo,'1'!$B$1:$BJ$1,'1'!$B3:$BJ3)</f>
        <v>3.0035</v>
      </c>
      <c r="Z7" s="12" t="n">
        <f aca="false">Xlo*Y7+Xhi*AA7</f>
        <v>3.31352</v>
      </c>
      <c r="AA7" s="12" t="n">
        <f aca="false">LOOKUP(Speedhi,'1'!$B$1:$BJ$1,'1'!$B3:$BJ3)</f>
        <v>3.5202</v>
      </c>
      <c r="AB7" s="13" t="n">
        <f aca="false">LOOKUP(Speedlo,'2'!$B$1:$BJ$1,'2'!$B3:$BJ3)</f>
        <v>4.3765005</v>
      </c>
      <c r="AC7" s="13" t="n">
        <f aca="false">Xlo*AB7+Xhi*AD7</f>
        <v>4.8224802</v>
      </c>
      <c r="AD7" s="13" t="n">
        <f aca="false">LOOKUP(Speedhi,'2'!$B$1:$BJ$1,'2'!$B3:$BJ3)</f>
        <v>5.1198</v>
      </c>
      <c r="AE7" s="14" t="n">
        <f aca="false">LOOKUP(Speedlo,'3'!$B$1:$BJ$1,'3'!$B3:$BJ3)</f>
        <v>6.27</v>
      </c>
      <c r="AF7" s="14" t="n">
        <f aca="false">Xlo*AE7+Xhi*AG7</f>
        <v>6.9216</v>
      </c>
      <c r="AG7" s="14" t="n">
        <f aca="false">LOOKUP(Speedhi,'3'!$B$1:$BJ$1,'3'!$B3:$BJ3)</f>
        <v>7.356</v>
      </c>
      <c r="AH7" s="15" t="n">
        <f aca="false">LOOKUP(Speedlo,'4'!$B$1:$BJ$1,'4'!$B3:$BJ3)</f>
        <v>5.5331675</v>
      </c>
      <c r="AI7" s="15" t="n">
        <f aca="false">Xlo*AH7+Xhi*AJ7</f>
        <v>6.053147</v>
      </c>
      <c r="AJ7" s="15" t="n">
        <f aca="false">LOOKUP(Speedhi,'4'!$B$1:$BJ$1,'4'!$B3:$BJ3)</f>
        <v>6.3998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12.34744</v>
      </c>
      <c r="C8" s="53" t="n">
        <f aca="false">ROUND($B8*COS(PI()*(D8-Best)/180),4)</f>
        <v>11.8691</v>
      </c>
      <c r="D8" s="54" t="n">
        <f aca="false">MOD(Wind+$A8+360,360)</f>
        <v>8</v>
      </c>
      <c r="E8" s="61" t="n">
        <f aca="false">ROUND($B8*COS(PI()*(F8-Best)/180),4)</f>
        <v>-0</v>
      </c>
      <c r="F8" s="62" t="n">
        <f aca="false">MOD(Wind-$A8+360,360)</f>
        <v>294</v>
      </c>
      <c r="G8" s="57" t="n">
        <f aca="false">SQRT($J8^2+$K8^2)</f>
        <v>22.7111621968612</v>
      </c>
      <c r="H8" s="63" t="n">
        <f aca="false">IF($J8&lt;&gt;0,MOD(ATAN($K8/$J8)*180/PI(),180),0)</f>
        <v>17.9016656331825</v>
      </c>
      <c r="I8" s="59" t="str">
        <f aca="false">IF(B8=0,"anchor",W8)</f>
        <v>Genoa</v>
      </c>
      <c r="J8" s="0" t="n">
        <f aca="false">$B8+Speed*COS(PI()*$A8/180)</f>
        <v>21.6116119165486</v>
      </c>
      <c r="K8" s="0" t="n">
        <f aca="false">Speed*SIN(PI()*$A8/180)</f>
        <v>6.98105426856376</v>
      </c>
      <c r="U8" s="0"/>
      <c r="W8" s="1" t="str">
        <f aca="false">IF(X8=Z8,polar_type20!$D$3,IF(X8=AC8,polar_type20!$E$3,IF(X8=AF8,polar_type20!$F$3,IF(X8=AI8,polar_type20!$G$3,polar_type20!$H$3))))</f>
        <v>Genoa</v>
      </c>
      <c r="X8" s="0" t="n">
        <f aca="false">MAX(Z8,AC8,AF8,AI8,AL8)</f>
        <v>7.2632</v>
      </c>
      <c r="Y8" s="12" t="n">
        <f aca="false">LOOKUP(Speedlo,'1'!$B$1:$BJ$1,'1'!$B4:$BJ4)</f>
        <v>3.157</v>
      </c>
      <c r="Z8" s="12" t="n">
        <f aca="false">Xlo*Y8+Xhi*AA8</f>
        <v>3.47704</v>
      </c>
      <c r="AA8" s="12" t="n">
        <f aca="false">LOOKUP(Speedhi,'1'!$B$1:$BJ$1,'1'!$B4:$BJ4)</f>
        <v>3.6904</v>
      </c>
      <c r="AB8" s="13" t="n">
        <f aca="false">LOOKUP(Speedlo,'2'!$B$1:$BJ$1,'2'!$B4:$BJ4)</f>
        <v>4.6013335</v>
      </c>
      <c r="AC8" s="13" t="n">
        <f aca="false">Xlo*AB8+Xhi*AD8</f>
        <v>5.0610934</v>
      </c>
      <c r="AD8" s="13" t="n">
        <f aca="false">LOOKUP(Speedhi,'2'!$B$1:$BJ$1,'2'!$B4:$BJ4)</f>
        <v>5.3676</v>
      </c>
      <c r="AE8" s="14" t="n">
        <f aca="false">LOOKUP(Speedlo,'3'!$B$1:$BJ$1,'3'!$B4:$BJ4)</f>
        <v>6.59</v>
      </c>
      <c r="AF8" s="14" t="n">
        <f aca="false">Xlo*AE8+Xhi*AG8</f>
        <v>7.2632</v>
      </c>
      <c r="AG8" s="14" t="n">
        <f aca="false">LOOKUP(Speedhi,'3'!$B$1:$BJ$1,'3'!$B4:$BJ4)</f>
        <v>7.712</v>
      </c>
      <c r="AH8" s="15" t="n">
        <f aca="false">LOOKUP(Speedlo,'4'!$B$1:$BJ$1,'4'!$B4:$BJ4)</f>
        <v>5.8246675</v>
      </c>
      <c r="AI8" s="15" t="n">
        <f aca="false">Xlo*AH8+Xhi*AJ8</f>
        <v>6.355627</v>
      </c>
      <c r="AJ8" s="15" t="n">
        <f aca="false">LOOKUP(Speedhi,'4'!$B$1:$BJ$1,'4'!$B4:$BJ4)</f>
        <v>6.7096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12.92816</v>
      </c>
      <c r="C9" s="53" t="n">
        <f aca="false">ROUND($B9*COS(PI()*(D9-Best)/180),4)</f>
        <v>12.4876</v>
      </c>
      <c r="D9" s="54" t="n">
        <f aca="false">MOD(Wind+$A9+360,360)</f>
        <v>9</v>
      </c>
      <c r="E9" s="61" t="n">
        <f aca="false">ROUND($B9*COS(PI()*(F9-Best)/180),4)</f>
        <v>-0.2256</v>
      </c>
      <c r="F9" s="62" t="n">
        <f aca="false">MOD(Wind-$A9+360,360)</f>
        <v>293</v>
      </c>
      <c r="G9" s="57" t="n">
        <f aca="false">SQRT($J9^2+$K9^2)</f>
        <v>23.1958616181094</v>
      </c>
      <c r="H9" s="63" t="n">
        <f aca="false">IF($J9&lt;&gt;0,MOD(ATAN($K9/$J9)*180/PI(),180),0)</f>
        <v>17.9318565196649</v>
      </c>
      <c r="I9" s="59" t="str">
        <f aca="false">IF(B9=0,"anchor",W9)</f>
        <v>Genoa</v>
      </c>
      <c r="J9" s="0" t="n">
        <f aca="false">$B9+Speed*COS(PI()*$A9/180)</f>
        <v>22.069084741838</v>
      </c>
      <c r="K9" s="0" t="n">
        <f aca="false">Speed*SIN(PI()*$A9/180)</f>
        <v>7.14167311377763</v>
      </c>
      <c r="U9" s="0"/>
      <c r="W9" s="1" t="str">
        <f aca="false">IF(X9=Z9,polar_type20!$D$3,IF(X9=AC9,polar_type20!$E$3,IF(X9=AF9,polar_type20!$F$3,IF(X9=AI9,polar_type20!$G$3,polar_type20!$H$3))))</f>
        <v>Genoa</v>
      </c>
      <c r="X9" s="0" t="n">
        <f aca="false">MAX(Z9,AC9,AF9,AI9,AL9)</f>
        <v>7.6048</v>
      </c>
      <c r="Y9" s="12" t="n">
        <f aca="false">LOOKUP(Speedlo,'1'!$B$1:$BJ$1,'1'!$B5:$BJ5)</f>
        <v>3.3105</v>
      </c>
      <c r="Z9" s="12" t="n">
        <f aca="false">Xlo*Y9+Xhi*AA9</f>
        <v>3.64056</v>
      </c>
      <c r="AA9" s="12" t="n">
        <f aca="false">LOOKUP(Speedhi,'1'!$B$1:$BJ$1,'1'!$B5:$BJ5)</f>
        <v>3.8606</v>
      </c>
      <c r="AB9" s="13" t="n">
        <f aca="false">LOOKUP(Speedlo,'2'!$B$1:$BJ$1,'2'!$B5:$BJ5)</f>
        <v>4.8261665</v>
      </c>
      <c r="AC9" s="13" t="n">
        <f aca="false">Xlo*AB9+Xhi*AD9</f>
        <v>5.2997066</v>
      </c>
      <c r="AD9" s="13" t="n">
        <f aca="false">LOOKUP(Speedhi,'2'!$B$1:$BJ$1,'2'!$B5:$BJ5)</f>
        <v>5.6154</v>
      </c>
      <c r="AE9" s="14" t="n">
        <f aca="false">LOOKUP(Speedlo,'3'!$B$1:$BJ$1,'3'!$B5:$BJ5)</f>
        <v>6.91</v>
      </c>
      <c r="AF9" s="14" t="n">
        <f aca="false">Xlo*AE9+Xhi*AG9</f>
        <v>7.6048</v>
      </c>
      <c r="AG9" s="14" t="n">
        <f aca="false">LOOKUP(Speedhi,'3'!$B$1:$BJ$1,'3'!$B5:$BJ5)</f>
        <v>8.068</v>
      </c>
      <c r="AH9" s="15" t="n">
        <f aca="false">LOOKUP(Speedlo,'4'!$B$1:$BJ$1,'4'!$B5:$BJ5)</f>
        <v>6.1161675</v>
      </c>
      <c r="AI9" s="15" t="n">
        <f aca="false">Xlo*AH9+Xhi*AJ9</f>
        <v>6.658107</v>
      </c>
      <c r="AJ9" s="15" t="n">
        <f aca="false">LOOKUP(Speedhi,'4'!$B$1:$BJ$1,'4'!$B5:$BJ5)</f>
        <v>7.0194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13.50888</v>
      </c>
      <c r="C10" s="53" t="n">
        <f aca="false">ROUND($B10*COS(PI()*(D10-Best)/180),4)</f>
        <v>13.1076</v>
      </c>
      <c r="D10" s="54" t="n">
        <f aca="false">MOD(Wind+$A10+360,360)</f>
        <v>10</v>
      </c>
      <c r="E10" s="61" t="n">
        <f aca="false">ROUND($B10*COS(PI()*(F10-Best)/180),4)</f>
        <v>-0.4715</v>
      </c>
      <c r="F10" s="62" t="n">
        <f aca="false">MOD(Wind-$A10+360,360)</f>
        <v>292</v>
      </c>
      <c r="G10" s="57" t="n">
        <f aca="false">SQRT($J10^2+$K10^2)</f>
        <v>23.6772476965782</v>
      </c>
      <c r="H10" s="63" t="n">
        <f aca="false">IF($J10&lt;&gt;0,MOD(ATAN($K10/$J10)*180/PI(),180),0)</f>
        <v>17.9578815408803</v>
      </c>
      <c r="I10" s="59" t="str">
        <f aca="false">IF(B10=0,"anchor",W10)</f>
        <v>Genoa</v>
      </c>
      <c r="J10" s="0" t="n">
        <f aca="false">$B10+Speed*COS(PI()*$A10/180)</f>
        <v>22.5237731529009</v>
      </c>
      <c r="K10" s="0" t="n">
        <f aca="false">Speed*SIN(PI()*$A10/180)</f>
        <v>7.30011653617811</v>
      </c>
      <c r="U10" s="0"/>
      <c r="W10" s="1" t="str">
        <f aca="false">IF(X10=Z10,polar_type20!$D$3,IF(X10=AC10,polar_type20!$E$3,IF(X10=AF10,polar_type20!$F$3,IF(X10=AI10,polar_type20!$G$3,polar_type20!$H$3))))</f>
        <v>Genoa</v>
      </c>
      <c r="X10" s="0" t="n">
        <f aca="false">MAX(Z10,AC10,AF10,AI10,AL10)</f>
        <v>7.9464</v>
      </c>
      <c r="Y10" s="12" t="n">
        <f aca="false">LOOKUP(Speedlo,'1'!$B$1:$BJ$1,'1'!$B6:$BJ6)</f>
        <v>3.464</v>
      </c>
      <c r="Z10" s="12" t="n">
        <f aca="false">Xlo*Y10+Xhi*AA10</f>
        <v>3.80408</v>
      </c>
      <c r="AA10" s="12" t="n">
        <f aca="false">LOOKUP(Speedhi,'1'!$B$1:$BJ$1,'1'!$B6:$BJ6)</f>
        <v>4.0308</v>
      </c>
      <c r="AB10" s="13" t="n">
        <f aca="false">LOOKUP(Speedlo,'2'!$B$1:$BJ$1,'2'!$B6:$BJ6)</f>
        <v>5.0509995</v>
      </c>
      <c r="AC10" s="13" t="n">
        <f aca="false">Xlo*AB10+Xhi*AD10</f>
        <v>5.5383198</v>
      </c>
      <c r="AD10" s="13" t="n">
        <f aca="false">LOOKUP(Speedhi,'2'!$B$1:$BJ$1,'2'!$B6:$BJ6)</f>
        <v>5.8632</v>
      </c>
      <c r="AE10" s="14" t="n">
        <f aca="false">LOOKUP(Speedlo,'3'!$B$1:$BJ$1,'3'!$B6:$BJ6)</f>
        <v>7.23</v>
      </c>
      <c r="AF10" s="14" t="n">
        <f aca="false">Xlo*AE10+Xhi*AG10</f>
        <v>7.9464</v>
      </c>
      <c r="AG10" s="14" t="n">
        <f aca="false">LOOKUP(Speedhi,'3'!$B$1:$BJ$1,'3'!$B6:$BJ6)</f>
        <v>8.424</v>
      </c>
      <c r="AH10" s="15" t="n">
        <f aca="false">LOOKUP(Speedlo,'4'!$B$1:$BJ$1,'4'!$B6:$BJ6)</f>
        <v>6.4076675</v>
      </c>
      <c r="AI10" s="15" t="n">
        <f aca="false">Xlo*AH10+Xhi*AJ10</f>
        <v>6.960587</v>
      </c>
      <c r="AJ10" s="15" t="n">
        <f aca="false">LOOKUP(Speedhi,'4'!$B$1:$BJ$1,'4'!$B6:$BJ6)</f>
        <v>7.3292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14.0896</v>
      </c>
      <c r="C11" s="53" t="n">
        <f aca="false">ROUND($B11*COS(PI()*(D11-Best)/180),4)</f>
        <v>13.7285</v>
      </c>
      <c r="D11" s="54" t="n">
        <f aca="false">MOD(Wind+$A11+360,360)</f>
        <v>11</v>
      </c>
      <c r="E11" s="61" t="n">
        <f aca="false">ROUND($B11*COS(PI()*(F11-Best)/180),4)</f>
        <v>-0.7374</v>
      </c>
      <c r="F11" s="62" t="n">
        <f aca="false">MOD(Wind-$A11+360,360)</f>
        <v>291</v>
      </c>
      <c r="G11" s="57" t="n">
        <f aca="false">SQRT($J11^2+$K11^2)</f>
        <v>24.1553400967538</v>
      </c>
      <c r="H11" s="63" t="n">
        <f aca="false">IF($J11&lt;&gt;0,MOD(ATAN($K11/$J11)*180/PI(),180),0)</f>
        <v>17.979863478419</v>
      </c>
      <c r="I11" s="59" t="str">
        <f aca="false">IF(B11=0,"anchor",W11)</f>
        <v>Genoa</v>
      </c>
      <c r="J11" s="0" t="n">
        <f aca="false">$B11+Speed*COS(PI()*$A11/180)</f>
        <v>22.9757155401801</v>
      </c>
      <c r="K11" s="0" t="n">
        <f aca="false">Speed*SIN(PI()*$A11/180)</f>
        <v>7.45633627236386</v>
      </c>
      <c r="U11" s="0"/>
      <c r="W11" s="1" t="str">
        <f aca="false">IF(X11=Z11,polar_type20!$D$3,IF(X11=AC11,polar_type20!$E$3,IF(X11=AF11,polar_type20!$F$3,IF(X11=AI11,polar_type20!$G$3,polar_type20!$H$3))))</f>
        <v>Genoa</v>
      </c>
      <c r="X11" s="0" t="n">
        <f aca="false">MAX(Z11,AC11,AF11,AI11,AL11)</f>
        <v>8.288</v>
      </c>
      <c r="Y11" s="12" t="n">
        <f aca="false">LOOKUP(Speedlo,'1'!$B$1:$BJ$1,'1'!$B7:$BJ7)</f>
        <v>3.6175</v>
      </c>
      <c r="Z11" s="12" t="n">
        <f aca="false">Xlo*Y11+Xhi*AA11</f>
        <v>3.9676</v>
      </c>
      <c r="AA11" s="12" t="n">
        <f aca="false">LOOKUP(Speedhi,'1'!$B$1:$BJ$1,'1'!$B7:$BJ7)</f>
        <v>4.201</v>
      </c>
      <c r="AB11" s="13" t="n">
        <f aca="false">LOOKUP(Speedlo,'2'!$B$1:$BJ$1,'2'!$B7:$BJ7)</f>
        <v>5.2758325</v>
      </c>
      <c r="AC11" s="13" t="n">
        <f aca="false">Xlo*AB11+Xhi*AD11</f>
        <v>5.776933</v>
      </c>
      <c r="AD11" s="13" t="n">
        <f aca="false">LOOKUP(Speedhi,'2'!$B$1:$BJ$1,'2'!$B7:$BJ7)</f>
        <v>6.111</v>
      </c>
      <c r="AE11" s="14" t="n">
        <f aca="false">LOOKUP(Speedlo,'3'!$B$1:$BJ$1,'3'!$B7:$BJ7)</f>
        <v>7.55</v>
      </c>
      <c r="AF11" s="14" t="n">
        <f aca="false">Xlo*AE11+Xhi*AG11</f>
        <v>8.288</v>
      </c>
      <c r="AG11" s="14" t="n">
        <f aca="false">LOOKUP(Speedhi,'3'!$B$1:$BJ$1,'3'!$B7:$BJ7)</f>
        <v>8.78</v>
      </c>
      <c r="AH11" s="15" t="n">
        <f aca="false">LOOKUP(Speedlo,'4'!$B$1:$BJ$1,'4'!$B7:$BJ7)</f>
        <v>6.6991675</v>
      </c>
      <c r="AI11" s="15" t="n">
        <f aca="false">Xlo*AH11+Xhi*AJ11</f>
        <v>7.263067</v>
      </c>
      <c r="AJ11" s="15" t="n">
        <f aca="false">LOOKUP(Speedhi,'4'!$B$1:$BJ$1,'4'!$B7:$BJ7)</f>
        <v>7.639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14.67032</v>
      </c>
      <c r="C12" s="53" t="n">
        <f aca="false">ROUND($B12*COS(PI()*(D12-Best)/180),4)</f>
        <v>14.3497</v>
      </c>
      <c r="D12" s="54" t="n">
        <f aca="false">MOD(Wind+$A12+360,360)</f>
        <v>12</v>
      </c>
      <c r="E12" s="61" t="n">
        <f aca="false">ROUND($B12*COS(PI()*(F12-Best)/180),4)</f>
        <v>-1.0233</v>
      </c>
      <c r="F12" s="62" t="n">
        <f aca="false">MOD(Wind-$A12+360,360)</f>
        <v>290</v>
      </c>
      <c r="G12" s="57" t="n">
        <f aca="false">SQRT($J12^2+$K12^2)</f>
        <v>24.630159748521</v>
      </c>
      <c r="H12" s="63" t="n">
        <f aca="false">IF($J12&lt;&gt;0,MOD(ATAN($K12/$J12)*180/PI(),180),0)</f>
        <v>17.9979131201617</v>
      </c>
      <c r="I12" s="59" t="str">
        <f aca="false">IF(B12=0,"anchor",W12)</f>
        <v>Genoa</v>
      </c>
      <c r="J12" s="0" t="n">
        <f aca="false">$B12+Speed*COS(PI()*$A12/180)</f>
        <v>23.4249511305842</v>
      </c>
      <c r="K12" s="0" t="n">
        <f aca="false">Speed*SIN(PI()*$A12/180)</f>
        <v>7.61028473628988</v>
      </c>
      <c r="U12" s="0"/>
      <c r="W12" s="1" t="str">
        <f aca="false">IF(X12=Z12,polar_type20!$D$3,IF(X12=AC12,polar_type20!$E$3,IF(X12=AF12,polar_type20!$F$3,IF(X12=AI12,polar_type20!$G$3,polar_type20!$H$3))))</f>
        <v>Genoa</v>
      </c>
      <c r="X12" s="0" t="n">
        <f aca="false">MAX(Z12,AC12,AF12,AI12,AL12)</f>
        <v>8.6296</v>
      </c>
      <c r="Y12" s="12" t="n">
        <f aca="false">LOOKUP(Speedlo,'1'!$B$1:$BJ$1,'1'!$B8:$BJ8)</f>
        <v>3.7711665</v>
      </c>
      <c r="Z12" s="12" t="n">
        <f aca="false">Xlo*Y12+Xhi*AA12</f>
        <v>4.1313066</v>
      </c>
      <c r="AA12" s="12" t="n">
        <f aca="false">LOOKUP(Speedhi,'1'!$B$1:$BJ$1,'1'!$B8:$BJ8)</f>
        <v>4.3714</v>
      </c>
      <c r="AB12" s="13" t="n">
        <f aca="false">LOOKUP(Speedlo,'2'!$B$1:$BJ$1,'2'!$B8:$BJ8)</f>
        <v>5.500666</v>
      </c>
      <c r="AC12" s="13" t="n">
        <f aca="false">Xlo*AB12+Xhi*AD12</f>
        <v>6.0155464</v>
      </c>
      <c r="AD12" s="13" t="n">
        <f aca="false">LOOKUP(Speedhi,'2'!$B$1:$BJ$1,'2'!$B8:$BJ8)</f>
        <v>6.3588</v>
      </c>
      <c r="AE12" s="14" t="n">
        <f aca="false">LOOKUP(Speedlo,'3'!$B$1:$BJ$1,'3'!$B8:$BJ8)</f>
        <v>7.87</v>
      </c>
      <c r="AF12" s="14" t="n">
        <f aca="false">Xlo*AE12+Xhi*AG12</f>
        <v>8.6296</v>
      </c>
      <c r="AG12" s="14" t="n">
        <f aca="false">LOOKUP(Speedhi,'3'!$B$1:$BJ$1,'3'!$B8:$BJ8)</f>
        <v>9.136</v>
      </c>
      <c r="AH12" s="15" t="n">
        <f aca="false">LOOKUP(Speedlo,'4'!$B$1:$BJ$1,'4'!$B8:$BJ8)</f>
        <v>6.9905005</v>
      </c>
      <c r="AI12" s="15" t="n">
        <f aca="false">Xlo*AH12+Xhi*AJ12</f>
        <v>7.5653602</v>
      </c>
      <c r="AJ12" s="15" t="n">
        <f aca="false">LOOKUP(Speedhi,'4'!$B$1:$BJ$1,'4'!$B8:$BJ8)</f>
        <v>7.9486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15.25104</v>
      </c>
      <c r="C13" s="53" t="n">
        <f aca="false">ROUND($B13*COS(PI()*(D13-Best)/180),4)</f>
        <v>14.9708</v>
      </c>
      <c r="D13" s="54" t="n">
        <f aca="false">MOD(Wind+$A13+360,360)</f>
        <v>13</v>
      </c>
      <c r="E13" s="61" t="n">
        <f aca="false">ROUND($B13*COS(PI()*(F13-Best)/180),4)</f>
        <v>-1.3292</v>
      </c>
      <c r="F13" s="62" t="n">
        <f aca="false">MOD(Wind-$A13+360,360)</f>
        <v>289</v>
      </c>
      <c r="G13" s="57" t="n">
        <f aca="false">SQRT($J13^2+$K13^2)</f>
        <v>25.1017288435249</v>
      </c>
      <c r="H13" s="63" t="n">
        <f aca="false">IF($J13&lt;&gt;0,MOD(ATAN($K13/$J13)*180/PI(),180),0)</f>
        <v>18.0121306163223</v>
      </c>
      <c r="I13" s="59" t="str">
        <f aca="false">IF(B13=0,"anchor",W13)</f>
        <v>Genoa</v>
      </c>
      <c r="J13" s="0" t="n">
        <f aca="false">$B13+Speed*COS(PI()*$A13/180)</f>
        <v>23.8715199755378</v>
      </c>
      <c r="K13" s="0" t="n">
        <f aca="false">Speed*SIN(PI()*$A13/180)</f>
        <v>7.76191503376276</v>
      </c>
      <c r="U13" s="0"/>
      <c r="W13" s="1" t="str">
        <f aca="false">IF(X13=Z13,polar_type20!$D$3,IF(X13=AC13,polar_type20!$E$3,IF(X13=AF13,polar_type20!$F$3,IF(X13=AI13,polar_type20!$G$3,polar_type20!$H$3))))</f>
        <v>Genoa</v>
      </c>
      <c r="X13" s="0" t="n">
        <f aca="false">MAX(Z13,AC13,AF13,AI13,AL13)</f>
        <v>8.9712</v>
      </c>
      <c r="Y13" s="12" t="n">
        <f aca="false">LOOKUP(Speedlo,'1'!$B$1:$BJ$1,'1'!$B9:$BJ9)</f>
        <v>3.924833</v>
      </c>
      <c r="Z13" s="12" t="n">
        <f aca="false">Xlo*Y13+Xhi*AA13</f>
        <v>4.2950132</v>
      </c>
      <c r="AA13" s="12" t="n">
        <f aca="false">LOOKUP(Speedhi,'1'!$B$1:$BJ$1,'1'!$B9:$BJ9)</f>
        <v>4.5418</v>
      </c>
      <c r="AB13" s="13" t="n">
        <f aca="false">LOOKUP(Speedlo,'2'!$B$1:$BJ$1,'2'!$B9:$BJ9)</f>
        <v>5.7254995</v>
      </c>
      <c r="AC13" s="13" t="n">
        <f aca="false">Xlo*AB13+Xhi*AD13</f>
        <v>6.2541598</v>
      </c>
      <c r="AD13" s="13" t="n">
        <f aca="false">LOOKUP(Speedhi,'2'!$B$1:$BJ$1,'2'!$B9:$BJ9)</f>
        <v>6.6066</v>
      </c>
      <c r="AE13" s="14" t="n">
        <f aca="false">LOOKUP(Speedlo,'3'!$B$1:$BJ$1,'3'!$B9:$BJ9)</f>
        <v>8.19</v>
      </c>
      <c r="AF13" s="14" t="n">
        <f aca="false">Xlo*AE13+Xhi*AG13</f>
        <v>8.9712</v>
      </c>
      <c r="AG13" s="14" t="n">
        <f aca="false">LOOKUP(Speedhi,'3'!$B$1:$BJ$1,'3'!$B9:$BJ9)</f>
        <v>9.492</v>
      </c>
      <c r="AH13" s="15" t="n">
        <f aca="false">LOOKUP(Speedlo,'4'!$B$1:$BJ$1,'4'!$B9:$BJ9)</f>
        <v>7.2818335</v>
      </c>
      <c r="AI13" s="15" t="n">
        <f aca="false">Xlo*AH13+Xhi*AJ13</f>
        <v>7.8676534</v>
      </c>
      <c r="AJ13" s="15" t="n">
        <f aca="false">LOOKUP(Speedhi,'4'!$B$1:$BJ$1,'4'!$B9:$BJ9)</f>
        <v>8.2582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15.83176</v>
      </c>
      <c r="C14" s="53" t="n">
        <f aca="false">ROUND($B14*COS(PI()*(D14-Best)/180),4)</f>
        <v>15.5912</v>
      </c>
      <c r="D14" s="54" t="n">
        <f aca="false">MOD(Wind+$A14+360,360)</f>
        <v>14</v>
      </c>
      <c r="E14" s="61" t="n">
        <f aca="false">ROUND($B14*COS(PI()*(F14-Best)/180),4)</f>
        <v>-1.6549</v>
      </c>
      <c r="F14" s="62" t="n">
        <f aca="false">MOD(Wind-$A14+360,360)</f>
        <v>288</v>
      </c>
      <c r="G14" s="57" t="n">
        <f aca="false">SQRT($J14^2+$K14^2)</f>
        <v>25.5700708323969</v>
      </c>
      <c r="H14" s="63" t="n">
        <f aca="false">IF($J14&lt;&gt;0,MOD(ATAN($K14/$J14)*180/PI(),180),0)</f>
        <v>18.0226066640855</v>
      </c>
      <c r="I14" s="59" t="str">
        <f aca="false">IF(B14=0,"anchor",W14)</f>
        <v>Genoa</v>
      </c>
      <c r="J14" s="0" t="n">
        <f aca="false">$B14+Speed*COS(PI()*$A14/180)</f>
        <v>24.3154629387824</v>
      </c>
      <c r="K14" s="0" t="n">
        <f aca="false">Speed*SIN(PI()*$A14/180)</f>
        <v>7.91118097672498</v>
      </c>
      <c r="U14" s="0"/>
      <c r="W14" s="1" t="str">
        <f aca="false">IF(X14=Z14,polar_type20!$D$3,IF(X14=AC14,polar_type20!$E$3,IF(X14=AF14,polar_type20!$F$3,IF(X14=AI14,polar_type20!$G$3,polar_type20!$H$3))))</f>
        <v>Genoa</v>
      </c>
      <c r="X14" s="0" t="n">
        <f aca="false">MAX(Z14,AC14,AF14,AI14,AL14)</f>
        <v>9.3128</v>
      </c>
      <c r="Y14" s="12" t="n">
        <f aca="false">LOOKUP(Speedlo,'1'!$B$1:$BJ$1,'1'!$B10:$BJ10)</f>
        <v>4.0784995</v>
      </c>
      <c r="Z14" s="12" t="n">
        <f aca="false">Xlo*Y14+Xhi*AA14</f>
        <v>4.4587198</v>
      </c>
      <c r="AA14" s="12" t="n">
        <f aca="false">LOOKUP(Speedhi,'1'!$B$1:$BJ$1,'1'!$B10:$BJ10)</f>
        <v>4.7122</v>
      </c>
      <c r="AB14" s="13" t="n">
        <f aca="false">LOOKUP(Speedlo,'2'!$B$1:$BJ$1,'2'!$B10:$BJ10)</f>
        <v>5.950333</v>
      </c>
      <c r="AC14" s="13" t="n">
        <f aca="false">Xlo*AB14+Xhi*AD14</f>
        <v>6.4927732</v>
      </c>
      <c r="AD14" s="13" t="n">
        <f aca="false">LOOKUP(Speedhi,'2'!$B$1:$BJ$1,'2'!$B10:$BJ10)</f>
        <v>6.8544</v>
      </c>
      <c r="AE14" s="14" t="n">
        <f aca="false">LOOKUP(Speedlo,'3'!$B$1:$BJ$1,'3'!$B10:$BJ10)</f>
        <v>8.51</v>
      </c>
      <c r="AF14" s="14" t="n">
        <f aca="false">Xlo*AE14+Xhi*AG14</f>
        <v>9.3128</v>
      </c>
      <c r="AG14" s="14" t="n">
        <f aca="false">LOOKUP(Speedhi,'3'!$B$1:$BJ$1,'3'!$B10:$BJ10)</f>
        <v>9.848</v>
      </c>
      <c r="AH14" s="15" t="n">
        <f aca="false">LOOKUP(Speedlo,'4'!$B$1:$BJ$1,'4'!$B10:$BJ10)</f>
        <v>7.5731665</v>
      </c>
      <c r="AI14" s="15" t="n">
        <f aca="false">Xlo*AH14+Xhi*AJ14</f>
        <v>8.1699466</v>
      </c>
      <c r="AJ14" s="15" t="n">
        <f aca="false">LOOKUP(Speedhi,'4'!$B$1:$BJ$1,'4'!$B10:$BJ10)</f>
        <v>8.5678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16.41248</v>
      </c>
      <c r="C15" s="53" t="n">
        <f aca="false">ROUND($B15*COS(PI()*(D15-Best)/180),4)</f>
        <v>16.2104</v>
      </c>
      <c r="D15" s="54" t="n">
        <f aca="false">MOD(Wind+$A15+360,360)</f>
        <v>15</v>
      </c>
      <c r="E15" s="61" t="n">
        <f aca="false">ROUND($B15*COS(PI()*(F15-Best)/180),4)</f>
        <v>-2.0002</v>
      </c>
      <c r="F15" s="62" t="n">
        <f aca="false">MOD(Wind-$A15+360,360)</f>
        <v>287</v>
      </c>
      <c r="G15" s="57" t="n">
        <f aca="false">SQRT($J15^2+$K15^2)</f>
        <v>26.0352104226503</v>
      </c>
      <c r="H15" s="63" t="n">
        <f aca="false">IF($J15&lt;&gt;0,MOD(ATAN($K15/$J15)*180/PI(),180),0)</f>
        <v>18.0294235459615</v>
      </c>
      <c r="I15" s="59" t="str">
        <f aca="false">IF(B15=0,"anchor",W15)</f>
        <v>Genoa</v>
      </c>
      <c r="J15" s="0" t="n">
        <f aca="false">$B15+Speed*COS(PI()*$A15/180)</f>
        <v>24.7568216839284</v>
      </c>
      <c r="K15" s="0" t="n">
        <f aca="false">Speed*SIN(PI()*$A15/180)</f>
        <v>8.05803709732437</v>
      </c>
      <c r="U15" s="0"/>
      <c r="W15" s="1" t="str">
        <f aca="false">IF(X15=Z15,polar_type20!$D$3,IF(X15=AC15,polar_type20!$E$3,IF(X15=AF15,polar_type20!$F$3,IF(X15=AI15,polar_type20!$G$3,polar_type20!$H$3))))</f>
        <v>Genoa</v>
      </c>
      <c r="X15" s="0" t="n">
        <f aca="false">MAX(Z15,AC15,AF15,AI15,AL15)</f>
        <v>9.6544</v>
      </c>
      <c r="Y15" s="12" t="n">
        <f aca="false">LOOKUP(Speedlo,'1'!$B$1:$BJ$1,'1'!$B11:$BJ11)</f>
        <v>4.232166</v>
      </c>
      <c r="Z15" s="12" t="n">
        <f aca="false">Xlo*Y15+Xhi*AA15</f>
        <v>4.6224264</v>
      </c>
      <c r="AA15" s="12" t="n">
        <f aca="false">LOOKUP(Speedhi,'1'!$B$1:$BJ$1,'1'!$B11:$BJ11)</f>
        <v>4.8826</v>
      </c>
      <c r="AB15" s="13" t="n">
        <f aca="false">LOOKUP(Speedlo,'2'!$B$1:$BJ$1,'2'!$B11:$BJ11)</f>
        <v>6.1751665</v>
      </c>
      <c r="AC15" s="13" t="n">
        <f aca="false">Xlo*AB15+Xhi*AD15</f>
        <v>6.7313866</v>
      </c>
      <c r="AD15" s="13" t="n">
        <f aca="false">LOOKUP(Speedhi,'2'!$B$1:$BJ$1,'2'!$B11:$BJ11)</f>
        <v>7.1022</v>
      </c>
      <c r="AE15" s="14" t="n">
        <f aca="false">LOOKUP(Speedlo,'3'!$B$1:$BJ$1,'3'!$B11:$BJ11)</f>
        <v>8.83</v>
      </c>
      <c r="AF15" s="14" t="n">
        <f aca="false">Xlo*AE15+Xhi*AG15</f>
        <v>9.6544</v>
      </c>
      <c r="AG15" s="14" t="n">
        <f aca="false">LOOKUP(Speedhi,'3'!$B$1:$BJ$1,'3'!$B11:$BJ11)</f>
        <v>10.204</v>
      </c>
      <c r="AH15" s="15" t="n">
        <f aca="false">LOOKUP(Speedlo,'4'!$B$1:$BJ$1,'4'!$B11:$BJ11)</f>
        <v>7.8644995</v>
      </c>
      <c r="AI15" s="15" t="n">
        <f aca="false">Xlo*AH15+Xhi*AJ15</f>
        <v>8.4722398</v>
      </c>
      <c r="AJ15" s="15" t="n">
        <f aca="false">LOOKUP(Speedhi,'4'!$B$1:$BJ$1,'4'!$B11:$BJ11)</f>
        <v>8.8774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16.9932</v>
      </c>
      <c r="C16" s="53" t="n">
        <f aca="false">ROUND($B16*COS(PI()*(D16-Best)/180),4)</f>
        <v>16.8278</v>
      </c>
      <c r="D16" s="54" t="n">
        <f aca="false">MOD(Wind+$A16+360,360)</f>
        <v>16</v>
      </c>
      <c r="E16" s="61" t="n">
        <f aca="false">ROUND($B16*COS(PI()*(F16-Best)/180),4)</f>
        <v>-2.365</v>
      </c>
      <c r="F16" s="62" t="n">
        <f aca="false">MOD(Wind-$A16+360,360)</f>
        <v>286</v>
      </c>
      <c r="G16" s="57" t="n">
        <f aca="false">SQRT($J16^2+$K16^2)</f>
        <v>26.4971735770851</v>
      </c>
      <c r="H16" s="63" t="n">
        <f aca="false">IF($J16&lt;&gt;0,MOD(ATAN($K16/$J16)*180/PI(),180),0)</f>
        <v>18.0326560428641</v>
      </c>
      <c r="I16" s="59" t="str">
        <f aca="false">IF(B16=0,"anchor",W16)</f>
        <v>Genoa</v>
      </c>
      <c r="J16" s="0" t="n">
        <f aca="false">$B16+Speed*COS(PI()*$A16/180)</f>
        <v>25.195638661764</v>
      </c>
      <c r="K16" s="0" t="n">
        <f aca="false">Speed*SIN(PI()*$A16/180)</f>
        <v>8.20243866176395</v>
      </c>
      <c r="U16" s="0"/>
      <c r="W16" s="1" t="str">
        <f aca="false">IF(X16=Z16,polar_type20!$D$3,IF(X16=AC16,polar_type20!$E$3,IF(X16=AF16,polar_type20!$F$3,IF(X16=AI16,polar_type20!$G$3,polar_type20!$H$3))))</f>
        <v>Genoa</v>
      </c>
      <c r="X16" s="0" t="n">
        <f aca="false">MAX(Z16,AC16,AF16,AI16,AL16)</f>
        <v>9.996</v>
      </c>
      <c r="Y16" s="12" t="n">
        <f aca="false">LOOKUP(Speedlo,'1'!$B$1:$BJ$1,'1'!$B12:$BJ12)</f>
        <v>4.3858325</v>
      </c>
      <c r="Z16" s="12" t="n">
        <f aca="false">Xlo*Y16+Xhi*AA16</f>
        <v>4.786133</v>
      </c>
      <c r="AA16" s="12" t="n">
        <f aca="false">LOOKUP(Speedhi,'1'!$B$1:$BJ$1,'1'!$B12:$BJ12)</f>
        <v>5.053</v>
      </c>
      <c r="AB16" s="13" t="n">
        <f aca="false">LOOKUP(Speedlo,'2'!$B$1:$BJ$1,'2'!$B12:$BJ12)</f>
        <v>6.4</v>
      </c>
      <c r="AC16" s="13" t="n">
        <f aca="false">Xlo*AB16+Xhi*AD16</f>
        <v>6.97</v>
      </c>
      <c r="AD16" s="13" t="n">
        <f aca="false">LOOKUP(Speedhi,'2'!$B$1:$BJ$1,'2'!$B12:$BJ12)</f>
        <v>7.35</v>
      </c>
      <c r="AE16" s="14" t="n">
        <f aca="false">LOOKUP(Speedlo,'3'!$B$1:$BJ$1,'3'!$B12:$BJ12)</f>
        <v>9.15</v>
      </c>
      <c r="AF16" s="14" t="n">
        <f aca="false">Xlo*AE16+Xhi*AG16</f>
        <v>9.996</v>
      </c>
      <c r="AG16" s="14" t="n">
        <f aca="false">LOOKUP(Speedhi,'3'!$B$1:$BJ$1,'3'!$B12:$BJ12)</f>
        <v>10.56</v>
      </c>
      <c r="AH16" s="15" t="n">
        <f aca="false">LOOKUP(Speedlo,'4'!$B$1:$BJ$1,'4'!$B12:$BJ12)</f>
        <v>8.1558325</v>
      </c>
      <c r="AI16" s="15" t="n">
        <f aca="false">Xlo*AH16+Xhi*AJ16</f>
        <v>8.774533</v>
      </c>
      <c r="AJ16" s="15" t="n">
        <f aca="false">LOOKUP(Speedhi,'4'!$B$1:$BJ$1,'4'!$B12:$BJ12)</f>
        <v>9.187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17.237116</v>
      </c>
      <c r="C17" s="53" t="n">
        <f aca="false">ROUND($B17*COS(PI()*(D17-Best)/180),4)</f>
        <v>17.1086</v>
      </c>
      <c r="D17" s="54" t="n">
        <f aca="false">MOD(Wind+$A17+360,360)</f>
        <v>17</v>
      </c>
      <c r="E17" s="61" t="n">
        <f aca="false">ROUND($B17*COS(PI()*(F17-Best)/180),4)</f>
        <v>-2.6965</v>
      </c>
      <c r="F17" s="62" t="n">
        <f aca="false">MOD(Wind-$A17+360,360)</f>
        <v>285</v>
      </c>
      <c r="G17" s="57" t="n">
        <f aca="false">SQRT($J17^2+$K17^2)</f>
        <v>26.6359307769641</v>
      </c>
      <c r="H17" s="63" t="n">
        <f aca="false">IF($J17&lt;&gt;0,MOD(ATAN($K17/$J17)*180/PI(),180),0)</f>
        <v>18.2566415962354</v>
      </c>
      <c r="I17" s="59" t="str">
        <f aca="false">IF(B17=0,"anchor",W17)</f>
        <v>Genoa</v>
      </c>
      <c r="J17" s="0" t="n">
        <f aca="false">$B17+Speed*COS(PI()*$A17/180)</f>
        <v>25.2951530973244</v>
      </c>
      <c r="K17" s="0" t="n">
        <f aca="false">Speed*SIN(PI()*$A17/180)</f>
        <v>8.34434168392835</v>
      </c>
      <c r="U17" s="0"/>
      <c r="W17" s="1" t="str">
        <f aca="false">IF(X17=Z17,polar_type20!$D$3,IF(X17=AC17,polar_type20!$E$3,IF(X17=AF17,polar_type20!$F$3,IF(X17=AI17,polar_type20!$G$3,polar_type20!$H$3))))</f>
        <v>Genoa</v>
      </c>
      <c r="X17" s="0" t="n">
        <f aca="false">MAX(Z17,AC17,AF17,AI17,AL17)</f>
        <v>10.13948</v>
      </c>
      <c r="Y17" s="12" t="n">
        <f aca="false">LOOKUP(Speedlo,'1'!$B$1:$BJ$1,'1'!$B13:$BJ13)</f>
        <v>4.4503995</v>
      </c>
      <c r="Z17" s="12" t="n">
        <f aca="false">Xlo*Y17+Xhi*AA17</f>
        <v>4.8547998</v>
      </c>
      <c r="AA17" s="12" t="n">
        <f aca="false">LOOKUP(Speedhi,'1'!$B$1:$BJ$1,'1'!$B13:$BJ13)</f>
        <v>5.1244</v>
      </c>
      <c r="AB17" s="13" t="n">
        <f aca="false">LOOKUP(Speedlo,'2'!$B$1:$BJ$1,'2'!$B13:$BJ13)</f>
        <v>6.4944335</v>
      </c>
      <c r="AC17" s="13" t="n">
        <f aca="false">Xlo*AB17+Xhi*AD17</f>
        <v>7.0700534</v>
      </c>
      <c r="AD17" s="13" t="n">
        <f aca="false">LOOKUP(Speedhi,'2'!$B$1:$BJ$1,'2'!$B13:$BJ13)</f>
        <v>7.4538</v>
      </c>
      <c r="AE17" s="14" t="n">
        <f aca="false">LOOKUP(Speedlo,'3'!$B$1:$BJ$1,'3'!$B13:$BJ13)</f>
        <v>9.2846</v>
      </c>
      <c r="AF17" s="14" t="n">
        <f aca="false">Xlo*AE17+Xhi*AG17</f>
        <v>10.13948</v>
      </c>
      <c r="AG17" s="14" t="n">
        <f aca="false">LOOKUP(Speedhi,'3'!$B$1:$BJ$1,'3'!$B13:$BJ13)</f>
        <v>10.7094</v>
      </c>
      <c r="AH17" s="15" t="n">
        <f aca="false">LOOKUP(Speedlo,'4'!$B$1:$BJ$1,'4'!$B13:$BJ13)</f>
        <v>8.2785995</v>
      </c>
      <c r="AI17" s="15" t="n">
        <f aca="false">Xlo*AH17+Xhi*AJ17</f>
        <v>8.9016398</v>
      </c>
      <c r="AJ17" s="15" t="n">
        <f aca="false">LOOKUP(Speedhi,'4'!$B$1:$BJ$1,'4'!$B13:$BJ13)</f>
        <v>9.317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17.481032</v>
      </c>
      <c r="C18" s="53" t="n">
        <f aca="false">ROUND($B18*COS(PI()*(D18-Best)/180),4)</f>
        <v>17.3853</v>
      </c>
      <c r="D18" s="54" t="n">
        <f aca="false">MOD(Wind+$A18+360,360)</f>
        <v>18</v>
      </c>
      <c r="E18" s="61" t="n">
        <f aca="false">ROUND($B18*COS(PI()*(F18-Best)/180),4)</f>
        <v>-3.0355</v>
      </c>
      <c r="F18" s="62" t="n">
        <f aca="false">MOD(Wind-$A18+360,360)</f>
        <v>284</v>
      </c>
      <c r="G18" s="57" t="n">
        <f aca="false">SQRT($J18^2+$K18^2)</f>
        <v>26.771957257714</v>
      </c>
      <c r="H18" s="63" t="n">
        <f aca="false">IF($J18&lt;&gt;0,MOD(ATAN($K18/$J18)*180/PI(),180),0)</f>
        <v>18.4748078929702</v>
      </c>
      <c r="I18" s="59" t="str">
        <f aca="false">IF(B18=0,"anchor",W18)</f>
        <v>Genoa</v>
      </c>
      <c r="J18" s="0" t="n">
        <f aca="false">$B18+Speed*COS(PI()*$A18/180)</f>
        <v>25.392212976725</v>
      </c>
      <c r="K18" s="0" t="n">
        <f aca="false">Speed*SIN(PI()*$A18/180)</f>
        <v>8.48370293878238</v>
      </c>
      <c r="U18" s="0"/>
      <c r="W18" s="1" t="str">
        <f aca="false">IF(X18=Z18,polar_type20!$D$3,IF(X18=AC18,polar_type20!$E$3,IF(X18=AF18,polar_type20!$F$3,IF(X18=AI18,polar_type20!$G$3,polar_type20!$H$3))))</f>
        <v>Genoa</v>
      </c>
      <c r="X18" s="0" t="n">
        <f aca="false">MAX(Z18,AC18,AF18,AI18,AL18)</f>
        <v>10.28296</v>
      </c>
      <c r="Y18" s="12" t="n">
        <f aca="false">LOOKUP(Speedlo,'1'!$B$1:$BJ$1,'1'!$B14:$BJ14)</f>
        <v>4.5149665</v>
      </c>
      <c r="Z18" s="12" t="n">
        <f aca="false">Xlo*Y18+Xhi*AA18</f>
        <v>4.9234666</v>
      </c>
      <c r="AA18" s="12" t="n">
        <f aca="false">LOOKUP(Speedhi,'1'!$B$1:$BJ$1,'1'!$B14:$BJ14)</f>
        <v>5.1958</v>
      </c>
      <c r="AB18" s="13" t="n">
        <f aca="false">LOOKUP(Speedlo,'2'!$B$1:$BJ$1,'2'!$B14:$BJ14)</f>
        <v>6.588867</v>
      </c>
      <c r="AC18" s="13" t="n">
        <f aca="false">Xlo*AB18+Xhi*AD18</f>
        <v>7.1701068</v>
      </c>
      <c r="AD18" s="13" t="n">
        <f aca="false">LOOKUP(Speedhi,'2'!$B$1:$BJ$1,'2'!$B14:$BJ14)</f>
        <v>7.5576</v>
      </c>
      <c r="AE18" s="14" t="n">
        <f aca="false">LOOKUP(Speedlo,'3'!$B$1:$BJ$1,'3'!$B14:$BJ14)</f>
        <v>9.4192</v>
      </c>
      <c r="AF18" s="14" t="n">
        <f aca="false">Xlo*AE18+Xhi*AG18</f>
        <v>10.28296</v>
      </c>
      <c r="AG18" s="14" t="n">
        <f aca="false">LOOKUP(Speedhi,'3'!$B$1:$BJ$1,'3'!$B14:$BJ14)</f>
        <v>10.8588</v>
      </c>
      <c r="AH18" s="15" t="n">
        <f aca="false">LOOKUP(Speedlo,'4'!$B$1:$BJ$1,'4'!$B14:$BJ14)</f>
        <v>8.4013665</v>
      </c>
      <c r="AI18" s="15" t="n">
        <f aca="false">Xlo*AH18+Xhi*AJ18</f>
        <v>9.0287466</v>
      </c>
      <c r="AJ18" s="15" t="n">
        <f aca="false">LOOKUP(Speedhi,'4'!$B$1:$BJ$1,'4'!$B14:$BJ14)</f>
        <v>9.447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17.724948</v>
      </c>
      <c r="C19" s="53" t="n">
        <f aca="false">ROUND($B19*COS(PI()*(D19-Best)/180),4)</f>
        <v>17.6575</v>
      </c>
      <c r="D19" s="54" t="n">
        <f aca="false">MOD(Wind+$A19+360,360)</f>
        <v>19</v>
      </c>
      <c r="E19" s="61" t="n">
        <f aca="false">ROUND($B19*COS(PI()*(F19-Best)/180),4)</f>
        <v>-3.3821</v>
      </c>
      <c r="F19" s="62" t="n">
        <f aca="false">MOD(Wind-$A19+360,360)</f>
        <v>283</v>
      </c>
      <c r="G19" s="57" t="n">
        <f aca="false">SQRT($J19^2+$K19^2)</f>
        <v>26.9052571500521</v>
      </c>
      <c r="H19" s="63" t="n">
        <f aca="false">IF($J19&lt;&gt;0,MOD(ATAN($K19/$J19)*180/PI(),180),0)</f>
        <v>18.6871969039067</v>
      </c>
      <c r="I19" s="59" t="str">
        <f aca="false">IF(B19=0,"anchor",W19)</f>
        <v>Genoa</v>
      </c>
      <c r="J19" s="0" t="n">
        <f aca="false">$B19+Speed*COS(PI()*$A19/180)</f>
        <v>25.4868630337628</v>
      </c>
      <c r="K19" s="0" t="n">
        <f aca="false">Speed*SIN(PI()*$A19/180)</f>
        <v>8.62047997553777</v>
      </c>
      <c r="U19" s="0"/>
      <c r="W19" s="1" t="str">
        <f aca="false">IF(X19=Z19,polar_type20!$D$3,IF(X19=AC19,polar_type20!$E$3,IF(X19=AF19,polar_type20!$F$3,IF(X19=AI19,polar_type20!$G$3,polar_type20!$H$3))))</f>
        <v>Genoa</v>
      </c>
      <c r="X19" s="0" t="n">
        <f aca="false">MAX(Z19,AC19,AF19,AI19,AL19)</f>
        <v>10.42644</v>
      </c>
      <c r="Y19" s="12" t="n">
        <f aca="false">LOOKUP(Speedlo,'1'!$B$1:$BJ$1,'1'!$B15:$BJ15)</f>
        <v>4.5795335</v>
      </c>
      <c r="Z19" s="12" t="n">
        <f aca="false">Xlo*Y19+Xhi*AA19</f>
        <v>4.9921334</v>
      </c>
      <c r="AA19" s="12" t="n">
        <f aca="false">LOOKUP(Speedhi,'1'!$B$1:$BJ$1,'1'!$B15:$BJ15)</f>
        <v>5.2672</v>
      </c>
      <c r="AB19" s="13" t="n">
        <f aca="false">LOOKUP(Speedlo,'2'!$B$1:$BJ$1,'2'!$B15:$BJ15)</f>
        <v>6.6833005</v>
      </c>
      <c r="AC19" s="13" t="n">
        <f aca="false">Xlo*AB19+Xhi*AD19</f>
        <v>7.2701602</v>
      </c>
      <c r="AD19" s="13" t="n">
        <f aca="false">LOOKUP(Speedhi,'2'!$B$1:$BJ$1,'2'!$B15:$BJ15)</f>
        <v>7.6614</v>
      </c>
      <c r="AE19" s="14" t="n">
        <f aca="false">LOOKUP(Speedlo,'3'!$B$1:$BJ$1,'3'!$B15:$BJ15)</f>
        <v>9.5538</v>
      </c>
      <c r="AF19" s="14" t="n">
        <f aca="false">Xlo*AE19+Xhi*AG19</f>
        <v>10.42644</v>
      </c>
      <c r="AG19" s="14" t="n">
        <f aca="false">LOOKUP(Speedhi,'3'!$B$1:$BJ$1,'3'!$B15:$BJ15)</f>
        <v>11.0082</v>
      </c>
      <c r="AH19" s="15" t="n">
        <f aca="false">LOOKUP(Speedlo,'4'!$B$1:$BJ$1,'4'!$B15:$BJ15)</f>
        <v>8.5241335</v>
      </c>
      <c r="AI19" s="15" t="n">
        <f aca="false">Xlo*AH19+Xhi*AJ19</f>
        <v>9.1558534</v>
      </c>
      <c r="AJ19" s="15" t="n">
        <f aca="false">LOOKUP(Speedhi,'4'!$B$1:$BJ$1,'4'!$B15:$BJ15)</f>
        <v>9.577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17.968864</v>
      </c>
      <c r="C20" s="53" t="n">
        <f aca="false">ROUND($B20*COS(PI()*(D20-Best)/180),4)</f>
        <v>17.9251</v>
      </c>
      <c r="D20" s="54" t="n">
        <f aca="false">MOD(Wind+$A20+360,360)</f>
        <v>20</v>
      </c>
      <c r="E20" s="61" t="n">
        <f aca="false">ROUND($B20*COS(PI()*(F20-Best)/180),4)</f>
        <v>-3.7359</v>
      </c>
      <c r="F20" s="62" t="n">
        <f aca="false">MOD(Wind-$A20+360,360)</f>
        <v>282</v>
      </c>
      <c r="G20" s="57" t="n">
        <f aca="false">SQRT($J20^2+$K20^2)</f>
        <v>27.0358357796802</v>
      </c>
      <c r="H20" s="63" t="n">
        <f aca="false">IF($J20&lt;&gt;0,MOD(ATAN($K20/$J20)*180/PI(),180),0)</f>
        <v>18.8938467829002</v>
      </c>
      <c r="I20" s="59" t="str">
        <f aca="false">IF(B20=0,"anchor",W20)</f>
        <v>Genoa</v>
      </c>
      <c r="J20" s="0" t="n">
        <f aca="false">$B20+Speed*COS(PI()*$A20/180)</f>
        <v>25.5791487362899</v>
      </c>
      <c r="K20" s="0" t="n">
        <f aca="false">Speed*SIN(PI()*$A20/180)</f>
        <v>8.75463113058416</v>
      </c>
      <c r="U20" s="0"/>
      <c r="W20" s="1" t="str">
        <f aca="false">IF(X20=Z20,polar_type20!$D$3,IF(X20=AC20,polar_type20!$E$3,IF(X20=AF20,polar_type20!$F$3,IF(X20=AI20,polar_type20!$G$3,polar_type20!$H$3))))</f>
        <v>Genoa</v>
      </c>
      <c r="X20" s="0" t="n">
        <f aca="false">MAX(Z20,AC20,AF20,AI20,AL20)</f>
        <v>10.56992</v>
      </c>
      <c r="Y20" s="12" t="n">
        <f aca="false">LOOKUP(Speedlo,'1'!$B$1:$BJ$1,'1'!$B16:$BJ16)</f>
        <v>4.6441005</v>
      </c>
      <c r="Z20" s="12" t="n">
        <f aca="false">Xlo*Y20+Xhi*AA20</f>
        <v>5.0608002</v>
      </c>
      <c r="AA20" s="12" t="n">
        <f aca="false">LOOKUP(Speedhi,'1'!$B$1:$BJ$1,'1'!$B16:$BJ16)</f>
        <v>5.3386</v>
      </c>
      <c r="AB20" s="13" t="n">
        <f aca="false">LOOKUP(Speedlo,'2'!$B$1:$BJ$1,'2'!$B16:$BJ16)</f>
        <v>6.777734</v>
      </c>
      <c r="AC20" s="13" t="n">
        <f aca="false">Xlo*AB20+Xhi*AD20</f>
        <v>7.3702136</v>
      </c>
      <c r="AD20" s="13" t="n">
        <f aca="false">LOOKUP(Speedhi,'2'!$B$1:$BJ$1,'2'!$B16:$BJ16)</f>
        <v>7.7652</v>
      </c>
      <c r="AE20" s="14" t="n">
        <f aca="false">LOOKUP(Speedlo,'3'!$B$1:$BJ$1,'3'!$B16:$BJ16)</f>
        <v>9.6884</v>
      </c>
      <c r="AF20" s="14" t="n">
        <f aca="false">Xlo*AE20+Xhi*AG20</f>
        <v>10.56992</v>
      </c>
      <c r="AG20" s="14" t="n">
        <f aca="false">LOOKUP(Speedhi,'3'!$B$1:$BJ$1,'3'!$B16:$BJ16)</f>
        <v>11.1576</v>
      </c>
      <c r="AH20" s="15" t="n">
        <f aca="false">LOOKUP(Speedlo,'4'!$B$1:$BJ$1,'4'!$B16:$BJ16)</f>
        <v>8.6469005</v>
      </c>
      <c r="AI20" s="15" t="n">
        <f aca="false">Xlo*AH20+Xhi*AJ20</f>
        <v>9.2829602</v>
      </c>
      <c r="AJ20" s="15" t="n">
        <f aca="false">LOOKUP(Speedhi,'4'!$B$1:$BJ$1,'4'!$B16:$BJ16)</f>
        <v>9.707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18.21278</v>
      </c>
      <c r="C21" s="53" t="n">
        <f aca="false">ROUND($B21*COS(PI()*(D21-Best)/180),4)</f>
        <v>18.1878</v>
      </c>
      <c r="D21" s="54" t="n">
        <f aca="false">MOD(Wind+$A21+360,360)</f>
        <v>21</v>
      </c>
      <c r="E21" s="61" t="n">
        <f aca="false">ROUND($B21*COS(PI()*(F21-Best)/180),4)</f>
        <v>-4.097</v>
      </c>
      <c r="F21" s="62" t="n">
        <f aca="false">MOD(Wind-$A21+360,360)</f>
        <v>281</v>
      </c>
      <c r="G21" s="57" t="n">
        <f aca="false">SQRT($J21^2+$K21^2)</f>
        <v>27.163699666974</v>
      </c>
      <c r="H21" s="63" t="n">
        <f aca="false">IF($J21&lt;&gt;0,MOD(ATAN($K21/$J21)*180/PI(),180),0)</f>
        <v>19.0947920203566</v>
      </c>
      <c r="I21" s="59" t="str">
        <f aca="false">IF(B21=0,"anchor",W21)</f>
        <v>Genoa</v>
      </c>
      <c r="J21" s="0" t="n">
        <f aca="false">$B21+Speed*COS(PI()*$A21/180)</f>
        <v>25.6691162723639</v>
      </c>
      <c r="K21" s="0" t="n">
        <f aca="false">Speed*SIN(PI()*$A21/180)</f>
        <v>8.88611554018014</v>
      </c>
      <c r="U21" s="0"/>
      <c r="W21" s="1" t="str">
        <f aca="false">IF(X21=Z21,polar_type20!$D$3,IF(X21=AC21,polar_type20!$E$3,IF(X21=AF21,polar_type20!$F$3,IF(X21=AI21,polar_type20!$G$3,polar_type20!$H$3))))</f>
        <v>Genoa</v>
      </c>
      <c r="X21" s="0" t="n">
        <f aca="false">MAX(Z21,AC21,AF21,AI21,AL21)</f>
        <v>10.7134</v>
      </c>
      <c r="Y21" s="12" t="n">
        <f aca="false">LOOKUP(Speedlo,'1'!$B$1:$BJ$1,'1'!$B17:$BJ17)</f>
        <v>4.7086675</v>
      </c>
      <c r="Z21" s="12" t="n">
        <f aca="false">Xlo*Y21+Xhi*AA21</f>
        <v>5.129467</v>
      </c>
      <c r="AA21" s="12" t="n">
        <f aca="false">LOOKUP(Speedhi,'1'!$B$1:$BJ$1,'1'!$B17:$BJ17)</f>
        <v>5.41</v>
      </c>
      <c r="AB21" s="13" t="n">
        <f aca="false">LOOKUP(Speedlo,'2'!$B$1:$BJ$1,'2'!$B17:$BJ17)</f>
        <v>6.8721675</v>
      </c>
      <c r="AC21" s="13" t="n">
        <f aca="false">Xlo*AB21+Xhi*AD21</f>
        <v>7.470267</v>
      </c>
      <c r="AD21" s="13" t="n">
        <f aca="false">LOOKUP(Speedhi,'2'!$B$1:$BJ$1,'2'!$B17:$BJ17)</f>
        <v>7.869</v>
      </c>
      <c r="AE21" s="14" t="n">
        <f aca="false">LOOKUP(Speedlo,'3'!$B$1:$BJ$1,'3'!$B17:$BJ17)</f>
        <v>9.823</v>
      </c>
      <c r="AF21" s="14" t="n">
        <f aca="false">Xlo*AE21+Xhi*AG21</f>
        <v>10.7134</v>
      </c>
      <c r="AG21" s="14" t="n">
        <f aca="false">LOOKUP(Speedhi,'3'!$B$1:$BJ$1,'3'!$B17:$BJ17)</f>
        <v>11.307</v>
      </c>
      <c r="AH21" s="15" t="n">
        <f aca="false">LOOKUP(Speedlo,'4'!$B$1:$BJ$1,'4'!$B17:$BJ17)</f>
        <v>8.7696675</v>
      </c>
      <c r="AI21" s="15" t="n">
        <f aca="false">Xlo*AH21+Xhi*AJ21</f>
        <v>9.410067</v>
      </c>
      <c r="AJ21" s="15" t="n">
        <f aca="false">LOOKUP(Speedhi,'4'!$B$1:$BJ$1,'4'!$B17:$BJ17)</f>
        <v>9.837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18.45640122</v>
      </c>
      <c r="C22" s="53" t="n">
        <f aca="false">ROUND($B22*COS(PI()*(D22-Best)/180),4)</f>
        <v>18.4452</v>
      </c>
      <c r="D22" s="54" t="n">
        <f aca="false">MOD(Wind+$A22+360,360)</f>
        <v>22</v>
      </c>
      <c r="E22" s="61" t="n">
        <f aca="false">ROUND($B22*COS(PI()*(F22-Best)/180),4)</f>
        <v>-4.465</v>
      </c>
      <c r="F22" s="62" t="n">
        <f aca="false">MOD(Wind-$A22+360,360)</f>
        <v>280</v>
      </c>
      <c r="G22" s="57" t="n">
        <f aca="false">SQRT($J22^2+$K22^2)</f>
        <v>27.2885782972022</v>
      </c>
      <c r="H22" s="63" t="n">
        <f aca="false">IF($J22&lt;&gt;0,MOD(ATAN($K22/$J22)*180/PI(),180),0)</f>
        <v>19.2902680526298</v>
      </c>
      <c r="I22" s="59" t="str">
        <f aca="false">IF(B22=0,"anchor",W22)</f>
        <v>Genoa</v>
      </c>
      <c r="J22" s="0" t="n">
        <f aca="false">$B22+Speed*COS(PI()*$A22/180)</f>
        <v>25.7565177561781</v>
      </c>
      <c r="K22" s="0" t="n">
        <f aca="false">Speed*SIN(PI()*$A22/180)</f>
        <v>9.01489315290086</v>
      </c>
      <c r="U22" s="0"/>
      <c r="W22" s="1" t="str">
        <f aca="false">IF(X22=Z22,polar_type20!$D$3,IF(X22=AC22,polar_type20!$E$3,IF(X22=AF22,polar_type20!$F$3,IF(X22=AI22,polar_type20!$G$3,polar_type20!$H$3))))</f>
        <v>Genoa</v>
      </c>
      <c r="X22" s="0" t="n">
        <f aca="false">MAX(Z22,AC22,AF22,AI22,AL22)</f>
        <v>10.8567066</v>
      </c>
      <c r="Y22" s="12" t="n">
        <f aca="false">LOOKUP(Speedlo,'1'!$B$1:$BJ$1,'1'!$B18:$BJ18)</f>
        <v>4.7733675</v>
      </c>
      <c r="Z22" s="12" t="n">
        <f aca="false">Xlo*Y22+Xhi*AA22</f>
        <v>5.198307</v>
      </c>
      <c r="AA22" s="12" t="n">
        <f aca="false">LOOKUP(Speedhi,'1'!$B$1:$BJ$1,'1'!$B18:$BJ18)</f>
        <v>5.4816</v>
      </c>
      <c r="AB22" s="13" t="n">
        <f aca="false">LOOKUP(Speedlo,'2'!$B$1:$BJ$1,'2'!$B18:$BJ18)</f>
        <v>6.9668005</v>
      </c>
      <c r="AC22" s="13" t="n">
        <f aca="false">Xlo*AB22+Xhi*AD22</f>
        <v>7.5705202</v>
      </c>
      <c r="AD22" s="13" t="n">
        <f aca="false">LOOKUP(Speedhi,'2'!$B$1:$BJ$1,'2'!$B18:$BJ18)</f>
        <v>7.973</v>
      </c>
      <c r="AE22" s="14" t="n">
        <f aca="false">LOOKUP(Speedlo,'3'!$B$1:$BJ$1,'3'!$B18:$BJ18)</f>
        <v>9.9574665</v>
      </c>
      <c r="AF22" s="14" t="n">
        <f aca="false">Xlo*AE22+Xhi*AG22</f>
        <v>10.8567066</v>
      </c>
      <c r="AG22" s="14" t="n">
        <f aca="false">LOOKUP(Speedhi,'3'!$B$1:$BJ$1,'3'!$B18:$BJ18)</f>
        <v>11.4562</v>
      </c>
      <c r="AH22" s="15" t="n">
        <f aca="false">LOOKUP(Speedlo,'4'!$B$1:$BJ$1,'4'!$B18:$BJ18)</f>
        <v>8.8923005</v>
      </c>
      <c r="AI22" s="15" t="n">
        <f aca="false">Xlo*AH22+Xhi*AJ22</f>
        <v>9.5370002</v>
      </c>
      <c r="AJ22" s="15" t="n">
        <f aca="false">LOOKUP(Speedhi,'4'!$B$1:$BJ$1,'4'!$B18:$BJ18)</f>
        <v>9.9668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18.70002244</v>
      </c>
      <c r="C23" s="53" t="n">
        <f aca="false">ROUND($B23*COS(PI()*(D23-Best)/180),4)</f>
        <v>18.6972</v>
      </c>
      <c r="D23" s="54" t="n">
        <f aca="false">MOD(Wind+$A23+360,360)</f>
        <v>23</v>
      </c>
      <c r="E23" s="61" t="n">
        <f aca="false">ROUND($B23*COS(PI()*(F23-Best)/180),4)</f>
        <v>-4.8399</v>
      </c>
      <c r="F23" s="62" t="n">
        <f aca="false">MOD(Wind-$A23+360,360)</f>
        <v>279</v>
      </c>
      <c r="G23" s="57" t="n">
        <f aca="false">SQRT($J23^2+$K23^2)</f>
        <v>27.4107594610233</v>
      </c>
      <c r="H23" s="63" t="n">
        <f aca="false">IF($J23&lt;&gt;0,MOD(ATAN($K23/$J23)*180/PI(),180),0)</f>
        <v>19.480100036779</v>
      </c>
      <c r="I23" s="59" t="str">
        <f aca="false">IF(B23=0,"anchor",W23)</f>
        <v>Genoa</v>
      </c>
      <c r="J23" s="0" t="n">
        <f aca="false">$B23+Speed*COS(PI()*$A23/180)</f>
        <v>25.8416955537776</v>
      </c>
      <c r="K23" s="0" t="n">
        <f aca="false">Speed*SIN(PI()*$A23/180)</f>
        <v>9.14092474183797</v>
      </c>
      <c r="U23" s="0"/>
      <c r="W23" s="1" t="str">
        <f aca="false">IF(X23=Z23,polar_type20!$D$3,IF(X23=AC23,polar_type20!$E$3,IF(X23=AF23,polar_type20!$F$3,IF(X23=AI23,polar_type20!$G$3,polar_type20!$H$3))))</f>
        <v>Genoa</v>
      </c>
      <c r="X23" s="0" t="n">
        <f aca="false">MAX(Z23,AC23,AF23,AI23,AL23)</f>
        <v>11.0000132</v>
      </c>
      <c r="Y23" s="12" t="n">
        <f aca="false">LOOKUP(Speedlo,'1'!$B$1:$BJ$1,'1'!$B19:$BJ19)</f>
        <v>4.8380675</v>
      </c>
      <c r="Z23" s="12" t="n">
        <f aca="false">Xlo*Y23+Xhi*AA23</f>
        <v>5.267147</v>
      </c>
      <c r="AA23" s="12" t="n">
        <f aca="false">LOOKUP(Speedhi,'1'!$B$1:$BJ$1,'1'!$B19:$BJ19)</f>
        <v>5.5532</v>
      </c>
      <c r="AB23" s="13" t="n">
        <f aca="false">LOOKUP(Speedlo,'2'!$B$1:$BJ$1,'2'!$B19:$BJ19)</f>
        <v>7.0614335</v>
      </c>
      <c r="AC23" s="13" t="n">
        <f aca="false">Xlo*AB23+Xhi*AD23</f>
        <v>7.6707734</v>
      </c>
      <c r="AD23" s="13" t="n">
        <f aca="false">LOOKUP(Speedhi,'2'!$B$1:$BJ$1,'2'!$B19:$BJ19)</f>
        <v>8.077</v>
      </c>
      <c r="AE23" s="14" t="n">
        <f aca="false">LOOKUP(Speedlo,'3'!$B$1:$BJ$1,'3'!$B19:$BJ19)</f>
        <v>10.091933</v>
      </c>
      <c r="AF23" s="14" t="n">
        <f aca="false">Xlo*AE23+Xhi*AG23</f>
        <v>11.0000132</v>
      </c>
      <c r="AG23" s="14" t="n">
        <f aca="false">LOOKUP(Speedhi,'3'!$B$1:$BJ$1,'3'!$B19:$BJ19)</f>
        <v>11.6054</v>
      </c>
      <c r="AH23" s="15" t="n">
        <f aca="false">LOOKUP(Speedlo,'4'!$B$1:$BJ$1,'4'!$B19:$BJ19)</f>
        <v>9.0149335</v>
      </c>
      <c r="AI23" s="15" t="n">
        <f aca="false">Xlo*AH23+Xhi*AJ23</f>
        <v>9.6639334</v>
      </c>
      <c r="AJ23" s="15" t="n">
        <f aca="false">LOOKUP(Speedhi,'4'!$B$1:$BJ$1,'4'!$B19:$BJ19)</f>
        <v>10.0966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18.94364366</v>
      </c>
      <c r="C24" s="53" t="n">
        <f aca="false">ROUND($B24*COS(PI()*(D24-Best)/180),4)</f>
        <v>18.9436</v>
      </c>
      <c r="D24" s="54" t="n">
        <f aca="false">MOD(Wind+$A24+360,360)</f>
        <v>24</v>
      </c>
      <c r="E24" s="61" t="n">
        <f aca="false">ROUND($B24*COS(PI()*(F24-Best)/180),4)</f>
        <v>-5.2216</v>
      </c>
      <c r="F24" s="62" t="n">
        <f aca="false">MOD(Wind-$A24+360,360)</f>
        <v>278</v>
      </c>
      <c r="G24" s="57" t="n">
        <f aca="false">SQRT($J24^2+$K24^2)</f>
        <v>27.5302532495915</v>
      </c>
      <c r="H24" s="63" t="n">
        <f aca="false">IF($J24&lt;&gt;0,MOD(ATAN($K24/$J24)*180/PI(),180),0)</f>
        <v>19.6643121808712</v>
      </c>
      <c r="I24" s="59" t="str">
        <f aca="false">IF(B24=0,"anchor",W24)</f>
        <v>Genoa</v>
      </c>
      <c r="J24" s="0" t="n">
        <f aca="false">$B24+Speed*COS(PI()*$A24/180)</f>
        <v>25.9246979285638</v>
      </c>
      <c r="K24" s="0" t="n">
        <f aca="false">Speed*SIN(PI()*$A24/180)</f>
        <v>9.2641719165486</v>
      </c>
      <c r="U24" s="0"/>
      <c r="W24" s="1" t="str">
        <f aca="false">IF(X24=Z24,polar_type20!$D$3,IF(X24=AC24,polar_type20!$E$3,IF(X24=AF24,polar_type20!$F$3,IF(X24=AI24,polar_type20!$G$3,polar_type20!$H$3))))</f>
        <v>Genoa</v>
      </c>
      <c r="X24" s="0" t="n">
        <f aca="false">MAX(Z24,AC24,AF24,AI24,AL24)</f>
        <v>11.1433198</v>
      </c>
      <c r="Y24" s="12" t="n">
        <f aca="false">LOOKUP(Speedlo,'1'!$B$1:$BJ$1,'1'!$B20:$BJ20)</f>
        <v>4.9027675</v>
      </c>
      <c r="Z24" s="12" t="n">
        <f aca="false">Xlo*Y24+Xhi*AA24</f>
        <v>5.335987</v>
      </c>
      <c r="AA24" s="12" t="n">
        <f aca="false">LOOKUP(Speedhi,'1'!$B$1:$BJ$1,'1'!$B20:$BJ20)</f>
        <v>5.6248</v>
      </c>
      <c r="AB24" s="13" t="n">
        <f aca="false">LOOKUP(Speedlo,'2'!$B$1:$BJ$1,'2'!$B20:$BJ20)</f>
        <v>7.1560665</v>
      </c>
      <c r="AC24" s="13" t="n">
        <f aca="false">Xlo*AB24+Xhi*AD24</f>
        <v>7.7710266</v>
      </c>
      <c r="AD24" s="13" t="n">
        <f aca="false">LOOKUP(Speedhi,'2'!$B$1:$BJ$1,'2'!$B20:$BJ20)</f>
        <v>8.181</v>
      </c>
      <c r="AE24" s="14" t="n">
        <f aca="false">LOOKUP(Speedlo,'3'!$B$1:$BJ$1,'3'!$B20:$BJ20)</f>
        <v>10.2263995</v>
      </c>
      <c r="AF24" s="14" t="n">
        <f aca="false">Xlo*AE24+Xhi*AG24</f>
        <v>11.1433198</v>
      </c>
      <c r="AG24" s="14" t="n">
        <f aca="false">LOOKUP(Speedhi,'3'!$B$1:$BJ$1,'3'!$B20:$BJ20)</f>
        <v>11.7546</v>
      </c>
      <c r="AH24" s="15" t="n">
        <f aca="false">LOOKUP(Speedlo,'4'!$B$1:$BJ$1,'4'!$B20:$BJ20)</f>
        <v>9.1375665</v>
      </c>
      <c r="AI24" s="15" t="n">
        <f aca="false">Xlo*AH24+Xhi*AJ24</f>
        <v>9.7908666</v>
      </c>
      <c r="AJ24" s="15" t="n">
        <f aca="false">LOOKUP(Speedhi,'4'!$B$1:$BJ$1,'4'!$B20:$BJ20)</f>
        <v>10.2264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19.18726488</v>
      </c>
      <c r="C25" s="53" t="n">
        <f aca="false">ROUND($B25*COS(PI()*(D25-Best)/180),4)</f>
        <v>19.1843</v>
      </c>
      <c r="D25" s="54" t="n">
        <f aca="false">MOD(Wind+$A25+360,360)</f>
        <v>25</v>
      </c>
      <c r="E25" s="61" t="n">
        <f aca="false">ROUND($B25*COS(PI()*(F25-Best)/180),4)</f>
        <v>-5.6098</v>
      </c>
      <c r="F25" s="62" t="n">
        <f aca="false">MOD(Wind-$A25+360,360)</f>
        <v>277</v>
      </c>
      <c r="G25" s="57" t="n">
        <f aca="false">SQRT($J25^2+$K25^2)</f>
        <v>27.6470709550159</v>
      </c>
      <c r="H25" s="63" t="n">
        <f aca="false">IF($J25&lt;&gt;0,MOD(ATAN($K25/$J25)*180/PI(),180),0)</f>
        <v>19.8429255810779</v>
      </c>
      <c r="I25" s="59" t="str">
        <f aca="false">IF(B25=0,"anchor",W25)</f>
        <v>Genoa</v>
      </c>
      <c r="J25" s="0" t="n">
        <f aca="false">$B25+Speed*COS(PI()*$A25/180)</f>
        <v>26.0055738065927</v>
      </c>
      <c r="K25" s="0" t="n">
        <f aca="false">Speed*SIN(PI()*$A25/180)</f>
        <v>9.38459713474939</v>
      </c>
      <c r="U25" s="0"/>
      <c r="W25" s="1" t="str">
        <f aca="false">IF(X25=Z25,polar_type20!$D$3,IF(X25=AC25,polar_type20!$E$3,IF(X25=AF25,polar_type20!$F$3,IF(X25=AI25,polar_type20!$G$3,polar_type20!$H$3))))</f>
        <v>Genoa</v>
      </c>
      <c r="X25" s="0" t="n">
        <f aca="false">MAX(Z25,AC25,AF25,AI25,AL25)</f>
        <v>11.2866264</v>
      </c>
      <c r="Y25" s="12" t="n">
        <f aca="false">LOOKUP(Speedlo,'1'!$B$1:$BJ$1,'1'!$B21:$BJ21)</f>
        <v>4.9674675</v>
      </c>
      <c r="Z25" s="12" t="n">
        <f aca="false">Xlo*Y25+Xhi*AA25</f>
        <v>5.404827</v>
      </c>
      <c r="AA25" s="12" t="n">
        <f aca="false">LOOKUP(Speedhi,'1'!$B$1:$BJ$1,'1'!$B21:$BJ21)</f>
        <v>5.6964</v>
      </c>
      <c r="AB25" s="13" t="n">
        <f aca="false">LOOKUP(Speedlo,'2'!$B$1:$BJ$1,'2'!$B21:$BJ21)</f>
        <v>7.2506995</v>
      </c>
      <c r="AC25" s="13" t="n">
        <f aca="false">Xlo*AB25+Xhi*AD25</f>
        <v>7.8712798</v>
      </c>
      <c r="AD25" s="13" t="n">
        <f aca="false">LOOKUP(Speedhi,'2'!$B$1:$BJ$1,'2'!$B21:$BJ21)</f>
        <v>8.285</v>
      </c>
      <c r="AE25" s="14" t="n">
        <f aca="false">LOOKUP(Speedlo,'3'!$B$1:$BJ$1,'3'!$B21:$BJ21)</f>
        <v>10.360866</v>
      </c>
      <c r="AF25" s="14" t="n">
        <f aca="false">Xlo*AE25+Xhi*AG25</f>
        <v>11.2866264</v>
      </c>
      <c r="AG25" s="14" t="n">
        <f aca="false">LOOKUP(Speedhi,'3'!$B$1:$BJ$1,'3'!$B21:$BJ21)</f>
        <v>11.9038</v>
      </c>
      <c r="AH25" s="15" t="n">
        <f aca="false">LOOKUP(Speedlo,'4'!$B$1:$BJ$1,'4'!$B21:$BJ21)</f>
        <v>9.2601995</v>
      </c>
      <c r="AI25" s="15" t="n">
        <f aca="false">Xlo*AH25+Xhi*AJ25</f>
        <v>9.9177998</v>
      </c>
      <c r="AJ25" s="15" t="n">
        <f aca="false">LOOKUP(Speedhi,'4'!$B$1:$BJ$1,'4'!$B21:$BJ21)</f>
        <v>10.3562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19.4308861</v>
      </c>
      <c r="C26" s="53" t="n">
        <f aca="false">ROUND($B26*COS(PI()*(D26-Best)/180),4)</f>
        <v>19.419</v>
      </c>
      <c r="D26" s="54" t="n">
        <f aca="false">MOD(Wind+$A26+360,360)</f>
        <v>26</v>
      </c>
      <c r="E26" s="61" t="n">
        <f aca="false">ROUND($B26*COS(PI()*(F26-Best)/180),4)</f>
        <v>-6.0045</v>
      </c>
      <c r="F26" s="62" t="n">
        <f aca="false">MOD(Wind-$A26+360,360)</f>
        <v>276</v>
      </c>
      <c r="G26" s="57" t="n">
        <f aca="false">SQRT($J26^2+$K26^2)</f>
        <v>27.7612250740635</v>
      </c>
      <c r="H26" s="63" t="n">
        <f aca="false">IF($J26&lt;&gt;0,MOD(ATAN($K26/$J26)*180/PI(),180),0)</f>
        <v>20.0159583435022</v>
      </c>
      <c r="I26" s="59" t="str">
        <f aca="false">IF(B26=0,"anchor",W26)</f>
        <v>Genoa</v>
      </c>
      <c r="J26" s="0" t="n">
        <f aca="false">$B26+Speed*COS(PI()*$A26/180)</f>
        <v>26.0843727616721</v>
      </c>
      <c r="K26" s="0" t="n">
        <f aca="false">Speed*SIN(PI()*$A26/180)</f>
        <v>9.50216371375231</v>
      </c>
      <c r="U26" s="0"/>
      <c r="W26" s="1" t="str">
        <f aca="false">IF(X26=Z26,polar_type20!$D$3,IF(X26=AC26,polar_type20!$E$3,IF(X26=AF26,polar_type20!$F$3,IF(X26=AI26,polar_type20!$G$3,polar_type20!$H$3))))</f>
        <v>Genoa</v>
      </c>
      <c r="X26" s="0" t="n">
        <f aca="false">MAX(Z26,AC26,AF26,AI26,AL26)</f>
        <v>11.429933</v>
      </c>
      <c r="Y26" s="12" t="n">
        <f aca="false">LOOKUP(Speedlo,'1'!$B$1:$BJ$1,'1'!$B22:$BJ22)</f>
        <v>5.0321675</v>
      </c>
      <c r="Z26" s="12" t="n">
        <f aca="false">Xlo*Y26+Xhi*AA26</f>
        <v>5.473667</v>
      </c>
      <c r="AA26" s="12" t="n">
        <f aca="false">LOOKUP(Speedhi,'1'!$B$1:$BJ$1,'1'!$B22:$BJ22)</f>
        <v>5.768</v>
      </c>
      <c r="AB26" s="13" t="n">
        <f aca="false">LOOKUP(Speedlo,'2'!$B$1:$BJ$1,'2'!$B22:$BJ22)</f>
        <v>7.3453325</v>
      </c>
      <c r="AC26" s="13" t="n">
        <f aca="false">Xlo*AB26+Xhi*AD26</f>
        <v>7.971533</v>
      </c>
      <c r="AD26" s="13" t="n">
        <f aca="false">LOOKUP(Speedhi,'2'!$B$1:$BJ$1,'2'!$B22:$BJ22)</f>
        <v>8.389</v>
      </c>
      <c r="AE26" s="14" t="n">
        <f aca="false">LOOKUP(Speedlo,'3'!$B$1:$BJ$1,'3'!$B22:$BJ22)</f>
        <v>10.4953325</v>
      </c>
      <c r="AF26" s="14" t="n">
        <f aca="false">Xlo*AE26+Xhi*AG26</f>
        <v>11.429933</v>
      </c>
      <c r="AG26" s="14" t="n">
        <f aca="false">LOOKUP(Speedhi,'3'!$B$1:$BJ$1,'3'!$B22:$BJ22)</f>
        <v>12.053</v>
      </c>
      <c r="AH26" s="15" t="n">
        <f aca="false">LOOKUP(Speedlo,'4'!$B$1:$BJ$1,'4'!$B22:$BJ22)</f>
        <v>9.3828325</v>
      </c>
      <c r="AI26" s="15" t="n">
        <f aca="false">Xlo*AH26+Xhi*AJ26</f>
        <v>10.044733</v>
      </c>
      <c r="AJ26" s="15" t="n">
        <f aca="false">LOOKUP(Speedhi,'4'!$B$1:$BJ$1,'4'!$B22:$BJ22)</f>
        <v>10.486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19.6748021</v>
      </c>
      <c r="C27" s="53" t="n">
        <f aca="false">ROUND($B27*COS(PI()*(D27-Best)/180),4)</f>
        <v>19.6478</v>
      </c>
      <c r="D27" s="54" t="n">
        <f aca="false">MOD(Wind+$A27+360,360)</f>
        <v>27</v>
      </c>
      <c r="E27" s="61" t="n">
        <f aca="false">ROUND($B27*COS(PI()*(F27-Best)/180),4)</f>
        <v>-6.4055</v>
      </c>
      <c r="F27" s="62" t="n">
        <f aca="false">MOD(Wind-$A27+360,360)</f>
        <v>275</v>
      </c>
      <c r="G27" s="57" t="n">
        <f aca="false">SQRT($J27^2+$K27^2)</f>
        <v>27.8730059911239</v>
      </c>
      <c r="H27" s="63" t="n">
        <f aca="false">IF($J27&lt;&gt;0,MOD(ATAN($K27/$J27)*180/PI(),180),0)</f>
        <v>20.183216632208</v>
      </c>
      <c r="I27" s="59" t="str">
        <f aca="false">IF(B27=0,"anchor",W27)</f>
        <v>Genoa</v>
      </c>
      <c r="J27" s="0" t="n">
        <f aca="false">$B27+Speed*COS(PI()*$A27/180)</f>
        <v>26.1614397802607</v>
      </c>
      <c r="K27" s="0" t="n">
        <f aca="false">Speed*SIN(PI()*$A27/180)</f>
        <v>9.61683584163848</v>
      </c>
      <c r="U27" s="0"/>
      <c r="W27" s="1" t="str">
        <f aca="false">IF(X27=Z27,polar_type20!$D$3,IF(X27=AC27,polar_type20!$E$3,IF(X27=AF27,polar_type20!$F$3,IF(X27=AI27,polar_type20!$G$3,polar_type20!$H$3))))</f>
        <v>Genoa</v>
      </c>
      <c r="X27" s="0" t="n">
        <f aca="false">MAX(Z27,AC27,AF27,AI27,AL27)</f>
        <v>11.573413</v>
      </c>
      <c r="Y27" s="12" t="n">
        <f aca="false">LOOKUP(Speedlo,'1'!$B$1:$BJ$1,'1'!$B23:$BJ23)</f>
        <v>5.096734</v>
      </c>
      <c r="Z27" s="12" t="n">
        <f aca="false">Xlo*Y27+Xhi*AA27</f>
        <v>5.5423336</v>
      </c>
      <c r="AA27" s="12" t="n">
        <f aca="false">LOOKUP(Speedhi,'1'!$B$1:$BJ$1,'1'!$B23:$BJ23)</f>
        <v>5.8394</v>
      </c>
      <c r="AB27" s="13" t="n">
        <f aca="false">LOOKUP(Speedlo,'2'!$B$1:$BJ$1,'2'!$B23:$BJ23)</f>
        <v>7.4399325</v>
      </c>
      <c r="AC27" s="13" t="n">
        <f aca="false">Xlo*AB27+Xhi*AD27</f>
        <v>8.071773</v>
      </c>
      <c r="AD27" s="13" t="n">
        <f aca="false">LOOKUP(Speedhi,'2'!$B$1:$BJ$1,'2'!$B23:$BJ23)</f>
        <v>8.493</v>
      </c>
      <c r="AE27" s="14" t="n">
        <f aca="false">LOOKUP(Speedlo,'3'!$B$1:$BJ$1,'3'!$B23:$BJ23)</f>
        <v>10.6299325</v>
      </c>
      <c r="AF27" s="14" t="n">
        <f aca="false">Xlo*AE27+Xhi*AG27</f>
        <v>11.573413</v>
      </c>
      <c r="AG27" s="14" t="n">
        <f aca="false">LOOKUP(Speedhi,'3'!$B$1:$BJ$1,'3'!$B23:$BJ23)</f>
        <v>12.2024</v>
      </c>
      <c r="AH27" s="15" t="n">
        <f aca="false">LOOKUP(Speedlo,'4'!$B$1:$BJ$1,'4'!$B23:$BJ23)</f>
        <v>9.5055995</v>
      </c>
      <c r="AI27" s="15" t="n">
        <f aca="false">Xlo*AH27+Xhi*AJ27</f>
        <v>10.1718398</v>
      </c>
      <c r="AJ27" s="15" t="n">
        <f aca="false">LOOKUP(Speedhi,'4'!$B$1:$BJ$1,'4'!$B23:$BJ23)</f>
        <v>10.616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19.9187181</v>
      </c>
      <c r="C28" s="53" t="n">
        <f aca="false">ROUND($B28*COS(PI()*(D28-Best)/180),4)</f>
        <v>19.8702</v>
      </c>
      <c r="D28" s="54" t="n">
        <f aca="false">MOD(Wind+$A28+360,360)</f>
        <v>28</v>
      </c>
      <c r="E28" s="61" t="n">
        <f aca="false">ROUND($B28*COS(PI()*(F28-Best)/180),4)</f>
        <v>-6.8126</v>
      </c>
      <c r="F28" s="62" t="n">
        <f aca="false">MOD(Wind-$A28+360,360)</f>
        <v>274</v>
      </c>
      <c r="G28" s="57" t="n">
        <f aca="false">SQRT($J28^2+$K28^2)</f>
        <v>27.9821513707717</v>
      </c>
      <c r="H28" s="63" t="n">
        <f aca="false">IF($J28&lt;&gt;0,MOD(ATAN($K28/$J28)*180/PI(),180),0)</f>
        <v>20.3449204193355</v>
      </c>
      <c r="I28" s="59" t="str">
        <f aca="false">IF(B28=0,"anchor",W28)</f>
        <v>Genoa</v>
      </c>
      <c r="J28" s="0" t="n">
        <f aca="false">$B28+Speed*COS(PI()*$A28/180)</f>
        <v>26.2365309061743</v>
      </c>
      <c r="K28" s="0" t="n">
        <f aca="false">Speed*SIN(PI()*$A28/180)</f>
        <v>9.72857858816692</v>
      </c>
      <c r="U28" s="0"/>
      <c r="W28" s="1" t="str">
        <f aca="false">IF(X28=Z28,polar_type20!$D$3,IF(X28=AC28,polar_type20!$E$3,IF(X28=AF28,polar_type20!$F$3,IF(X28=AI28,polar_type20!$G$3,polar_type20!$H$3))))</f>
        <v>Genoa</v>
      </c>
      <c r="X28" s="0" t="n">
        <f aca="false">MAX(Z28,AC28,AF28,AI28,AL28)</f>
        <v>11.716893</v>
      </c>
      <c r="Y28" s="12" t="n">
        <f aca="false">LOOKUP(Speedlo,'1'!$B$1:$BJ$1,'1'!$B24:$BJ24)</f>
        <v>5.1613005</v>
      </c>
      <c r="Z28" s="12" t="n">
        <f aca="false">Xlo*Y28+Xhi*AA28</f>
        <v>5.6110002</v>
      </c>
      <c r="AA28" s="12" t="n">
        <f aca="false">LOOKUP(Speedhi,'1'!$B$1:$BJ$1,'1'!$B24:$BJ24)</f>
        <v>5.9108</v>
      </c>
      <c r="AB28" s="13" t="n">
        <f aca="false">LOOKUP(Speedlo,'2'!$B$1:$BJ$1,'2'!$B24:$BJ24)</f>
        <v>7.5345325</v>
      </c>
      <c r="AC28" s="13" t="n">
        <f aca="false">Xlo*AB28+Xhi*AD28</f>
        <v>8.172013</v>
      </c>
      <c r="AD28" s="13" t="n">
        <f aca="false">LOOKUP(Speedhi,'2'!$B$1:$BJ$1,'2'!$B24:$BJ24)</f>
        <v>8.597</v>
      </c>
      <c r="AE28" s="14" t="n">
        <f aca="false">LOOKUP(Speedlo,'3'!$B$1:$BJ$1,'3'!$B24:$BJ24)</f>
        <v>10.7645325</v>
      </c>
      <c r="AF28" s="14" t="n">
        <f aca="false">Xlo*AE28+Xhi*AG28</f>
        <v>11.716893</v>
      </c>
      <c r="AG28" s="14" t="n">
        <f aca="false">LOOKUP(Speedhi,'3'!$B$1:$BJ$1,'3'!$B24:$BJ24)</f>
        <v>12.3518</v>
      </c>
      <c r="AH28" s="15" t="n">
        <f aca="false">LOOKUP(Speedlo,'4'!$B$1:$BJ$1,'4'!$B24:$BJ24)</f>
        <v>9.6283665</v>
      </c>
      <c r="AI28" s="15" t="n">
        <f aca="false">Xlo*AH28+Xhi*AJ28</f>
        <v>10.2989466</v>
      </c>
      <c r="AJ28" s="15" t="n">
        <f aca="false">LOOKUP(Speedhi,'4'!$B$1:$BJ$1,'4'!$B24:$BJ24)</f>
        <v>10.746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20.1626341</v>
      </c>
      <c r="C29" s="53" t="n">
        <f aca="false">ROUND($B29*COS(PI()*(D29-Best)/180),4)</f>
        <v>20.0859</v>
      </c>
      <c r="D29" s="54" t="n">
        <f aca="false">MOD(Wind+$A29+360,360)</f>
        <v>29</v>
      </c>
      <c r="E29" s="61" t="n">
        <f aca="false">ROUND($B29*COS(PI()*(F29-Best)/180),4)</f>
        <v>-7.2256</v>
      </c>
      <c r="F29" s="62" t="n">
        <f aca="false">MOD(Wind-$A29+360,360)</f>
        <v>273</v>
      </c>
      <c r="G29" s="57" t="n">
        <f aca="false">SQRT($J29^2+$K29^2)</f>
        <v>28.0886773758266</v>
      </c>
      <c r="H29" s="63" t="n">
        <f aca="false">IF($J29&lt;&gt;0,MOD(ATAN($K29/$J29)*180/PI(),180),0)</f>
        <v>20.5010796531339</v>
      </c>
      <c r="I29" s="59" t="str">
        <f aca="false">IF(B29=0,"anchor",W29)</f>
        <v>Genoa</v>
      </c>
      <c r="J29" s="0" t="n">
        <f aca="false">$B29+Speed*COS(PI()*$A29/180)</f>
        <v>26.3096975651052</v>
      </c>
      <c r="K29" s="0" t="n">
        <f aca="false">Speed*SIN(PI()*$A29/180)</f>
        <v>9.83735791541454</v>
      </c>
      <c r="U29" s="0"/>
      <c r="W29" s="1" t="str">
        <f aca="false">IF(X29=Z29,polar_type20!$D$3,IF(X29=AC29,polar_type20!$E$3,IF(X29=AF29,polar_type20!$F$3,IF(X29=AI29,polar_type20!$G$3,polar_type20!$H$3))))</f>
        <v>Genoa</v>
      </c>
      <c r="X29" s="0" t="n">
        <f aca="false">MAX(Z29,AC29,AF29,AI29,AL29)</f>
        <v>11.860373</v>
      </c>
      <c r="Y29" s="12" t="n">
        <f aca="false">LOOKUP(Speedlo,'1'!$B$1:$BJ$1,'1'!$B25:$BJ25)</f>
        <v>5.225867</v>
      </c>
      <c r="Z29" s="12" t="n">
        <f aca="false">Xlo*Y29+Xhi*AA29</f>
        <v>5.6796668</v>
      </c>
      <c r="AA29" s="12" t="n">
        <f aca="false">LOOKUP(Speedhi,'1'!$B$1:$BJ$1,'1'!$B25:$BJ25)</f>
        <v>5.9822</v>
      </c>
      <c r="AB29" s="13" t="n">
        <f aca="false">LOOKUP(Speedlo,'2'!$B$1:$BJ$1,'2'!$B25:$BJ25)</f>
        <v>7.6291325</v>
      </c>
      <c r="AC29" s="13" t="n">
        <f aca="false">Xlo*AB29+Xhi*AD29</f>
        <v>8.272253</v>
      </c>
      <c r="AD29" s="13" t="n">
        <f aca="false">LOOKUP(Speedhi,'2'!$B$1:$BJ$1,'2'!$B25:$BJ25)</f>
        <v>8.701</v>
      </c>
      <c r="AE29" s="14" t="n">
        <f aca="false">LOOKUP(Speedlo,'3'!$B$1:$BJ$1,'3'!$B25:$BJ25)</f>
        <v>10.8991325</v>
      </c>
      <c r="AF29" s="14" t="n">
        <f aca="false">Xlo*AE29+Xhi*AG29</f>
        <v>11.860373</v>
      </c>
      <c r="AG29" s="14" t="n">
        <f aca="false">LOOKUP(Speedhi,'3'!$B$1:$BJ$1,'3'!$B25:$BJ25)</f>
        <v>12.5012</v>
      </c>
      <c r="AH29" s="15" t="n">
        <f aca="false">LOOKUP(Speedlo,'4'!$B$1:$BJ$1,'4'!$B25:$BJ25)</f>
        <v>9.7511335</v>
      </c>
      <c r="AI29" s="15" t="n">
        <f aca="false">Xlo*AH29+Xhi*AJ29</f>
        <v>10.4260534</v>
      </c>
      <c r="AJ29" s="15" t="n">
        <f aca="false">LOOKUP(Speedhi,'4'!$B$1:$BJ$1,'4'!$B25:$BJ25)</f>
        <v>10.876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20.4065501</v>
      </c>
      <c r="C30" s="53" t="n">
        <f aca="false">ROUND($B30*COS(PI()*(D30-Best)/180),4)</f>
        <v>20.2948</v>
      </c>
      <c r="D30" s="54" t="n">
        <f aca="false">MOD(Wind+$A30+360,360)</f>
        <v>30</v>
      </c>
      <c r="E30" s="61" t="n">
        <f aca="false">ROUND($B30*COS(PI()*(F30-Best)/180),4)</f>
        <v>-7.6444</v>
      </c>
      <c r="F30" s="62" t="n">
        <f aca="false">MOD(Wind-$A30+360,360)</f>
        <v>272</v>
      </c>
      <c r="G30" s="57" t="n">
        <f aca="false">SQRT($J30^2+$K30^2)</f>
        <v>28.1926013957207</v>
      </c>
      <c r="H30" s="63" t="n">
        <f aca="false">IF($J30&lt;&gt;0,MOD(ATAN($K30/$J30)*180/PI(),180),0)</f>
        <v>20.6517017314542</v>
      </c>
      <c r="I30" s="59" t="str">
        <f aca="false">IF(B30=0,"anchor",W30)</f>
        <v>Genoa</v>
      </c>
      <c r="J30" s="0" t="n">
        <f aca="false">$B30+Speed*COS(PI()*$A30/180)</f>
        <v>26.3809917689566</v>
      </c>
      <c r="K30" s="0" t="n">
        <f aca="false">Speed*SIN(PI()*$A30/180)</f>
        <v>9.9431406881445</v>
      </c>
      <c r="U30" s="0"/>
      <c r="W30" s="1" t="str">
        <f aca="false">IF(X30=Z30,polar_type20!$D$3,IF(X30=AC30,polar_type20!$E$3,IF(X30=AF30,polar_type20!$F$3,IF(X30=AI30,polar_type20!$G$3,polar_type20!$H$3))))</f>
        <v>Genoa</v>
      </c>
      <c r="X30" s="0" t="n">
        <f aca="false">MAX(Z30,AC30,AF30,AI30,AL30)</f>
        <v>12.003853</v>
      </c>
      <c r="Y30" s="12" t="n">
        <f aca="false">LOOKUP(Speedlo,'1'!$B$1:$BJ$1,'1'!$B26:$BJ26)</f>
        <v>5.2904335</v>
      </c>
      <c r="Z30" s="12" t="n">
        <f aca="false">Xlo*Y30+Xhi*AA30</f>
        <v>5.7483334</v>
      </c>
      <c r="AA30" s="12" t="n">
        <f aca="false">LOOKUP(Speedhi,'1'!$B$1:$BJ$1,'1'!$B26:$BJ26)</f>
        <v>6.0536</v>
      </c>
      <c r="AB30" s="13" t="n">
        <f aca="false">LOOKUP(Speedlo,'2'!$B$1:$BJ$1,'2'!$B26:$BJ26)</f>
        <v>7.7237325</v>
      </c>
      <c r="AC30" s="13" t="n">
        <f aca="false">Xlo*AB30+Xhi*AD30</f>
        <v>8.372493</v>
      </c>
      <c r="AD30" s="13" t="n">
        <f aca="false">LOOKUP(Speedhi,'2'!$B$1:$BJ$1,'2'!$B26:$BJ26)</f>
        <v>8.805</v>
      </c>
      <c r="AE30" s="14" t="n">
        <f aca="false">LOOKUP(Speedlo,'3'!$B$1:$BJ$1,'3'!$B26:$BJ26)</f>
        <v>11.0337325</v>
      </c>
      <c r="AF30" s="14" t="n">
        <f aca="false">Xlo*AE30+Xhi*AG30</f>
        <v>12.003853</v>
      </c>
      <c r="AG30" s="14" t="n">
        <f aca="false">LOOKUP(Speedhi,'3'!$B$1:$BJ$1,'3'!$B26:$BJ26)</f>
        <v>12.6506</v>
      </c>
      <c r="AH30" s="15" t="n">
        <f aca="false">LOOKUP(Speedlo,'4'!$B$1:$BJ$1,'4'!$B26:$BJ26)</f>
        <v>9.8739005</v>
      </c>
      <c r="AI30" s="15" t="n">
        <f aca="false">Xlo*AH30+Xhi*AJ30</f>
        <v>10.5531602</v>
      </c>
      <c r="AJ30" s="15" t="n">
        <f aca="false">LOOKUP(Speedhi,'4'!$B$1:$BJ$1,'4'!$B26:$BJ26)</f>
        <v>11.006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20.6504661</v>
      </c>
      <c r="C31" s="53" t="n">
        <f aca="false">ROUND($B31*COS(PI()*(D31-Best)/180),4)</f>
        <v>20.4965</v>
      </c>
      <c r="D31" s="54" t="n">
        <f aca="false">MOD(Wind+$A31+360,360)</f>
        <v>31</v>
      </c>
      <c r="E31" s="61" t="n">
        <f aca="false">ROUND($B31*COS(PI()*(F31-Best)/180),4)</f>
        <v>-8.0688</v>
      </c>
      <c r="F31" s="62" t="n">
        <f aca="false">MOD(Wind-$A31+360,360)</f>
        <v>271</v>
      </c>
      <c r="G31" s="57" t="n">
        <f aca="false">SQRT($J31^2+$K31^2)</f>
        <v>28.2939420531542</v>
      </c>
      <c r="H31" s="63" t="n">
        <f aca="false">IF($J31&lt;&gt;0,MOD(ATAN($K31/$J31)*180/PI(),180),0)</f>
        <v>20.7967916035799</v>
      </c>
      <c r="I31" s="59" t="str">
        <f aca="false">IF(B31=0,"anchor",W31)</f>
        <v>Genoa</v>
      </c>
      <c r="J31" s="0" t="n">
        <f aca="false">$B31+Speed*COS(PI()*$A31/180)</f>
        <v>26.4504661</v>
      </c>
      <c r="K31" s="0" t="n">
        <f aca="false">Speed*SIN(PI()*$A31/180)</f>
        <v>10.0458946838995</v>
      </c>
      <c r="U31" s="0"/>
      <c r="W31" s="1" t="str">
        <f aca="false">IF(X31=Z31,polar_type20!$D$3,IF(X31=AC31,polar_type20!$E$3,IF(X31=AF31,polar_type20!$F$3,IF(X31=AI31,polar_type20!$G$3,polar_type20!$H$3))))</f>
        <v>Genoa</v>
      </c>
      <c r="X31" s="0" t="n">
        <f aca="false">MAX(Z31,AC31,AF31,AI31,AL31)</f>
        <v>12.147333</v>
      </c>
      <c r="Y31" s="12" t="n">
        <f aca="false">LOOKUP(Speedlo,'1'!$B$1:$BJ$1,'1'!$B27:$BJ27)</f>
        <v>5.355</v>
      </c>
      <c r="Z31" s="12" t="n">
        <f aca="false">Xlo*Y31+Xhi*AA31</f>
        <v>5.817</v>
      </c>
      <c r="AA31" s="12" t="n">
        <f aca="false">LOOKUP(Speedhi,'1'!$B$1:$BJ$1,'1'!$B27:$BJ27)</f>
        <v>6.125</v>
      </c>
      <c r="AB31" s="13" t="n">
        <f aca="false">LOOKUP(Speedlo,'2'!$B$1:$BJ$1,'2'!$B27:$BJ27)</f>
        <v>7.8183325</v>
      </c>
      <c r="AC31" s="13" t="n">
        <f aca="false">Xlo*AB31+Xhi*AD31</f>
        <v>8.472733</v>
      </c>
      <c r="AD31" s="13" t="n">
        <f aca="false">LOOKUP(Speedhi,'2'!$B$1:$BJ$1,'2'!$B27:$BJ27)</f>
        <v>8.909</v>
      </c>
      <c r="AE31" s="14" t="n">
        <f aca="false">LOOKUP(Speedlo,'3'!$B$1:$BJ$1,'3'!$B27:$BJ27)</f>
        <v>11.1683325</v>
      </c>
      <c r="AF31" s="14" t="n">
        <f aca="false">Xlo*AE31+Xhi*AG31</f>
        <v>12.147333</v>
      </c>
      <c r="AG31" s="14" t="n">
        <f aca="false">LOOKUP(Speedhi,'3'!$B$1:$BJ$1,'3'!$B27:$BJ27)</f>
        <v>12.8</v>
      </c>
      <c r="AH31" s="15" t="n">
        <f aca="false">LOOKUP(Speedlo,'4'!$B$1:$BJ$1,'4'!$B27:$BJ27)</f>
        <v>9.9966675</v>
      </c>
      <c r="AI31" s="15" t="n">
        <f aca="false">Xlo*AH31+Xhi*AJ31</f>
        <v>10.680267</v>
      </c>
      <c r="AJ31" s="15" t="n">
        <f aca="false">LOOKUP(Speedhi,'4'!$B$1:$BJ$1,'4'!$B27:$BJ27)</f>
        <v>11.136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20.8027861</v>
      </c>
      <c r="C32" s="53" t="n">
        <f aca="false">ROUND($B32*COS(PI()*(D32-Best)/180),4)</f>
        <v>20.6003</v>
      </c>
      <c r="D32" s="54" t="n">
        <f aca="false">MOD(Wind+$A32+360,360)</f>
        <v>32</v>
      </c>
      <c r="E32" s="61" t="n">
        <f aca="false">ROUND($B32*COS(PI()*(F32-Best)/180),4)</f>
        <v>-8.4613</v>
      </c>
      <c r="F32" s="62" t="n">
        <f aca="false">MOD(Wind-$A32+360,360)</f>
        <v>270</v>
      </c>
      <c r="G32" s="57" t="n">
        <f aca="false">SQRT($J32^2+$K32^2)</f>
        <v>28.3071894888905</v>
      </c>
      <c r="H32" s="63" t="n">
        <f aca="false">IF($J32&lt;&gt;0,MOD(ATAN($K32/$J32)*180/PI(),180),0)</f>
        <v>21.0025998651271</v>
      </c>
      <c r="I32" s="59" t="str">
        <f aca="false">IF(B32=0,"anchor",W32)</f>
        <v>Genoa</v>
      </c>
      <c r="J32" s="0" t="n">
        <f aca="false">$B32+Speed*COS(PI()*$A32/180)</f>
        <v>26.4265776948575</v>
      </c>
      <c r="K32" s="0" t="n">
        <f aca="false">Speed*SIN(PI()*$A32/180)</f>
        <v>10.145588602817</v>
      </c>
      <c r="U32" s="0"/>
      <c r="W32" s="1" t="str">
        <f aca="false">IF(X32=Z32,polar_type20!$D$3,IF(X32=AC32,polar_type20!$E$3,IF(X32=AF32,polar_type20!$F$3,IF(X32=AI32,polar_type20!$G$3,polar_type20!$H$3))))</f>
        <v>Genoa</v>
      </c>
      <c r="X32" s="0" t="n">
        <f aca="false">MAX(Z32,AC32,AF32,AI32,AL32)</f>
        <v>12.236933</v>
      </c>
      <c r="Y32" s="12" t="n">
        <f aca="false">LOOKUP(Speedlo,'1'!$B$1:$BJ$1,'1'!$B28:$BJ28)</f>
        <v>5.3978335</v>
      </c>
      <c r="Z32" s="12" t="n">
        <f aca="false">Xlo*Y32+Xhi*AA32</f>
        <v>5.8599334</v>
      </c>
      <c r="AA32" s="12" t="n">
        <f aca="false">LOOKUP(Speedhi,'1'!$B$1:$BJ$1,'1'!$B28:$BJ28)</f>
        <v>6.168</v>
      </c>
      <c r="AB32" s="13" t="n">
        <f aca="false">LOOKUP(Speedlo,'2'!$B$1:$BJ$1,'2'!$B28:$BJ28)</f>
        <v>7.8814995</v>
      </c>
      <c r="AC32" s="13" t="n">
        <f aca="false">Xlo*AB32+Xhi*AD32</f>
        <v>8.5355598</v>
      </c>
      <c r="AD32" s="13" t="n">
        <f aca="false">LOOKUP(Speedhi,'2'!$B$1:$BJ$1,'2'!$B28:$BJ28)</f>
        <v>8.9716</v>
      </c>
      <c r="AE32" s="14" t="n">
        <f aca="false">LOOKUP(Speedlo,'3'!$B$1:$BJ$1,'3'!$B28:$BJ28)</f>
        <v>11.2573325</v>
      </c>
      <c r="AF32" s="14" t="n">
        <f aca="false">Xlo*AE32+Xhi*AG32</f>
        <v>12.236933</v>
      </c>
      <c r="AG32" s="14" t="n">
        <f aca="false">LOOKUP(Speedhi,'3'!$B$1:$BJ$1,'3'!$B28:$BJ28)</f>
        <v>12.89</v>
      </c>
      <c r="AH32" s="15" t="n">
        <f aca="false">LOOKUP(Speedlo,'4'!$B$1:$BJ$1,'4'!$B28:$BJ28)</f>
        <v>10.0820005</v>
      </c>
      <c r="AI32" s="15" t="n">
        <f aca="false">Xlo*AH32+Xhi*AJ32</f>
        <v>10.7614402</v>
      </c>
      <c r="AJ32" s="15" t="n">
        <f aca="false">LOOKUP(Speedhi,'4'!$B$1:$BJ$1,'4'!$B28:$BJ28)</f>
        <v>11.2144</v>
      </c>
      <c r="AK32" s="16" t="n">
        <f aca="false">LOOKUP(Speedlo,'5'!$B$1:$BJ$1,'5'!$B28:$BJ28)</f>
        <v>0.3777665</v>
      </c>
      <c r="AL32" s="16" t="n">
        <f aca="false">Xlo*AK32+Xhi*AM32</f>
        <v>0.3911066</v>
      </c>
      <c r="AM32" s="16" t="n">
        <f aca="false">LOOKUP(Speedhi,'5'!$B$1:$BJ$1,'5'!$B28:$BJ28)</f>
        <v>0.4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20.9551061</v>
      </c>
      <c r="C33" s="53" t="n">
        <f aca="false">ROUND($B33*COS(PI()*(D33-Best)/180),4)</f>
        <v>20.6971</v>
      </c>
      <c r="D33" s="54" t="n">
        <f aca="false">MOD(Wind+$A33+360,360)</f>
        <v>33</v>
      </c>
      <c r="E33" s="61" t="n">
        <f aca="false">ROUND($B33*COS(PI()*(F33-Best)/180),4)</f>
        <v>-8.856</v>
      </c>
      <c r="F33" s="62" t="n">
        <f aca="false">MOD(Wind-$A33+360,360)</f>
        <v>269</v>
      </c>
      <c r="G33" s="57" t="n">
        <f aca="false">SQRT($J33^2+$K33^2)</f>
        <v>28.3180868766525</v>
      </c>
      <c r="H33" s="63" t="n">
        <f aca="false">IF($J33&lt;&gt;0,MOD(ATAN($K33/$J33)*180/PI(),180),0)</f>
        <v>21.2036374187261</v>
      </c>
      <c r="I33" s="59" t="str">
        <f aca="false">IF(B33=0,"anchor",W33)</f>
        <v>Genoa</v>
      </c>
      <c r="J33" s="0" t="n">
        <f aca="false">$B33+Speed*COS(PI()*$A33/180)</f>
        <v>26.4009762283163</v>
      </c>
      <c r="K33" s="0" t="n">
        <f aca="false">Speed*SIN(PI()*$A33/180)</f>
        <v>10.2421920771636</v>
      </c>
      <c r="U33" s="0"/>
      <c r="W33" s="1" t="str">
        <f aca="false">IF(X33=Z33,polar_type20!$D$3,IF(X33=AC33,polar_type20!$E$3,IF(X33=AF33,polar_type20!$F$3,IF(X33=AI33,polar_type20!$G$3,polar_type20!$H$3))))</f>
        <v>Genoa</v>
      </c>
      <c r="X33" s="0" t="n">
        <f aca="false">MAX(Z33,AC33,AF33,AI33,AL33)</f>
        <v>12.326533</v>
      </c>
      <c r="Y33" s="12" t="n">
        <f aca="false">LOOKUP(Speedlo,'1'!$B$1:$BJ$1,'1'!$B29:$BJ29)</f>
        <v>5.440667</v>
      </c>
      <c r="Z33" s="12" t="n">
        <f aca="false">Xlo*Y33+Xhi*AA33</f>
        <v>5.9028668</v>
      </c>
      <c r="AA33" s="12" t="n">
        <f aca="false">LOOKUP(Speedhi,'1'!$B$1:$BJ$1,'1'!$B29:$BJ29)</f>
        <v>6.211</v>
      </c>
      <c r="AB33" s="13" t="n">
        <f aca="false">LOOKUP(Speedlo,'2'!$B$1:$BJ$1,'2'!$B29:$BJ29)</f>
        <v>7.9446665</v>
      </c>
      <c r="AC33" s="13" t="n">
        <f aca="false">Xlo*AB33+Xhi*AD33</f>
        <v>8.5983866</v>
      </c>
      <c r="AD33" s="13" t="n">
        <f aca="false">LOOKUP(Speedhi,'2'!$B$1:$BJ$1,'2'!$B29:$BJ29)</f>
        <v>9.0342</v>
      </c>
      <c r="AE33" s="14" t="n">
        <f aca="false">LOOKUP(Speedlo,'3'!$B$1:$BJ$1,'3'!$B29:$BJ29)</f>
        <v>11.3463325</v>
      </c>
      <c r="AF33" s="14" t="n">
        <f aca="false">Xlo*AE33+Xhi*AG33</f>
        <v>12.326533</v>
      </c>
      <c r="AG33" s="14" t="n">
        <f aca="false">LOOKUP(Speedhi,'3'!$B$1:$BJ$1,'3'!$B29:$BJ29)</f>
        <v>12.98</v>
      </c>
      <c r="AH33" s="15" t="n">
        <f aca="false">LOOKUP(Speedlo,'4'!$B$1:$BJ$1,'4'!$B29:$BJ29)</f>
        <v>10.1673335</v>
      </c>
      <c r="AI33" s="15" t="n">
        <f aca="false">Xlo*AH33+Xhi*AJ33</f>
        <v>10.8426134</v>
      </c>
      <c r="AJ33" s="15" t="n">
        <f aca="false">LOOKUP(Speedhi,'4'!$B$1:$BJ$1,'4'!$B29:$BJ29)</f>
        <v>11.2928</v>
      </c>
      <c r="AK33" s="16" t="n">
        <f aca="false">LOOKUP(Speedlo,'5'!$B$1:$BJ$1,'5'!$B29:$BJ29)</f>
        <v>0.755533</v>
      </c>
      <c r="AL33" s="16" t="n">
        <f aca="false">Xlo*AK33+Xhi*AM33</f>
        <v>0.7822132</v>
      </c>
      <c r="AM33" s="16" t="n">
        <f aca="false">LOOKUP(Speedhi,'5'!$B$1:$BJ$1,'5'!$B29:$BJ29)</f>
        <v>0.8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21.1074261</v>
      </c>
      <c r="C34" s="53" t="n">
        <f aca="false">ROUND($B34*COS(PI()*(D34-Best)/180),4)</f>
        <v>20.7868</v>
      </c>
      <c r="D34" s="54" t="n">
        <f aca="false">MOD(Wind+$A34+360,360)</f>
        <v>34</v>
      </c>
      <c r="E34" s="61" t="n">
        <f aca="false">ROUND($B34*COS(PI()*(F34-Best)/180),4)</f>
        <v>-9.2529</v>
      </c>
      <c r="F34" s="62" t="n">
        <f aca="false">MOD(Wind-$A34+360,360)</f>
        <v>268</v>
      </c>
      <c r="G34" s="57" t="n">
        <f aca="false">SQRT($J34^2+$K34^2)</f>
        <v>28.3266496781527</v>
      </c>
      <c r="H34" s="63" t="n">
        <f aca="false">IF($J34&lt;&gt;0,MOD(ATAN($K34/$J34)*180/PI(),180),0)</f>
        <v>21.399867121489</v>
      </c>
      <c r="I34" s="59" t="str">
        <f aca="false">IF(B34=0,"anchor",W34)</f>
        <v>Genoa</v>
      </c>
      <c r="J34" s="0" t="n">
        <f aca="false">$B34+Speed*COS(PI()*$A34/180)</f>
        <v>26.3737158969787</v>
      </c>
      <c r="K34" s="0" t="n">
        <f aca="false">Speed*SIN(PI()*$A34/180)</f>
        <v>10.3356756805851</v>
      </c>
      <c r="U34" s="0"/>
      <c r="W34" s="1" t="str">
        <f aca="false">IF(X34=Z34,polar_type20!$D$3,IF(X34=AC34,polar_type20!$E$3,IF(X34=AF34,polar_type20!$F$3,IF(X34=AI34,polar_type20!$G$3,polar_type20!$H$3))))</f>
        <v>Genoa</v>
      </c>
      <c r="X34" s="0" t="n">
        <f aca="false">MAX(Z34,AC34,AF34,AI34,AL34)</f>
        <v>12.416133</v>
      </c>
      <c r="Y34" s="12" t="n">
        <f aca="false">LOOKUP(Speedlo,'1'!$B$1:$BJ$1,'1'!$B30:$BJ30)</f>
        <v>5.4835005</v>
      </c>
      <c r="Z34" s="12" t="n">
        <f aca="false">Xlo*Y34+Xhi*AA34</f>
        <v>5.9458002</v>
      </c>
      <c r="AA34" s="12" t="n">
        <f aca="false">LOOKUP(Speedhi,'1'!$B$1:$BJ$1,'1'!$B30:$BJ30)</f>
        <v>6.254</v>
      </c>
      <c r="AB34" s="13" t="n">
        <f aca="false">LOOKUP(Speedlo,'2'!$B$1:$BJ$1,'2'!$B30:$BJ30)</f>
        <v>8.0078335</v>
      </c>
      <c r="AC34" s="13" t="n">
        <f aca="false">Xlo*AB34+Xhi*AD34</f>
        <v>8.6612134</v>
      </c>
      <c r="AD34" s="13" t="n">
        <f aca="false">LOOKUP(Speedhi,'2'!$B$1:$BJ$1,'2'!$B30:$BJ30)</f>
        <v>9.0968</v>
      </c>
      <c r="AE34" s="14" t="n">
        <f aca="false">LOOKUP(Speedlo,'3'!$B$1:$BJ$1,'3'!$B30:$BJ30)</f>
        <v>11.4353325</v>
      </c>
      <c r="AF34" s="14" t="n">
        <f aca="false">Xlo*AE34+Xhi*AG34</f>
        <v>12.416133</v>
      </c>
      <c r="AG34" s="14" t="n">
        <f aca="false">LOOKUP(Speedhi,'3'!$B$1:$BJ$1,'3'!$B30:$BJ30)</f>
        <v>13.07</v>
      </c>
      <c r="AH34" s="15" t="n">
        <f aca="false">LOOKUP(Speedlo,'4'!$B$1:$BJ$1,'4'!$B30:$BJ30)</f>
        <v>10.2526665</v>
      </c>
      <c r="AI34" s="15" t="n">
        <f aca="false">Xlo*AH34+Xhi*AJ34</f>
        <v>10.9237866</v>
      </c>
      <c r="AJ34" s="15" t="n">
        <f aca="false">LOOKUP(Speedhi,'4'!$B$1:$BJ$1,'4'!$B30:$BJ30)</f>
        <v>11.3712</v>
      </c>
      <c r="AK34" s="16" t="n">
        <f aca="false">LOOKUP(Speedlo,'5'!$B$1:$BJ$1,'5'!$B30:$BJ30)</f>
        <v>1.1332995</v>
      </c>
      <c r="AL34" s="16" t="n">
        <f aca="false">Xlo*AK34+Xhi*AM34</f>
        <v>1.1733198</v>
      </c>
      <c r="AM34" s="16" t="n">
        <f aca="false">LOOKUP(Speedhi,'5'!$B$1:$BJ$1,'5'!$B30:$BJ30)</f>
        <v>1.2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21.2597461</v>
      </c>
      <c r="C35" s="53" t="n">
        <f aca="false">ROUND($B35*COS(PI()*(D35-Best)/180),4)</f>
        <v>20.8691</v>
      </c>
      <c r="D35" s="54" t="n">
        <f aca="false">MOD(Wind+$A35+360,360)</f>
        <v>35</v>
      </c>
      <c r="E35" s="61" t="n">
        <f aca="false">ROUND($B35*COS(PI()*(F35-Best)/180),4)</f>
        <v>-9.6517</v>
      </c>
      <c r="F35" s="62" t="n">
        <f aca="false">MOD(Wind-$A35+360,360)</f>
        <v>267</v>
      </c>
      <c r="G35" s="57" t="n">
        <f aca="false">SQRT($J35^2+$K35^2)</f>
        <v>28.3328943013781</v>
      </c>
      <c r="H35" s="63" t="n">
        <f aca="false">IF($J35&lt;&gt;0,MOD(ATAN($K35/$J35)*180/PI(),180),0)</f>
        <v>21.5912501370239</v>
      </c>
      <c r="I35" s="59" t="str">
        <f aca="false">IF(B35=0,"anchor",W35)</f>
        <v>Genoa</v>
      </c>
      <c r="J35" s="0" t="n">
        <f aca="false">$B35+Speed*COS(PI()*$A35/180)</f>
        <v>26.3448514027533</v>
      </c>
      <c r="K35" s="0" t="n">
        <f aca="false">Speed*SIN(PI()*$A35/180)</f>
        <v>10.4260109370703</v>
      </c>
      <c r="U35" s="0"/>
      <c r="W35" s="1" t="str">
        <f aca="false">IF(X35=Z35,polar_type20!$D$3,IF(X35=AC35,polar_type20!$E$3,IF(X35=AF35,polar_type20!$F$3,IF(X35=AI35,polar_type20!$G$3,polar_type20!$H$3))))</f>
        <v>Genoa</v>
      </c>
      <c r="X35" s="0" t="n">
        <f aca="false">MAX(Z35,AC35,AF35,AI35,AL35)</f>
        <v>12.505733</v>
      </c>
      <c r="Y35" s="12" t="n">
        <f aca="false">LOOKUP(Speedlo,'1'!$B$1:$BJ$1,'1'!$B31:$BJ31)</f>
        <v>5.526334</v>
      </c>
      <c r="Z35" s="12" t="n">
        <f aca="false">Xlo*Y35+Xhi*AA35</f>
        <v>5.9887336</v>
      </c>
      <c r="AA35" s="12" t="n">
        <f aca="false">LOOKUP(Speedhi,'1'!$B$1:$BJ$1,'1'!$B31:$BJ31)</f>
        <v>6.297</v>
      </c>
      <c r="AB35" s="13" t="n">
        <f aca="false">LOOKUP(Speedlo,'2'!$B$1:$BJ$1,'2'!$B31:$BJ31)</f>
        <v>8.0710005</v>
      </c>
      <c r="AC35" s="13" t="n">
        <f aca="false">Xlo*AB35+Xhi*AD35</f>
        <v>8.7240402</v>
      </c>
      <c r="AD35" s="13" t="n">
        <f aca="false">LOOKUP(Speedhi,'2'!$B$1:$BJ$1,'2'!$B31:$BJ31)</f>
        <v>9.1594</v>
      </c>
      <c r="AE35" s="14" t="n">
        <f aca="false">LOOKUP(Speedlo,'3'!$B$1:$BJ$1,'3'!$B31:$BJ31)</f>
        <v>11.5243325</v>
      </c>
      <c r="AF35" s="14" t="n">
        <f aca="false">Xlo*AE35+Xhi*AG35</f>
        <v>12.505733</v>
      </c>
      <c r="AG35" s="14" t="n">
        <f aca="false">LOOKUP(Speedhi,'3'!$B$1:$BJ$1,'3'!$B31:$BJ31)</f>
        <v>13.16</v>
      </c>
      <c r="AH35" s="15" t="n">
        <f aca="false">LOOKUP(Speedlo,'4'!$B$1:$BJ$1,'4'!$B31:$BJ31)</f>
        <v>10.3379995</v>
      </c>
      <c r="AI35" s="15" t="n">
        <f aca="false">Xlo*AH35+Xhi*AJ35</f>
        <v>11.0049598</v>
      </c>
      <c r="AJ35" s="15" t="n">
        <f aca="false">LOOKUP(Speedhi,'4'!$B$1:$BJ$1,'4'!$B31:$BJ31)</f>
        <v>11.4496</v>
      </c>
      <c r="AK35" s="16" t="n">
        <f aca="false">LOOKUP(Speedlo,'5'!$B$1:$BJ$1,'5'!$B31:$BJ31)</f>
        <v>1.511066</v>
      </c>
      <c r="AL35" s="16" t="n">
        <f aca="false">Xlo*AK35+Xhi*AM35</f>
        <v>1.5644264</v>
      </c>
      <c r="AM35" s="16" t="n">
        <f aca="false">LOOKUP(Speedhi,'5'!$B$1:$BJ$1,'5'!$B31:$BJ31)</f>
        <v>1.6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21.4120661</v>
      </c>
      <c r="C36" s="53" t="n">
        <f aca="false">ROUND($B36*COS(PI()*(D36-Best)/180),4)</f>
        <v>20.9442</v>
      </c>
      <c r="D36" s="54" t="n">
        <f aca="false">MOD(Wind+$A36+360,360)</f>
        <v>36</v>
      </c>
      <c r="E36" s="61" t="n">
        <f aca="false">ROUND($B36*COS(PI()*(F36-Best)/180),4)</f>
        <v>-10.0524</v>
      </c>
      <c r="F36" s="62" t="n">
        <f aca="false">MOD(Wind-$A36+360,360)</f>
        <v>266</v>
      </c>
      <c r="G36" s="57" t="n">
        <f aca="false">SQRT($J36^2+$K36^2)</f>
        <v>28.3368381136184</v>
      </c>
      <c r="H36" s="63" t="n">
        <f aca="false">IF($J36&lt;&gt;0,MOD(ATAN($K36/$J36)*180/PI(),180),0)</f>
        <v>21.7777459435658</v>
      </c>
      <c r="I36" s="59" t="str">
        <f aca="false">IF(B36=0,"anchor",W36)</f>
        <v>Genoa</v>
      </c>
      <c r="J36" s="0" t="n">
        <f aca="false">$B36+Speed*COS(PI()*$A36/180)</f>
        <v>26.3144379361921</v>
      </c>
      <c r="K36" s="0" t="n">
        <f aca="false">Speed*SIN(PI()*$A36/180)</f>
        <v>10.5131703296251</v>
      </c>
      <c r="U36" s="0"/>
      <c r="W36" s="1" t="str">
        <f aca="false">IF(X36=Z36,polar_type20!$D$3,IF(X36=AC36,polar_type20!$E$3,IF(X36=AF36,polar_type20!$F$3,IF(X36=AI36,polar_type20!$G$3,polar_type20!$H$3))))</f>
        <v>Genoa</v>
      </c>
      <c r="X36" s="0" t="n">
        <f aca="false">MAX(Z36,AC36,AF36,AI36,AL36)</f>
        <v>12.595333</v>
      </c>
      <c r="Y36" s="12" t="n">
        <f aca="false">LOOKUP(Speedlo,'1'!$B$1:$BJ$1,'1'!$B32:$BJ32)</f>
        <v>5.5691675</v>
      </c>
      <c r="Z36" s="12" t="n">
        <f aca="false">Xlo*Y36+Xhi*AA36</f>
        <v>6.031667</v>
      </c>
      <c r="AA36" s="12" t="n">
        <f aca="false">LOOKUP(Speedhi,'1'!$B$1:$BJ$1,'1'!$B32:$BJ32)</f>
        <v>6.34</v>
      </c>
      <c r="AB36" s="13" t="n">
        <f aca="false">LOOKUP(Speedlo,'2'!$B$1:$BJ$1,'2'!$B32:$BJ32)</f>
        <v>8.1341675</v>
      </c>
      <c r="AC36" s="13" t="n">
        <f aca="false">Xlo*AB36+Xhi*AD36</f>
        <v>8.786867</v>
      </c>
      <c r="AD36" s="13" t="n">
        <f aca="false">LOOKUP(Speedhi,'2'!$B$1:$BJ$1,'2'!$B32:$BJ32)</f>
        <v>9.222</v>
      </c>
      <c r="AE36" s="14" t="n">
        <f aca="false">LOOKUP(Speedlo,'3'!$B$1:$BJ$1,'3'!$B32:$BJ32)</f>
        <v>11.6133325</v>
      </c>
      <c r="AF36" s="14" t="n">
        <f aca="false">Xlo*AE36+Xhi*AG36</f>
        <v>12.595333</v>
      </c>
      <c r="AG36" s="14" t="n">
        <f aca="false">LOOKUP(Speedhi,'3'!$B$1:$BJ$1,'3'!$B32:$BJ32)</f>
        <v>13.25</v>
      </c>
      <c r="AH36" s="15" t="n">
        <f aca="false">LOOKUP(Speedlo,'4'!$B$1:$BJ$1,'4'!$B32:$BJ32)</f>
        <v>10.4233325</v>
      </c>
      <c r="AI36" s="15" t="n">
        <f aca="false">Xlo*AH36+Xhi*AJ36</f>
        <v>11.086133</v>
      </c>
      <c r="AJ36" s="15" t="n">
        <f aca="false">LOOKUP(Speedhi,'4'!$B$1:$BJ$1,'4'!$B32:$BJ32)</f>
        <v>11.528</v>
      </c>
      <c r="AK36" s="16" t="n">
        <f aca="false">LOOKUP(Speedlo,'5'!$B$1:$BJ$1,'5'!$B32:$BJ32)</f>
        <v>1.8888325</v>
      </c>
      <c r="AL36" s="16" t="n">
        <f aca="false">Xlo*AK36+Xhi*AM36</f>
        <v>1.955533</v>
      </c>
      <c r="AM36" s="16" t="n">
        <f aca="false">LOOKUP(Speedhi,'5'!$B$1:$BJ$1,'5'!$B32:$BJ32)</f>
        <v>2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21.5643861</v>
      </c>
      <c r="C37" s="53" t="n">
        <f aca="false">ROUND($B37*COS(PI()*(D37-Best)/180),4)</f>
        <v>21.0117</v>
      </c>
      <c r="D37" s="54" t="n">
        <f aca="false">MOD(Wind+$A37+360,360)</f>
        <v>37</v>
      </c>
      <c r="E37" s="61" t="n">
        <f aca="false">ROUND($B37*COS(PI()*(F37-Best)/180),4)</f>
        <v>-10.4546</v>
      </c>
      <c r="F37" s="62" t="n">
        <f aca="false">MOD(Wind-$A37+360,360)</f>
        <v>265</v>
      </c>
      <c r="G37" s="57" t="n">
        <f aca="false">SQRT($J37^2+$K37^2)</f>
        <v>28.3384994548995</v>
      </c>
      <c r="H37" s="63" t="n">
        <f aca="false">IF($J37&lt;&gt;0,MOD(ATAN($K37/$J37)*180/PI(),180),0)</f>
        <v>21.9593123423209</v>
      </c>
      <c r="I37" s="59" t="str">
        <f aca="false">IF(B37=0,"anchor",W37)</f>
        <v>Genoa</v>
      </c>
      <c r="J37" s="0" t="n">
        <f aca="false">$B37+Speed*COS(PI()*$A37/180)</f>
        <v>26.2825311596793</v>
      </c>
      <c r="K37" s="0" t="n">
        <f aca="false">Speed*SIN(PI()*$A37/180)</f>
        <v>10.5971273086542</v>
      </c>
      <c r="U37" s="0"/>
      <c r="W37" s="1" t="str">
        <f aca="false">IF(X37=Z37,polar_type20!$D$3,IF(X37=AC37,polar_type20!$E$3,IF(X37=AF37,polar_type20!$F$3,IF(X37=AI37,polar_type20!$G$3,polar_type20!$H$3))))</f>
        <v>Genoa</v>
      </c>
      <c r="X37" s="0" t="n">
        <f aca="false">MAX(Z37,AC37,AF37,AI37,AL37)</f>
        <v>12.684933</v>
      </c>
      <c r="Y37" s="12" t="n">
        <f aca="false">LOOKUP(Speedlo,'1'!$B$1:$BJ$1,'1'!$B33:$BJ33)</f>
        <v>5.6120005</v>
      </c>
      <c r="Z37" s="12" t="n">
        <f aca="false">Xlo*Y37+Xhi*AA37</f>
        <v>6.0746002</v>
      </c>
      <c r="AA37" s="12" t="n">
        <f aca="false">LOOKUP(Speedhi,'1'!$B$1:$BJ$1,'1'!$B33:$BJ33)</f>
        <v>6.383</v>
      </c>
      <c r="AB37" s="13" t="n">
        <f aca="false">LOOKUP(Speedlo,'2'!$B$1:$BJ$1,'2'!$B33:$BJ33)</f>
        <v>8.197334</v>
      </c>
      <c r="AC37" s="13" t="n">
        <f aca="false">Xlo*AB37+Xhi*AD37</f>
        <v>8.8496936</v>
      </c>
      <c r="AD37" s="13" t="n">
        <f aca="false">LOOKUP(Speedhi,'2'!$B$1:$BJ$1,'2'!$B33:$BJ33)</f>
        <v>9.2846</v>
      </c>
      <c r="AE37" s="14" t="n">
        <f aca="false">LOOKUP(Speedlo,'3'!$B$1:$BJ$1,'3'!$B33:$BJ33)</f>
        <v>11.7023325</v>
      </c>
      <c r="AF37" s="14" t="n">
        <f aca="false">Xlo*AE37+Xhi*AG37</f>
        <v>12.684933</v>
      </c>
      <c r="AG37" s="14" t="n">
        <f aca="false">LOOKUP(Speedhi,'3'!$B$1:$BJ$1,'3'!$B33:$BJ33)</f>
        <v>13.34</v>
      </c>
      <c r="AH37" s="15" t="n">
        <f aca="false">LOOKUP(Speedlo,'4'!$B$1:$BJ$1,'4'!$B33:$BJ33)</f>
        <v>10.5084995</v>
      </c>
      <c r="AI37" s="15" t="n">
        <f aca="false">Xlo*AH37+Xhi*AJ37</f>
        <v>11.1671198</v>
      </c>
      <c r="AJ37" s="15" t="n">
        <f aca="false">LOOKUP(Speedhi,'4'!$B$1:$BJ$1,'4'!$B33:$BJ33)</f>
        <v>11.6062</v>
      </c>
      <c r="AK37" s="16" t="n">
        <f aca="false">LOOKUP(Speedlo,'5'!$B$1:$BJ$1,'5'!$B33:$BJ33)</f>
        <v>2.2666325</v>
      </c>
      <c r="AL37" s="16" t="n">
        <f aca="false">Xlo*AK37+Xhi*AM37</f>
        <v>2.346653</v>
      </c>
      <c r="AM37" s="16" t="n">
        <f aca="false">LOOKUP(Speedhi,'5'!$B$1:$BJ$1,'5'!$B33:$BJ33)</f>
        <v>2.4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21.7167061</v>
      </c>
      <c r="C38" s="53" t="n">
        <f aca="false">ROUND($B38*COS(PI()*(D38-Best)/180),4)</f>
        <v>21.0716</v>
      </c>
      <c r="D38" s="54" t="n">
        <f aca="false">MOD(Wind+$A38+360,360)</f>
        <v>38</v>
      </c>
      <c r="E38" s="61" t="n">
        <f aca="false">ROUND($B38*COS(PI()*(F38-Best)/180),4)</f>
        <v>-10.8584</v>
      </c>
      <c r="F38" s="62" t="n">
        <f aca="false">MOD(Wind-$A38+360,360)</f>
        <v>264</v>
      </c>
      <c r="G38" s="57" t="n">
        <f aca="false">SQRT($J38^2+$K38^2)</f>
        <v>28.3378976518215</v>
      </c>
      <c r="H38" s="63" t="n">
        <f aca="false">IF($J38&lt;&gt;0,MOD(ATAN($K38/$J38)*180/PI(),180),0)</f>
        <v>22.1359054661355</v>
      </c>
      <c r="I38" s="59" t="str">
        <f aca="false">IF(B38=0,"anchor",W38)</f>
        <v>Genoa</v>
      </c>
      <c r="J38" s="0" t="n">
        <f aca="false">$B38+Speed*COS(PI()*$A38/180)</f>
        <v>26.2491871904756</v>
      </c>
      <c r="K38" s="0" t="n">
        <f aca="false">Speed*SIN(PI()*$A38/180)</f>
        <v>10.6778563000483</v>
      </c>
      <c r="U38" s="0"/>
      <c r="W38" s="1" t="str">
        <f aca="false">IF(X38=Z38,polar_type20!$D$3,IF(X38=AC38,polar_type20!$E$3,IF(X38=AF38,polar_type20!$F$3,IF(X38=AI38,polar_type20!$G$3,polar_type20!$H$3))))</f>
        <v>Genoa</v>
      </c>
      <c r="X38" s="0" t="n">
        <f aca="false">MAX(Z38,AC38,AF38,AI38,AL38)</f>
        <v>12.774533</v>
      </c>
      <c r="Y38" s="12" t="n">
        <f aca="false">LOOKUP(Speedlo,'1'!$B$1:$BJ$1,'1'!$B34:$BJ34)</f>
        <v>5.6548335</v>
      </c>
      <c r="Z38" s="12" t="n">
        <f aca="false">Xlo*Y38+Xhi*AA38</f>
        <v>6.1175334</v>
      </c>
      <c r="AA38" s="12" t="n">
        <f aca="false">LOOKUP(Speedhi,'1'!$B$1:$BJ$1,'1'!$B34:$BJ34)</f>
        <v>6.426</v>
      </c>
      <c r="AB38" s="13" t="n">
        <f aca="false">LOOKUP(Speedlo,'2'!$B$1:$BJ$1,'2'!$B34:$BJ34)</f>
        <v>8.2605005</v>
      </c>
      <c r="AC38" s="13" t="n">
        <f aca="false">Xlo*AB38+Xhi*AD38</f>
        <v>8.9125202</v>
      </c>
      <c r="AD38" s="13" t="n">
        <f aca="false">LOOKUP(Speedhi,'2'!$B$1:$BJ$1,'2'!$B34:$BJ34)</f>
        <v>9.3472</v>
      </c>
      <c r="AE38" s="14" t="n">
        <f aca="false">LOOKUP(Speedlo,'3'!$B$1:$BJ$1,'3'!$B34:$BJ34)</f>
        <v>11.7913325</v>
      </c>
      <c r="AF38" s="14" t="n">
        <f aca="false">Xlo*AE38+Xhi*AG38</f>
        <v>12.774533</v>
      </c>
      <c r="AG38" s="14" t="n">
        <f aca="false">LOOKUP(Speedhi,'3'!$B$1:$BJ$1,'3'!$B34:$BJ34)</f>
        <v>13.43</v>
      </c>
      <c r="AH38" s="15" t="n">
        <f aca="false">LOOKUP(Speedlo,'4'!$B$1:$BJ$1,'4'!$B34:$BJ34)</f>
        <v>10.5936665</v>
      </c>
      <c r="AI38" s="15" t="n">
        <f aca="false">Xlo*AH38+Xhi*AJ38</f>
        <v>11.2481066</v>
      </c>
      <c r="AJ38" s="15" t="n">
        <f aca="false">LOOKUP(Speedhi,'4'!$B$1:$BJ$1,'4'!$B34:$BJ34)</f>
        <v>11.6844</v>
      </c>
      <c r="AK38" s="16" t="n">
        <f aca="false">LOOKUP(Speedlo,'5'!$B$1:$BJ$1,'5'!$B34:$BJ34)</f>
        <v>2.6444325</v>
      </c>
      <c r="AL38" s="16" t="n">
        <f aca="false">Xlo*AK38+Xhi*AM38</f>
        <v>2.737773</v>
      </c>
      <c r="AM38" s="16" t="n">
        <f aca="false">LOOKUP(Speedhi,'5'!$B$1:$BJ$1,'5'!$B34:$BJ34)</f>
        <v>2.8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21.8690261</v>
      </c>
      <c r="C39" s="53" t="n">
        <f aca="false">ROUND($B39*COS(PI()*(D39-Best)/180),4)</f>
        <v>21.1239</v>
      </c>
      <c r="D39" s="54" t="n">
        <f aca="false">MOD(Wind+$A39+360,360)</f>
        <v>39</v>
      </c>
      <c r="E39" s="61" t="n">
        <f aca="false">ROUND($B39*COS(PI()*(F39-Best)/180),4)</f>
        <v>-11.2634</v>
      </c>
      <c r="F39" s="62" t="n">
        <f aca="false">MOD(Wind-$A39+360,360)</f>
        <v>263</v>
      </c>
      <c r="G39" s="57" t="n">
        <f aca="false">SQRT($J39^2+$K39^2)</f>
        <v>28.3350530318021</v>
      </c>
      <c r="H39" s="63" t="n">
        <f aca="false">IF($J39&lt;&gt;0,MOD(ATAN($K39/$J39)*180/PI(),180),0)</f>
        <v>22.3074797886099</v>
      </c>
      <c r="I39" s="59" t="str">
        <f aca="false">IF(B39=0,"anchor",W39)</f>
        <v>Genoa</v>
      </c>
      <c r="J39" s="0" t="n">
        <f aca="false">$B39+Speed*COS(PI()*$A39/180)</f>
        <v>26.2144625836246</v>
      </c>
      <c r="K39" s="0" t="n">
        <f aca="false">Speed*SIN(PI()*$A39/180)</f>
        <v>10.7553327129747</v>
      </c>
      <c r="U39" s="0"/>
      <c r="W39" s="1" t="str">
        <f aca="false">IF(X39=Z39,polar_type20!$D$3,IF(X39=AC39,polar_type20!$E$3,IF(X39=AF39,polar_type20!$F$3,IF(X39=AI39,polar_type20!$G$3,polar_type20!$H$3))))</f>
        <v>Genoa</v>
      </c>
      <c r="X39" s="0" t="n">
        <f aca="false">MAX(Z39,AC39,AF39,AI39,AL39)</f>
        <v>12.864133</v>
      </c>
      <c r="Y39" s="12" t="n">
        <f aca="false">LOOKUP(Speedlo,'1'!$B$1:$BJ$1,'1'!$B35:$BJ35)</f>
        <v>5.6976665</v>
      </c>
      <c r="Z39" s="12" t="n">
        <f aca="false">Xlo*Y39+Xhi*AA39</f>
        <v>6.1604666</v>
      </c>
      <c r="AA39" s="12" t="n">
        <f aca="false">LOOKUP(Speedhi,'1'!$B$1:$BJ$1,'1'!$B35:$BJ35)</f>
        <v>6.469</v>
      </c>
      <c r="AB39" s="13" t="n">
        <f aca="false">LOOKUP(Speedlo,'2'!$B$1:$BJ$1,'2'!$B35:$BJ35)</f>
        <v>8.323667</v>
      </c>
      <c r="AC39" s="13" t="n">
        <f aca="false">Xlo*AB39+Xhi*AD39</f>
        <v>8.9753468</v>
      </c>
      <c r="AD39" s="13" t="n">
        <f aca="false">LOOKUP(Speedhi,'2'!$B$1:$BJ$1,'2'!$B35:$BJ35)</f>
        <v>9.4098</v>
      </c>
      <c r="AE39" s="14" t="n">
        <f aca="false">LOOKUP(Speedlo,'3'!$B$1:$BJ$1,'3'!$B35:$BJ35)</f>
        <v>11.8803325</v>
      </c>
      <c r="AF39" s="14" t="n">
        <f aca="false">Xlo*AE39+Xhi*AG39</f>
        <v>12.864133</v>
      </c>
      <c r="AG39" s="14" t="n">
        <f aca="false">LOOKUP(Speedhi,'3'!$B$1:$BJ$1,'3'!$B35:$BJ35)</f>
        <v>13.52</v>
      </c>
      <c r="AH39" s="15" t="n">
        <f aca="false">LOOKUP(Speedlo,'4'!$B$1:$BJ$1,'4'!$B35:$BJ35)</f>
        <v>10.6788335</v>
      </c>
      <c r="AI39" s="15" t="n">
        <f aca="false">Xlo*AH39+Xhi*AJ39</f>
        <v>11.3290934</v>
      </c>
      <c r="AJ39" s="15" t="n">
        <f aca="false">LOOKUP(Speedhi,'4'!$B$1:$BJ$1,'4'!$B35:$BJ35)</f>
        <v>11.7626</v>
      </c>
      <c r="AK39" s="16" t="n">
        <f aca="false">LOOKUP(Speedlo,'5'!$B$1:$BJ$1,'5'!$B35:$BJ35)</f>
        <v>3.0222325</v>
      </c>
      <c r="AL39" s="16" t="n">
        <f aca="false">Xlo*AK39+Xhi*AM39</f>
        <v>3.128893</v>
      </c>
      <c r="AM39" s="16" t="n">
        <f aca="false">LOOKUP(Speedhi,'5'!$B$1:$BJ$1,'5'!$B35:$BJ35)</f>
        <v>3.2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22.0213461</v>
      </c>
      <c r="C40" s="53" t="n">
        <f aca="false">ROUND($B40*COS(PI()*(D40-Best)/180),4)</f>
        <v>21.1683</v>
      </c>
      <c r="D40" s="54" t="n">
        <f aca="false">MOD(Wind+$A40+360,360)</f>
        <v>40</v>
      </c>
      <c r="E40" s="61" t="n">
        <f aca="false">ROUND($B40*COS(PI()*(F40-Best)/180),4)</f>
        <v>-11.6695</v>
      </c>
      <c r="F40" s="62" t="n">
        <f aca="false">MOD(Wind-$A40+360,360)</f>
        <v>262</v>
      </c>
      <c r="G40" s="57" t="n">
        <f aca="false">SQRT($J40^2+$K40^2)</f>
        <v>28.3299869377228</v>
      </c>
      <c r="H40" s="63" t="n">
        <f aca="false">IF($J40&lt;&gt;0,MOD(ATAN($K40/$J40)*180/PI(),180),0)</f>
        <v>22.4739881337817</v>
      </c>
      <c r="I40" s="59" t="str">
        <f aca="false">IF(B40=0,"anchor",W40)</f>
        <v>Genoa</v>
      </c>
      <c r="J40" s="0" t="n">
        <f aca="false">$B40+Speed*COS(PI()*$A40/180)</f>
        <v>26.1784143147255</v>
      </c>
      <c r="K40" s="0" t="n">
        <f aca="false">Speed*SIN(PI()*$A40/180)</f>
        <v>10.8295329473675</v>
      </c>
      <c r="U40" s="0"/>
      <c r="W40" s="1" t="str">
        <f aca="false">IF(X40=Z40,polar_type20!$D$3,IF(X40=AC40,polar_type20!$E$3,IF(X40=AF40,polar_type20!$F$3,IF(X40=AI40,polar_type20!$G$3,polar_type20!$H$3))))</f>
        <v>Genoa</v>
      </c>
      <c r="X40" s="0" t="n">
        <f aca="false">MAX(Z40,AC40,AF40,AI40,AL40)</f>
        <v>12.953733</v>
      </c>
      <c r="Y40" s="12" t="n">
        <f aca="false">LOOKUP(Speedlo,'1'!$B$1:$BJ$1,'1'!$B36:$BJ36)</f>
        <v>5.7404995</v>
      </c>
      <c r="Z40" s="12" t="n">
        <f aca="false">Xlo*Y40+Xhi*AA40</f>
        <v>6.2033998</v>
      </c>
      <c r="AA40" s="12" t="n">
        <f aca="false">LOOKUP(Speedhi,'1'!$B$1:$BJ$1,'1'!$B36:$BJ36)</f>
        <v>6.512</v>
      </c>
      <c r="AB40" s="13" t="n">
        <f aca="false">LOOKUP(Speedlo,'2'!$B$1:$BJ$1,'2'!$B36:$BJ36)</f>
        <v>8.3868335</v>
      </c>
      <c r="AC40" s="13" t="n">
        <f aca="false">Xlo*AB40+Xhi*AD40</f>
        <v>9.0381734</v>
      </c>
      <c r="AD40" s="13" t="n">
        <f aca="false">LOOKUP(Speedhi,'2'!$B$1:$BJ$1,'2'!$B36:$BJ36)</f>
        <v>9.4724</v>
      </c>
      <c r="AE40" s="14" t="n">
        <f aca="false">LOOKUP(Speedlo,'3'!$B$1:$BJ$1,'3'!$B36:$BJ36)</f>
        <v>11.9693325</v>
      </c>
      <c r="AF40" s="14" t="n">
        <f aca="false">Xlo*AE40+Xhi*AG40</f>
        <v>12.953733</v>
      </c>
      <c r="AG40" s="14" t="n">
        <f aca="false">LOOKUP(Speedhi,'3'!$B$1:$BJ$1,'3'!$B36:$BJ36)</f>
        <v>13.61</v>
      </c>
      <c r="AH40" s="15" t="n">
        <f aca="false">LOOKUP(Speedlo,'4'!$B$1:$BJ$1,'4'!$B36:$BJ36)</f>
        <v>10.7640005</v>
      </c>
      <c r="AI40" s="15" t="n">
        <f aca="false">Xlo*AH40+Xhi*AJ40</f>
        <v>11.4100802</v>
      </c>
      <c r="AJ40" s="15" t="n">
        <f aca="false">LOOKUP(Speedhi,'4'!$B$1:$BJ$1,'4'!$B36:$BJ36)</f>
        <v>11.8408</v>
      </c>
      <c r="AK40" s="16" t="n">
        <f aca="false">LOOKUP(Speedlo,'5'!$B$1:$BJ$1,'5'!$B36:$BJ36)</f>
        <v>3.4000325</v>
      </c>
      <c r="AL40" s="16" t="n">
        <f aca="false">Xlo*AK40+Xhi*AM40</f>
        <v>3.520013</v>
      </c>
      <c r="AM40" s="16" t="n">
        <f aca="false">LOOKUP(Speedhi,'5'!$B$1:$BJ$1,'5'!$B36:$BJ36)</f>
        <v>3.6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22.1736661</v>
      </c>
      <c r="C41" s="53" t="n">
        <f aca="false">ROUND($B41*COS(PI()*(D41-Best)/180),4)</f>
        <v>21.2048</v>
      </c>
      <c r="D41" s="54" t="n">
        <f aca="false">MOD(Wind+$A41+360,360)</f>
        <v>41</v>
      </c>
      <c r="E41" s="61" t="n">
        <f aca="false">ROUND($B41*COS(PI()*(F41-Best)/180),4)</f>
        <v>-12.0766</v>
      </c>
      <c r="F41" s="62" t="n">
        <f aca="false">MOD(Wind-$A41+360,360)</f>
        <v>261</v>
      </c>
      <c r="G41" s="57" t="n">
        <f aca="false">SQRT($J41^2+$K41^2)</f>
        <v>28.3227217429767</v>
      </c>
      <c r="H41" s="63" t="n">
        <f aca="false">IF($J41&lt;&gt;0,MOD(ATAN($K41/$J41)*180/PI(),180),0)</f>
        <v>22.6353816865072</v>
      </c>
      <c r="I41" s="59" t="str">
        <f aca="false">IF(B41=0,"anchor",W41)</f>
        <v>Genoa</v>
      </c>
      <c r="J41" s="0" t="n">
        <f aca="false">$B41+Speed*COS(PI()*$A41/180)</f>
        <v>26.1410997625778</v>
      </c>
      <c r="K41" s="0" t="n">
        <f aca="false">Speed*SIN(PI()*$A41/180)</f>
        <v>10.9004344011165</v>
      </c>
      <c r="U41" s="0"/>
      <c r="W41" s="1" t="str">
        <f aca="false">IF(X41=Z41,polar_type20!$D$3,IF(X41=AC41,polar_type20!$E$3,IF(X41=AF41,polar_type20!$F$3,IF(X41=AI41,polar_type20!$G$3,polar_type20!$H$3))))</f>
        <v>Genoa</v>
      </c>
      <c r="X41" s="0" t="n">
        <f aca="false">MAX(Z41,AC41,AF41,AI41,AL41)</f>
        <v>13.043333</v>
      </c>
      <c r="Y41" s="12" t="n">
        <f aca="false">LOOKUP(Speedlo,'1'!$B$1:$BJ$1,'1'!$B37:$BJ37)</f>
        <v>5.7833325</v>
      </c>
      <c r="Z41" s="12" t="n">
        <f aca="false">Xlo*Y41+Xhi*AA41</f>
        <v>6.246333</v>
      </c>
      <c r="AA41" s="12" t="n">
        <f aca="false">LOOKUP(Speedhi,'1'!$B$1:$BJ$1,'1'!$B37:$BJ37)</f>
        <v>6.555</v>
      </c>
      <c r="AB41" s="13" t="n">
        <f aca="false">LOOKUP(Speedlo,'2'!$B$1:$BJ$1,'2'!$B37:$BJ37)</f>
        <v>8.45</v>
      </c>
      <c r="AC41" s="13" t="n">
        <f aca="false">Xlo*AB41+Xhi*AD41</f>
        <v>9.101</v>
      </c>
      <c r="AD41" s="13" t="n">
        <f aca="false">LOOKUP(Speedhi,'2'!$B$1:$BJ$1,'2'!$B37:$BJ37)</f>
        <v>9.535</v>
      </c>
      <c r="AE41" s="14" t="n">
        <f aca="false">LOOKUP(Speedlo,'3'!$B$1:$BJ$1,'3'!$B37:$BJ37)</f>
        <v>12.0583325</v>
      </c>
      <c r="AF41" s="14" t="n">
        <f aca="false">Xlo*AE41+Xhi*AG41</f>
        <v>13.043333</v>
      </c>
      <c r="AG41" s="14" t="n">
        <f aca="false">LOOKUP(Speedhi,'3'!$B$1:$BJ$1,'3'!$B37:$BJ37)</f>
        <v>13.7</v>
      </c>
      <c r="AH41" s="15" t="n">
        <f aca="false">LOOKUP(Speedlo,'4'!$B$1:$BJ$1,'4'!$B37:$BJ37)</f>
        <v>10.8491675</v>
      </c>
      <c r="AI41" s="15" t="n">
        <f aca="false">Xlo*AH41+Xhi*AJ41</f>
        <v>11.491067</v>
      </c>
      <c r="AJ41" s="15" t="n">
        <f aca="false">LOOKUP(Speedhi,'4'!$B$1:$BJ$1,'4'!$B37:$BJ37)</f>
        <v>11.919</v>
      </c>
      <c r="AK41" s="16" t="n">
        <f aca="false">LOOKUP(Speedlo,'5'!$B$1:$BJ$1,'5'!$B37:$BJ37)</f>
        <v>3.7778325</v>
      </c>
      <c r="AL41" s="16" t="n">
        <f aca="false">Xlo*AK41+Xhi*AM41</f>
        <v>3.911133</v>
      </c>
      <c r="AM41" s="16" t="n">
        <f aca="false">LOOKUP(Speedhi,'5'!$B$1:$BJ$1,'5'!$B37:$BJ37)</f>
        <v>4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22.5473261</v>
      </c>
      <c r="C42" s="53" t="n">
        <f aca="false">ROUND($B42*COS(PI()*(D42-Best)/180),4)</f>
        <v>21.4438</v>
      </c>
      <c r="D42" s="54" t="n">
        <f aca="false">MOD(Wind+$A42+360,360)</f>
        <v>42</v>
      </c>
      <c r="E42" s="61" t="n">
        <f aca="false">ROUND($B42*COS(PI()*(F42-Best)/180),4)</f>
        <v>-12.6083</v>
      </c>
      <c r="F42" s="62" t="n">
        <f aca="false">MOD(Wind-$A42+360,360)</f>
        <v>260</v>
      </c>
      <c r="G42" s="57" t="n">
        <f aca="false">SQRT($J42^2+$K42^2)</f>
        <v>28.5174675154436</v>
      </c>
      <c r="H42" s="63" t="n">
        <f aca="false">IF($J42&lt;&gt;0,MOD(ATAN($K42/$J42)*180/PI(),180),0)</f>
        <v>22.6193398289102</v>
      </c>
      <c r="I42" s="59" t="str">
        <f aca="false">IF(B42=0,"anchor",W42)</f>
        <v>Genoa</v>
      </c>
      <c r="J42" s="0" t="n">
        <f aca="false">$B42+Speed*COS(PI()*$A42/180)</f>
        <v>26.323916691703</v>
      </c>
      <c r="K42" s="0" t="n">
        <f aca="false">Speed*SIN(PI()*$A42/180)</f>
        <v>10.9680154769521</v>
      </c>
      <c r="U42" s="0"/>
      <c r="W42" s="1" t="str">
        <f aca="false">IF(X42=Z42,polar_type20!$D$3,IF(X42=AC42,polar_type20!$E$3,IF(X42=AF42,polar_type20!$F$3,IF(X42=AI42,polar_type20!$G$3,polar_type20!$H$3))))</f>
        <v>Genoa</v>
      </c>
      <c r="X42" s="0" t="n">
        <f aca="false">MAX(Z42,AC42,AF42,AI42,AL42)</f>
        <v>13.263133</v>
      </c>
      <c r="Y42" s="12" t="n">
        <f aca="false">LOOKUP(Speedlo,'1'!$B$1:$BJ$1,'1'!$B38:$BJ38)</f>
        <v>5.8815995</v>
      </c>
      <c r="Z42" s="12" t="n">
        <f aca="false">Xlo*Y42+Xhi*AA42</f>
        <v>6.3517598</v>
      </c>
      <c r="AA42" s="12" t="n">
        <f aca="false">LOOKUP(Speedhi,'1'!$B$1:$BJ$1,'1'!$B38:$BJ38)</f>
        <v>6.6652</v>
      </c>
      <c r="AB42" s="13" t="n">
        <f aca="false">LOOKUP(Speedlo,'2'!$B$1:$BJ$1,'2'!$B38:$BJ38)</f>
        <v>8.5936</v>
      </c>
      <c r="AC42" s="13" t="n">
        <f aca="false">Xlo*AB42+Xhi*AD42</f>
        <v>9.25456</v>
      </c>
      <c r="AD42" s="13" t="n">
        <f aca="false">LOOKUP(Speedhi,'2'!$B$1:$BJ$1,'2'!$B38:$BJ38)</f>
        <v>9.6952</v>
      </c>
      <c r="AE42" s="14" t="n">
        <f aca="false">LOOKUP(Speedlo,'3'!$B$1:$BJ$1,'3'!$B38:$BJ38)</f>
        <v>12.2628325</v>
      </c>
      <c r="AF42" s="14" t="n">
        <f aca="false">Xlo*AE42+Xhi*AG42</f>
        <v>13.263133</v>
      </c>
      <c r="AG42" s="14" t="n">
        <f aca="false">LOOKUP(Speedhi,'3'!$B$1:$BJ$1,'3'!$B38:$BJ38)</f>
        <v>13.93</v>
      </c>
      <c r="AH42" s="15" t="n">
        <f aca="false">LOOKUP(Speedlo,'4'!$B$1:$BJ$1,'4'!$B38:$BJ38)</f>
        <v>11.034334</v>
      </c>
      <c r="AI42" s="15" t="n">
        <f aca="false">Xlo*AH42+Xhi*AJ42</f>
        <v>11.6852536</v>
      </c>
      <c r="AJ42" s="15" t="n">
        <f aca="false">LOOKUP(Speedhi,'4'!$B$1:$BJ$1,'4'!$B38:$BJ38)</f>
        <v>12.1192</v>
      </c>
      <c r="AK42" s="16" t="n">
        <f aca="false">LOOKUP(Speedlo,'5'!$B$1:$BJ$1,'5'!$B38:$BJ38)</f>
        <v>4.1555995</v>
      </c>
      <c r="AL42" s="16" t="n">
        <f aca="false">Xlo*AK42+Xhi*AM42</f>
        <v>4.3022398</v>
      </c>
      <c r="AM42" s="16" t="n">
        <f aca="false">LOOKUP(Speedhi,'5'!$B$1:$BJ$1,'5'!$B38:$BJ38)</f>
        <v>4.4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22.9209861</v>
      </c>
      <c r="C43" s="53" t="n">
        <f aca="false">ROUND($B43*COS(PI()*(D43-Best)/180),4)</f>
        <v>21.6722</v>
      </c>
      <c r="D43" s="54" t="n">
        <f aca="false">MOD(Wind+$A43+360,360)</f>
        <v>43</v>
      </c>
      <c r="E43" s="61" t="n">
        <f aca="false">ROUND($B43*COS(PI()*(F43-Best)/180),4)</f>
        <v>-13.1469</v>
      </c>
      <c r="F43" s="62" t="n">
        <f aca="false">MOD(Wind-$A43+360,360)</f>
        <v>259</v>
      </c>
      <c r="G43" s="57" t="n">
        <f aca="false">SQRT($J43^2+$K43^2)</f>
        <v>28.709869487613</v>
      </c>
      <c r="H43" s="63" t="n">
        <f aca="false">IF($J43&lt;&gt;0,MOD(ATAN($K43/$J43)*180/PI(),180),0)</f>
        <v>22.5982426342703</v>
      </c>
      <c r="I43" s="59" t="str">
        <f aca="false">IF(B43=0,"anchor",W43)</f>
        <v>Genoa</v>
      </c>
      <c r="J43" s="0" t="n">
        <f aca="false">$B43+Speed*COS(PI()*$A43/180)</f>
        <v>26.5055832347494</v>
      </c>
      <c r="K43" s="0" t="n">
        <f aca="false">Speed*SIN(PI()*$A43/180)</f>
        <v>11.0322555890238</v>
      </c>
      <c r="U43" s="0"/>
      <c r="W43" s="1" t="str">
        <f aca="false">IF(X43=Z43,polar_type20!$D$3,IF(X43=AC43,polar_type20!$E$3,IF(X43=AF43,polar_type20!$F$3,IF(X43=AI43,polar_type20!$G$3,polar_type20!$H$3))))</f>
        <v>Genoa</v>
      </c>
      <c r="X43" s="0" t="n">
        <f aca="false">MAX(Z43,AC43,AF43,AI43,AL43)</f>
        <v>13.482933</v>
      </c>
      <c r="Y43" s="12" t="n">
        <f aca="false">LOOKUP(Speedlo,'1'!$B$1:$BJ$1,'1'!$B39:$BJ39)</f>
        <v>5.9798665</v>
      </c>
      <c r="Z43" s="12" t="n">
        <f aca="false">Xlo*Y43+Xhi*AA43</f>
        <v>6.4571866</v>
      </c>
      <c r="AA43" s="12" t="n">
        <f aca="false">LOOKUP(Speedhi,'1'!$B$1:$BJ$1,'1'!$B39:$BJ39)</f>
        <v>6.7754</v>
      </c>
      <c r="AB43" s="13" t="n">
        <f aca="false">LOOKUP(Speedlo,'2'!$B$1:$BJ$1,'2'!$B39:$BJ39)</f>
        <v>8.7372</v>
      </c>
      <c r="AC43" s="13" t="n">
        <f aca="false">Xlo*AB43+Xhi*AD43</f>
        <v>9.40812</v>
      </c>
      <c r="AD43" s="13" t="n">
        <f aca="false">LOOKUP(Speedhi,'2'!$B$1:$BJ$1,'2'!$B39:$BJ39)</f>
        <v>9.8554</v>
      </c>
      <c r="AE43" s="14" t="n">
        <f aca="false">LOOKUP(Speedlo,'3'!$B$1:$BJ$1,'3'!$B39:$BJ39)</f>
        <v>12.4673325</v>
      </c>
      <c r="AF43" s="14" t="n">
        <f aca="false">Xlo*AE43+Xhi*AG43</f>
        <v>13.482933</v>
      </c>
      <c r="AG43" s="14" t="n">
        <f aca="false">LOOKUP(Speedhi,'3'!$B$1:$BJ$1,'3'!$B39:$BJ39)</f>
        <v>14.16</v>
      </c>
      <c r="AH43" s="15" t="n">
        <f aca="false">LOOKUP(Speedlo,'4'!$B$1:$BJ$1,'4'!$B39:$BJ39)</f>
        <v>11.2195005</v>
      </c>
      <c r="AI43" s="15" t="n">
        <f aca="false">Xlo*AH43+Xhi*AJ43</f>
        <v>11.8794402</v>
      </c>
      <c r="AJ43" s="15" t="n">
        <f aca="false">LOOKUP(Speedhi,'4'!$B$1:$BJ$1,'4'!$B39:$BJ39)</f>
        <v>12.3194</v>
      </c>
      <c r="AK43" s="16" t="n">
        <f aca="false">LOOKUP(Speedlo,'5'!$B$1:$BJ$1,'5'!$B39:$BJ39)</f>
        <v>4.5333665</v>
      </c>
      <c r="AL43" s="16" t="n">
        <f aca="false">Xlo*AK43+Xhi*AM43</f>
        <v>4.6933466</v>
      </c>
      <c r="AM43" s="16" t="n">
        <f aca="false">LOOKUP(Speedhi,'5'!$B$1:$BJ$1,'5'!$B39:$BJ39)</f>
        <v>4.8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23.2946461</v>
      </c>
      <c r="C44" s="53" t="n">
        <f aca="false">ROUND($B44*COS(PI()*(D44-Best)/180),4)</f>
        <v>21.8898</v>
      </c>
      <c r="D44" s="54" t="n">
        <f aca="false">MOD(Wind+$A44+360,360)</f>
        <v>44</v>
      </c>
      <c r="E44" s="61" t="n">
        <f aca="false">ROUND($B44*COS(PI()*(F44-Best)/180),4)</f>
        <v>-13.6922</v>
      </c>
      <c r="F44" s="62" t="n">
        <f aca="false">MOD(Wind-$A44+360,360)</f>
        <v>258</v>
      </c>
      <c r="G44" s="57" t="n">
        <f aca="false">SQRT($J44^2+$K44^2)</f>
        <v>28.8999769895996</v>
      </c>
      <c r="H44" s="63" t="n">
        <f aca="false">IF($J44&lt;&gt;0,MOD(ATAN($K44/$J44)*180/PI(),180),0)</f>
        <v>22.5721056096079</v>
      </c>
      <c r="I44" s="59" t="str">
        <f aca="false">IF(B44=0,"anchor",W44)</f>
        <v>Genoa</v>
      </c>
      <c r="J44" s="0" t="n">
        <f aca="false">$B44+Speed*COS(PI()*$A44/180)</f>
        <v>26.6861578747837</v>
      </c>
      <c r="K44" s="0" t="n">
        <f aca="false">Speed*SIN(PI()*$A44/180)</f>
        <v>11.0931351691712</v>
      </c>
      <c r="U44" s="0"/>
      <c r="W44" s="1" t="str">
        <f aca="false">IF(X44=Z44,polar_type20!$D$3,IF(X44=AC44,polar_type20!$E$3,IF(X44=AF44,polar_type20!$F$3,IF(X44=AI44,polar_type20!$G$3,polar_type20!$H$3))))</f>
        <v>Genoa</v>
      </c>
      <c r="X44" s="0" t="n">
        <f aca="false">MAX(Z44,AC44,AF44,AI44,AL44)</f>
        <v>13.702733</v>
      </c>
      <c r="Y44" s="12" t="n">
        <f aca="false">LOOKUP(Speedlo,'1'!$B$1:$BJ$1,'1'!$B40:$BJ40)</f>
        <v>6.0781335</v>
      </c>
      <c r="Z44" s="12" t="n">
        <f aca="false">Xlo*Y44+Xhi*AA44</f>
        <v>6.5626134</v>
      </c>
      <c r="AA44" s="12" t="n">
        <f aca="false">LOOKUP(Speedhi,'1'!$B$1:$BJ$1,'1'!$B40:$BJ40)</f>
        <v>6.8856</v>
      </c>
      <c r="AB44" s="13" t="n">
        <f aca="false">LOOKUP(Speedlo,'2'!$B$1:$BJ$1,'2'!$B40:$BJ40)</f>
        <v>8.8808</v>
      </c>
      <c r="AC44" s="13" t="n">
        <f aca="false">Xlo*AB44+Xhi*AD44</f>
        <v>9.56168</v>
      </c>
      <c r="AD44" s="13" t="n">
        <f aca="false">LOOKUP(Speedhi,'2'!$B$1:$BJ$1,'2'!$B40:$BJ40)</f>
        <v>10.0156</v>
      </c>
      <c r="AE44" s="14" t="n">
        <f aca="false">LOOKUP(Speedlo,'3'!$B$1:$BJ$1,'3'!$B40:$BJ40)</f>
        <v>12.6718325</v>
      </c>
      <c r="AF44" s="14" t="n">
        <f aca="false">Xlo*AE44+Xhi*AG44</f>
        <v>13.702733</v>
      </c>
      <c r="AG44" s="14" t="n">
        <f aca="false">LOOKUP(Speedhi,'3'!$B$1:$BJ$1,'3'!$B40:$BJ40)</f>
        <v>14.39</v>
      </c>
      <c r="AH44" s="15" t="n">
        <f aca="false">LOOKUP(Speedlo,'4'!$B$1:$BJ$1,'4'!$B40:$BJ40)</f>
        <v>11.404667</v>
      </c>
      <c r="AI44" s="15" t="n">
        <f aca="false">Xlo*AH44+Xhi*AJ44</f>
        <v>12.0736268</v>
      </c>
      <c r="AJ44" s="15" t="n">
        <f aca="false">LOOKUP(Speedhi,'4'!$B$1:$BJ$1,'4'!$B40:$BJ40)</f>
        <v>12.5196</v>
      </c>
      <c r="AK44" s="16" t="n">
        <f aca="false">LOOKUP(Speedlo,'5'!$B$1:$BJ$1,'5'!$B40:$BJ40)</f>
        <v>4.9111335</v>
      </c>
      <c r="AL44" s="16" t="n">
        <f aca="false">Xlo*AK44+Xhi*AM44</f>
        <v>5.0844534</v>
      </c>
      <c r="AM44" s="16" t="n">
        <f aca="false">LOOKUP(Speedhi,'5'!$B$1:$BJ$1,'5'!$B40:$BJ40)</f>
        <v>5.2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23.6683061</v>
      </c>
      <c r="C45" s="53" t="n">
        <f aca="false">ROUND($B45*COS(PI()*(D45-Best)/180),4)</f>
        <v>22.0963</v>
      </c>
      <c r="D45" s="54" t="n">
        <f aca="false">MOD(Wind+$A45+360,360)</f>
        <v>45</v>
      </c>
      <c r="E45" s="61" t="n">
        <f aca="false">ROUND($B45*COS(PI()*(F45-Best)/180),4)</f>
        <v>-14.2439</v>
      </c>
      <c r="F45" s="62" t="n">
        <f aca="false">MOD(Wind-$A45+360,360)</f>
        <v>257</v>
      </c>
      <c r="G45" s="57" t="n">
        <f aca="false">SQRT($J45^2+$K45^2)</f>
        <v>29.0878407867781</v>
      </c>
      <c r="H45" s="63" t="n">
        <f aca="false">IF($J45&lt;&gt;0,MOD(ATAN($K45/$J45)*180/PI(),180),0)</f>
        <v>22.5409432363036</v>
      </c>
      <c r="I45" s="59" t="str">
        <f aca="false">IF(B45=0,"anchor",W45)</f>
        <v>Genoa</v>
      </c>
      <c r="J45" s="0" t="n">
        <f aca="false">$B45+Speed*COS(PI()*$A45/180)</f>
        <v>26.8656994274772</v>
      </c>
      <c r="K45" s="0" t="n">
        <f aca="false">Speed*SIN(PI()*$A45/180)</f>
        <v>11.1506356728845</v>
      </c>
      <c r="U45" s="0"/>
      <c r="W45" s="1" t="str">
        <f aca="false">IF(X45=Z45,polar_type20!$D$3,IF(X45=AC45,polar_type20!$E$3,IF(X45=AF45,polar_type20!$F$3,IF(X45=AI45,polar_type20!$G$3,polar_type20!$H$3))))</f>
        <v>Genoa</v>
      </c>
      <c r="X45" s="0" t="n">
        <f aca="false">MAX(Z45,AC45,AF45,AI45,AL45)</f>
        <v>13.922533</v>
      </c>
      <c r="Y45" s="12" t="n">
        <f aca="false">LOOKUP(Speedlo,'1'!$B$1:$BJ$1,'1'!$B41:$BJ41)</f>
        <v>6.1764005</v>
      </c>
      <c r="Z45" s="12" t="n">
        <f aca="false">Xlo*Y45+Xhi*AA45</f>
        <v>6.6680402</v>
      </c>
      <c r="AA45" s="12" t="n">
        <f aca="false">LOOKUP(Speedhi,'1'!$B$1:$BJ$1,'1'!$B41:$BJ41)</f>
        <v>6.9958</v>
      </c>
      <c r="AB45" s="13" t="n">
        <f aca="false">LOOKUP(Speedlo,'2'!$B$1:$BJ$1,'2'!$B41:$BJ41)</f>
        <v>9.0244</v>
      </c>
      <c r="AC45" s="13" t="n">
        <f aca="false">Xlo*AB45+Xhi*AD45</f>
        <v>9.71524</v>
      </c>
      <c r="AD45" s="13" t="n">
        <f aca="false">LOOKUP(Speedhi,'2'!$B$1:$BJ$1,'2'!$B41:$BJ41)</f>
        <v>10.1758</v>
      </c>
      <c r="AE45" s="14" t="n">
        <f aca="false">LOOKUP(Speedlo,'3'!$B$1:$BJ$1,'3'!$B41:$BJ41)</f>
        <v>12.8763325</v>
      </c>
      <c r="AF45" s="14" t="n">
        <f aca="false">Xlo*AE45+Xhi*AG45</f>
        <v>13.922533</v>
      </c>
      <c r="AG45" s="14" t="n">
        <f aca="false">LOOKUP(Speedhi,'3'!$B$1:$BJ$1,'3'!$B41:$BJ41)</f>
        <v>14.62</v>
      </c>
      <c r="AH45" s="15" t="n">
        <f aca="false">LOOKUP(Speedlo,'4'!$B$1:$BJ$1,'4'!$B41:$BJ41)</f>
        <v>11.5898335</v>
      </c>
      <c r="AI45" s="15" t="n">
        <f aca="false">Xlo*AH45+Xhi*AJ45</f>
        <v>12.2678134</v>
      </c>
      <c r="AJ45" s="15" t="n">
        <f aca="false">LOOKUP(Speedhi,'4'!$B$1:$BJ$1,'4'!$B41:$BJ41)</f>
        <v>12.7198</v>
      </c>
      <c r="AK45" s="16" t="n">
        <f aca="false">LOOKUP(Speedlo,'5'!$B$1:$BJ$1,'5'!$B41:$BJ41)</f>
        <v>5.2889005</v>
      </c>
      <c r="AL45" s="16" t="n">
        <f aca="false">Xlo*AK45+Xhi*AM45</f>
        <v>5.4755602</v>
      </c>
      <c r="AM45" s="16" t="n">
        <f aca="false">LOOKUP(Speedhi,'5'!$B$1:$BJ$1,'5'!$B41:$BJ41)</f>
        <v>5.6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24.0419661</v>
      </c>
      <c r="C46" s="53" t="n">
        <f aca="false">ROUND($B46*COS(PI()*(D46-Best)/180),4)</f>
        <v>22.2913</v>
      </c>
      <c r="D46" s="54" t="n">
        <f aca="false">MOD(Wind+$A46+360,360)</f>
        <v>46</v>
      </c>
      <c r="E46" s="61" t="n">
        <f aca="false">ROUND($B46*COS(PI()*(F46-Best)/180),4)</f>
        <v>-14.8017</v>
      </c>
      <c r="F46" s="62" t="n">
        <f aca="false">MOD(Wind-$A46+360,360)</f>
        <v>256</v>
      </c>
      <c r="G46" s="57" t="n">
        <f aca="false">SQRT($J46^2+$K46^2)</f>
        <v>29.2735130790306</v>
      </c>
      <c r="H46" s="63" t="n">
        <f aca="false">IF($J46&lt;&gt;0,MOD(ATAN($K46/$J46)*180/PI(),180),0)</f>
        <v>22.5047691288382</v>
      </c>
      <c r="I46" s="59" t="str">
        <f aca="false">IF(B46=0,"anchor",W46)</f>
        <v>Genoa</v>
      </c>
      <c r="J46" s="0" t="n">
        <f aca="false">$B46+Speed*COS(PI()*$A46/180)</f>
        <v>27.0442670231892</v>
      </c>
      <c r="K46" s="0" t="n">
        <f aca="false">Speed*SIN(PI()*$A46/180)</f>
        <v>11.2047395849532</v>
      </c>
      <c r="U46" s="0"/>
      <c r="W46" s="1" t="str">
        <f aca="false">IF(X46=Z46,polar_type20!$D$3,IF(X46=AC46,polar_type20!$E$3,IF(X46=AF46,polar_type20!$F$3,IF(X46=AI46,polar_type20!$G$3,polar_type20!$H$3))))</f>
        <v>Genoa</v>
      </c>
      <c r="X46" s="0" t="n">
        <f aca="false">MAX(Z46,AC46,AF46,AI46,AL46)</f>
        <v>14.142333</v>
      </c>
      <c r="Y46" s="12" t="n">
        <f aca="false">LOOKUP(Speedlo,'1'!$B$1:$BJ$1,'1'!$B42:$BJ42)</f>
        <v>6.2746675</v>
      </c>
      <c r="Z46" s="12" t="n">
        <f aca="false">Xlo*Y46+Xhi*AA46</f>
        <v>6.773467</v>
      </c>
      <c r="AA46" s="12" t="n">
        <f aca="false">LOOKUP(Speedhi,'1'!$B$1:$BJ$1,'1'!$B42:$BJ42)</f>
        <v>7.106</v>
      </c>
      <c r="AB46" s="13" t="n">
        <f aca="false">LOOKUP(Speedlo,'2'!$B$1:$BJ$1,'2'!$B42:$BJ42)</f>
        <v>9.168</v>
      </c>
      <c r="AC46" s="13" t="n">
        <f aca="false">Xlo*AB46+Xhi*AD46</f>
        <v>9.8688</v>
      </c>
      <c r="AD46" s="13" t="n">
        <f aca="false">LOOKUP(Speedhi,'2'!$B$1:$BJ$1,'2'!$B42:$BJ42)</f>
        <v>10.336</v>
      </c>
      <c r="AE46" s="14" t="n">
        <f aca="false">LOOKUP(Speedlo,'3'!$B$1:$BJ$1,'3'!$B42:$BJ42)</f>
        <v>13.0808325</v>
      </c>
      <c r="AF46" s="14" t="n">
        <f aca="false">Xlo*AE46+Xhi*AG46</f>
        <v>14.142333</v>
      </c>
      <c r="AG46" s="14" t="n">
        <f aca="false">LOOKUP(Speedhi,'3'!$B$1:$BJ$1,'3'!$B42:$BJ42)</f>
        <v>14.85</v>
      </c>
      <c r="AH46" s="15" t="n">
        <f aca="false">LOOKUP(Speedlo,'4'!$B$1:$BJ$1,'4'!$B42:$BJ42)</f>
        <v>11.775</v>
      </c>
      <c r="AI46" s="15" t="n">
        <f aca="false">Xlo*AH46+Xhi*AJ46</f>
        <v>12.462</v>
      </c>
      <c r="AJ46" s="15" t="n">
        <f aca="false">LOOKUP(Speedhi,'4'!$B$1:$BJ$1,'4'!$B42:$BJ42)</f>
        <v>12.92</v>
      </c>
      <c r="AK46" s="16" t="n">
        <f aca="false">LOOKUP(Speedlo,'5'!$B$1:$BJ$1,'5'!$B42:$BJ42)</f>
        <v>5.6666675</v>
      </c>
      <c r="AL46" s="16" t="n">
        <f aca="false">Xlo*AK46+Xhi*AM46</f>
        <v>5.866667</v>
      </c>
      <c r="AM46" s="16" t="n">
        <f aca="false">LOOKUP(Speedhi,'5'!$B$1:$BJ$1,'5'!$B42:$BJ42)</f>
        <v>6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24.41007288</v>
      </c>
      <c r="C47" s="53" t="n">
        <f aca="false">ROUND($B47*COS(PI()*(D47-Best)/180),4)</f>
        <v>22.4696</v>
      </c>
      <c r="D47" s="54" t="n">
        <f aca="false">MOD(Wind+$A47+360,360)</f>
        <v>47</v>
      </c>
      <c r="E47" s="61" t="n">
        <f aca="false">ROUND($B47*COS(PI()*(F47-Best)/180),4)</f>
        <v>-15.3618</v>
      </c>
      <c r="F47" s="62" t="n">
        <f aca="false">MOD(Wind-$A47+360,360)</f>
        <v>255</v>
      </c>
      <c r="G47" s="57" t="n">
        <f aca="false">SQRT($J47^2+$K47^2)</f>
        <v>29.4519157202577</v>
      </c>
      <c r="H47" s="63" t="n">
        <f aca="false">IF($J47&lt;&gt;0,MOD(ATAN($K47/$J47)*180/PI(),180),0)</f>
        <v>22.4677240664805</v>
      </c>
      <c r="I47" s="59" t="str">
        <f aca="false">IF(B47=0,"anchor",W47)</f>
        <v>Genoa</v>
      </c>
      <c r="J47" s="0" t="n">
        <f aca="false">$B47+Speed*COS(PI()*$A47/180)</f>
        <v>27.2163668689562</v>
      </c>
      <c r="K47" s="0" t="n">
        <f aca="false">Speed*SIN(PI()*$A47/180)</f>
        <v>11.2554304248016</v>
      </c>
      <c r="U47" s="0"/>
      <c r="W47" s="1" t="str">
        <f aca="false">IF(X47=Z47,polar_type20!$D$3,IF(X47=AC47,polar_type20!$E$3,IF(X47=AF47,polar_type20!$F$3,IF(X47=AI47,polar_type20!$G$3,polar_type20!$H$3))))</f>
        <v>Genoa</v>
      </c>
      <c r="X47" s="0" t="n">
        <f aca="false">MAX(Z47,AC47,AF47,AI47,AL47)</f>
        <v>14.3588664</v>
      </c>
      <c r="Y47" s="12" t="n">
        <f aca="false">LOOKUP(Speedlo,'1'!$B$1:$BJ$1,'1'!$B43:$BJ43)</f>
        <v>6.3686675</v>
      </c>
      <c r="Z47" s="12" t="n">
        <f aca="false">Xlo*Y47+Xhi*AA47</f>
        <v>6.877067</v>
      </c>
      <c r="AA47" s="12" t="n">
        <f aca="false">LOOKUP(Speedhi,'1'!$B$1:$BJ$1,'1'!$B43:$BJ43)</f>
        <v>7.216</v>
      </c>
      <c r="AB47" s="13" t="n">
        <f aca="false">LOOKUP(Speedlo,'2'!$B$1:$BJ$1,'2'!$B43:$BJ43)</f>
        <v>9.305</v>
      </c>
      <c r="AC47" s="13" t="n">
        <f aca="false">Xlo*AB47+Xhi*AD47</f>
        <v>10.0196</v>
      </c>
      <c r="AD47" s="13" t="n">
        <f aca="false">LOOKUP(Speedhi,'2'!$B$1:$BJ$1,'2'!$B43:$BJ43)</f>
        <v>10.496</v>
      </c>
      <c r="AE47" s="14" t="n">
        <f aca="false">LOOKUP(Speedlo,'3'!$B$1:$BJ$1,'3'!$B43:$BJ43)</f>
        <v>13.277166</v>
      </c>
      <c r="AF47" s="14" t="n">
        <f aca="false">Xlo*AE47+Xhi*AG47</f>
        <v>14.3588664</v>
      </c>
      <c r="AG47" s="14" t="n">
        <f aca="false">LOOKUP(Speedhi,'3'!$B$1:$BJ$1,'3'!$B43:$BJ43)</f>
        <v>15.08</v>
      </c>
      <c r="AH47" s="15" t="n">
        <f aca="false">LOOKUP(Speedlo,'4'!$B$1:$BJ$1,'4'!$B43:$BJ43)</f>
        <v>11.9483335</v>
      </c>
      <c r="AI47" s="15" t="n">
        <f aca="false">Xlo*AH47+Xhi*AJ47</f>
        <v>12.6513334</v>
      </c>
      <c r="AJ47" s="15" t="n">
        <f aca="false">LOOKUP(Speedhi,'4'!$B$1:$BJ$1,'4'!$B43:$BJ43)</f>
        <v>13.12</v>
      </c>
      <c r="AK47" s="16" t="n">
        <f aca="false">LOOKUP(Speedlo,'5'!$B$1:$BJ$1,'5'!$B43:$BJ43)</f>
        <v>6.1889005</v>
      </c>
      <c r="AL47" s="16" t="n">
        <f aca="false">Xlo*AK47+Xhi*AM47</f>
        <v>6.4355602</v>
      </c>
      <c r="AM47" s="16" t="n">
        <f aca="false">LOOKUP(Speedhi,'5'!$B$1:$BJ$1,'5'!$B43:$BJ43)</f>
        <v>6.6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24.77817966</v>
      </c>
      <c r="C48" s="53" t="n">
        <f aca="false">ROUND($B48*COS(PI()*(D48-Best)/180),4)</f>
        <v>22.636</v>
      </c>
      <c r="D48" s="54" t="n">
        <f aca="false">MOD(Wind+$A48+360,360)</f>
        <v>48</v>
      </c>
      <c r="E48" s="61" t="n">
        <f aca="false">ROUND($B48*COS(PI()*(F48-Best)/180),4)</f>
        <v>-15.9271</v>
      </c>
      <c r="F48" s="62" t="n">
        <f aca="false">MOD(Wind-$A48+360,360)</f>
        <v>254</v>
      </c>
      <c r="G48" s="57" t="n">
        <f aca="false">SQRT($J48^2+$K48^2)</f>
        <v>29.6282322876944</v>
      </c>
      <c r="H48" s="63" t="n">
        <f aca="false">IF($J48&lt;&gt;0,MOD(ATAN($K48/$J48)*180/PI(),180),0)</f>
        <v>22.4256273855262</v>
      </c>
      <c r="I48" s="59" t="str">
        <f aca="false">IF(B48=0,"anchor",W48)</f>
        <v>Genoa</v>
      </c>
      <c r="J48" s="0" t="n">
        <f aca="false">$B48+Speed*COS(PI()*$A48/180)</f>
        <v>27.3876118903888</v>
      </c>
      <c r="K48" s="0" t="n">
        <f aca="false">Speed*SIN(PI()*$A48/180)</f>
        <v>11.3026927515087</v>
      </c>
      <c r="U48" s="0"/>
      <c r="W48" s="1" t="str">
        <f aca="false">IF(X48=Z48,polar_type20!$D$3,IF(X48=AC48,polar_type20!$E$3,IF(X48=AF48,polar_type20!$F$3,IF(X48=AI48,polar_type20!$G$3,polar_type20!$H$3))))</f>
        <v>Genoa</v>
      </c>
      <c r="X48" s="0" t="n">
        <f aca="false">MAX(Z48,AC48,AF48,AI48,AL48)</f>
        <v>14.5753998</v>
      </c>
      <c r="Y48" s="12" t="n">
        <f aca="false">LOOKUP(Speedlo,'1'!$B$1:$BJ$1,'1'!$B44:$BJ44)</f>
        <v>6.4626675</v>
      </c>
      <c r="Z48" s="12" t="n">
        <f aca="false">Xlo*Y48+Xhi*AA48</f>
        <v>6.980667</v>
      </c>
      <c r="AA48" s="12" t="n">
        <f aca="false">LOOKUP(Speedhi,'1'!$B$1:$BJ$1,'1'!$B44:$BJ44)</f>
        <v>7.326</v>
      </c>
      <c r="AB48" s="13" t="n">
        <f aca="false">LOOKUP(Speedlo,'2'!$B$1:$BJ$1,'2'!$B44:$BJ44)</f>
        <v>9.442</v>
      </c>
      <c r="AC48" s="13" t="n">
        <f aca="false">Xlo*AB48+Xhi*AD48</f>
        <v>10.1704</v>
      </c>
      <c r="AD48" s="13" t="n">
        <f aca="false">LOOKUP(Speedhi,'2'!$B$1:$BJ$1,'2'!$B44:$BJ44)</f>
        <v>10.656</v>
      </c>
      <c r="AE48" s="14" t="n">
        <f aca="false">LOOKUP(Speedlo,'3'!$B$1:$BJ$1,'3'!$B44:$BJ44)</f>
        <v>13.4734995</v>
      </c>
      <c r="AF48" s="14" t="n">
        <f aca="false">Xlo*AE48+Xhi*AG48</f>
        <v>14.5753998</v>
      </c>
      <c r="AG48" s="14" t="n">
        <f aca="false">LOOKUP(Speedhi,'3'!$B$1:$BJ$1,'3'!$B44:$BJ44)</f>
        <v>15.31</v>
      </c>
      <c r="AH48" s="15" t="n">
        <f aca="false">LOOKUP(Speedlo,'4'!$B$1:$BJ$1,'4'!$B44:$BJ44)</f>
        <v>12.121667</v>
      </c>
      <c r="AI48" s="15" t="n">
        <f aca="false">Xlo*AH48+Xhi*AJ48</f>
        <v>12.8406668</v>
      </c>
      <c r="AJ48" s="15" t="n">
        <f aca="false">LOOKUP(Speedhi,'4'!$B$1:$BJ$1,'4'!$B44:$BJ44)</f>
        <v>13.32</v>
      </c>
      <c r="AK48" s="16" t="n">
        <f aca="false">LOOKUP(Speedlo,'5'!$B$1:$BJ$1,'5'!$B44:$BJ44)</f>
        <v>6.7111335</v>
      </c>
      <c r="AL48" s="16" t="n">
        <f aca="false">Xlo*AK48+Xhi*AM48</f>
        <v>7.0044534</v>
      </c>
      <c r="AM48" s="16" t="n">
        <f aca="false">LOOKUP(Speedhi,'5'!$B$1:$BJ$1,'5'!$B44:$BJ44)</f>
        <v>7.2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25.14628644</v>
      </c>
      <c r="C49" s="53" t="n">
        <f aca="false">ROUND($B49*COS(PI()*(D49-Best)/180),4)</f>
        <v>22.7903</v>
      </c>
      <c r="D49" s="54" t="n">
        <f aca="false">MOD(Wind+$A49+360,360)</f>
        <v>49</v>
      </c>
      <c r="E49" s="61" t="n">
        <f aca="false">ROUND($B49*COS(PI()*(F49-Best)/180),4)</f>
        <v>-16.4974</v>
      </c>
      <c r="F49" s="62" t="n">
        <f aca="false">MOD(Wind-$A49+360,360)</f>
        <v>253</v>
      </c>
      <c r="G49" s="57" t="n">
        <f aca="false">SQRT($J49^2+$K49^2)</f>
        <v>29.8025187280199</v>
      </c>
      <c r="H49" s="63" t="n">
        <f aca="false">IF($J49&lt;&gt;0,MOD(ATAN($K49/$J49)*180/PI(),180),0)</f>
        <v>22.3784904103477</v>
      </c>
      <c r="I49" s="59" t="str">
        <f aca="false">IF(B49=0,"anchor",W49)</f>
        <v>Genoa</v>
      </c>
      <c r="J49" s="0" t="n">
        <f aca="false">$B49+Speed*COS(PI()*$A49/180)</f>
        <v>27.558062053486</v>
      </c>
      <c r="K49" s="0" t="n">
        <f aca="false">Speed*SIN(PI()*$A49/180)</f>
        <v>11.3465121685121</v>
      </c>
      <c r="U49" s="0"/>
      <c r="W49" s="1" t="str">
        <f aca="false">IF(X49=Z49,polar_type20!$D$3,IF(X49=AC49,polar_type20!$E$3,IF(X49=AF49,polar_type20!$F$3,IF(X49=AI49,polar_type20!$G$3,polar_type20!$H$3))))</f>
        <v>Genoa</v>
      </c>
      <c r="X49" s="0" t="n">
        <f aca="false">MAX(Z49,AC49,AF49,AI49,AL49)</f>
        <v>14.7919332</v>
      </c>
      <c r="Y49" s="12" t="n">
        <f aca="false">LOOKUP(Speedlo,'1'!$B$1:$BJ$1,'1'!$B45:$BJ45)</f>
        <v>6.5566675</v>
      </c>
      <c r="Z49" s="12" t="n">
        <f aca="false">Xlo*Y49+Xhi*AA49</f>
        <v>7.084267</v>
      </c>
      <c r="AA49" s="12" t="n">
        <f aca="false">LOOKUP(Speedhi,'1'!$B$1:$BJ$1,'1'!$B45:$BJ45)</f>
        <v>7.436</v>
      </c>
      <c r="AB49" s="13" t="n">
        <f aca="false">LOOKUP(Speedlo,'2'!$B$1:$BJ$1,'2'!$B45:$BJ45)</f>
        <v>9.579</v>
      </c>
      <c r="AC49" s="13" t="n">
        <f aca="false">Xlo*AB49+Xhi*AD49</f>
        <v>10.3212</v>
      </c>
      <c r="AD49" s="13" t="n">
        <f aca="false">LOOKUP(Speedhi,'2'!$B$1:$BJ$1,'2'!$B45:$BJ45)</f>
        <v>10.816</v>
      </c>
      <c r="AE49" s="14" t="n">
        <f aca="false">LOOKUP(Speedlo,'3'!$B$1:$BJ$1,'3'!$B45:$BJ45)</f>
        <v>13.669833</v>
      </c>
      <c r="AF49" s="14" t="n">
        <f aca="false">Xlo*AE49+Xhi*AG49</f>
        <v>14.7919332</v>
      </c>
      <c r="AG49" s="14" t="n">
        <f aca="false">LOOKUP(Speedhi,'3'!$B$1:$BJ$1,'3'!$B45:$BJ45)</f>
        <v>15.54</v>
      </c>
      <c r="AH49" s="15" t="n">
        <f aca="false">LOOKUP(Speedlo,'4'!$B$1:$BJ$1,'4'!$B45:$BJ45)</f>
        <v>12.2950005</v>
      </c>
      <c r="AI49" s="15" t="n">
        <f aca="false">Xlo*AH49+Xhi*AJ49</f>
        <v>13.0300002</v>
      </c>
      <c r="AJ49" s="15" t="n">
        <f aca="false">LOOKUP(Speedhi,'4'!$B$1:$BJ$1,'4'!$B45:$BJ45)</f>
        <v>13.52</v>
      </c>
      <c r="AK49" s="16" t="n">
        <f aca="false">LOOKUP(Speedlo,'5'!$B$1:$BJ$1,'5'!$B45:$BJ45)</f>
        <v>7.2333665</v>
      </c>
      <c r="AL49" s="16" t="n">
        <f aca="false">Xlo*AK49+Xhi*AM49</f>
        <v>7.5733466</v>
      </c>
      <c r="AM49" s="16" t="n">
        <f aca="false">LOOKUP(Speedhi,'5'!$B$1:$BJ$1,'5'!$B45:$BJ45)</f>
        <v>7.8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25.51439322</v>
      </c>
      <c r="C50" s="53" t="n">
        <f aca="false">ROUND($B50*COS(PI()*(D50-Best)/180),4)</f>
        <v>22.9322</v>
      </c>
      <c r="D50" s="54" t="n">
        <f aca="false">MOD(Wind+$A50+360,360)</f>
        <v>50</v>
      </c>
      <c r="E50" s="61" t="n">
        <f aca="false">ROUND($B50*COS(PI()*(F50-Best)/180),4)</f>
        <v>-17.0725</v>
      </c>
      <c r="F50" s="62" t="n">
        <f aca="false">MOD(Wind-$A50+360,360)</f>
        <v>252</v>
      </c>
      <c r="G50" s="57" t="n">
        <f aca="false">SQRT($J50^2+$K50^2)</f>
        <v>29.974832418301</v>
      </c>
      <c r="H50" s="63" t="n">
        <f aca="false">IF($J50&lt;&gt;0,MOD(ATAN($K50/$J50)*180/PI(),180),0)</f>
        <v>22.3263241476015</v>
      </c>
      <c r="I50" s="59" t="str">
        <f aca="false">IF(B50=0,"anchor",W50)</f>
        <v>Genoa</v>
      </c>
      <c r="J50" s="0" t="n">
        <f aca="false">$B50+Speed*COS(PI()*$A50/180)</f>
        <v>27.7277775663679</v>
      </c>
      <c r="K50" s="0" t="n">
        <f aca="false">Speed*SIN(PI()*$A50/180)</f>
        <v>11.3868753279929</v>
      </c>
      <c r="U50" s="0"/>
      <c r="W50" s="1" t="str">
        <f aca="false">IF(X50=Z50,polar_type20!$D$3,IF(X50=AC50,polar_type20!$E$3,IF(X50=AF50,polar_type20!$F$3,IF(X50=AI50,polar_type20!$G$3,polar_type20!$H$3))))</f>
        <v>Genoa</v>
      </c>
      <c r="X50" s="0" t="n">
        <f aca="false">MAX(Z50,AC50,AF50,AI50,AL50)</f>
        <v>15.0084666</v>
      </c>
      <c r="Y50" s="12" t="n">
        <f aca="false">LOOKUP(Speedlo,'1'!$B$1:$BJ$1,'1'!$B46:$BJ46)</f>
        <v>6.6506675</v>
      </c>
      <c r="Z50" s="12" t="n">
        <f aca="false">Xlo*Y50+Xhi*AA50</f>
        <v>7.187867</v>
      </c>
      <c r="AA50" s="12" t="n">
        <f aca="false">LOOKUP(Speedhi,'1'!$B$1:$BJ$1,'1'!$B46:$BJ46)</f>
        <v>7.546</v>
      </c>
      <c r="AB50" s="13" t="n">
        <f aca="false">LOOKUP(Speedlo,'2'!$B$1:$BJ$1,'2'!$B46:$BJ46)</f>
        <v>9.716</v>
      </c>
      <c r="AC50" s="13" t="n">
        <f aca="false">Xlo*AB50+Xhi*AD50</f>
        <v>10.472</v>
      </c>
      <c r="AD50" s="13" t="n">
        <f aca="false">LOOKUP(Speedhi,'2'!$B$1:$BJ$1,'2'!$B46:$BJ46)</f>
        <v>10.976</v>
      </c>
      <c r="AE50" s="14" t="n">
        <f aca="false">LOOKUP(Speedlo,'3'!$B$1:$BJ$1,'3'!$B46:$BJ46)</f>
        <v>13.8661665</v>
      </c>
      <c r="AF50" s="14" t="n">
        <f aca="false">Xlo*AE50+Xhi*AG50</f>
        <v>15.0084666</v>
      </c>
      <c r="AG50" s="14" t="n">
        <f aca="false">LOOKUP(Speedhi,'3'!$B$1:$BJ$1,'3'!$B46:$BJ46)</f>
        <v>15.77</v>
      </c>
      <c r="AH50" s="15" t="n">
        <f aca="false">LOOKUP(Speedlo,'4'!$B$1:$BJ$1,'4'!$B46:$BJ46)</f>
        <v>12.468334</v>
      </c>
      <c r="AI50" s="15" t="n">
        <f aca="false">Xlo*AH50+Xhi*AJ50</f>
        <v>13.2193336</v>
      </c>
      <c r="AJ50" s="15" t="n">
        <f aca="false">LOOKUP(Speedhi,'4'!$B$1:$BJ$1,'4'!$B46:$BJ46)</f>
        <v>13.72</v>
      </c>
      <c r="AK50" s="16" t="n">
        <f aca="false">LOOKUP(Speedlo,'5'!$B$1:$BJ$1,'5'!$B46:$BJ46)</f>
        <v>7.7555995</v>
      </c>
      <c r="AL50" s="16" t="n">
        <f aca="false">Xlo*AK50+Xhi*AM50</f>
        <v>8.1422398</v>
      </c>
      <c r="AM50" s="16" t="n">
        <f aca="false">LOOKUP(Speedhi,'5'!$B$1:$BJ$1,'5'!$B46:$BJ46)</f>
        <v>8.4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25.8825</v>
      </c>
      <c r="C51" s="53" t="n">
        <f aca="false">ROUND($B51*COS(PI()*(D51-Best)/180),4)</f>
        <v>23.0615</v>
      </c>
      <c r="D51" s="54" t="n">
        <f aca="false">MOD(Wind+$A51+360,360)</f>
        <v>51</v>
      </c>
      <c r="E51" s="61" t="n">
        <f aca="false">ROUND($B51*COS(PI()*(F51-Best)/180),4)</f>
        <v>-17.6518</v>
      </c>
      <c r="F51" s="62" t="n">
        <f aca="false">MOD(Wind-$A51+360,360)</f>
        <v>251</v>
      </c>
      <c r="G51" s="57" t="n">
        <f aca="false">SQRT($J51^2+$K51^2)</f>
        <v>30.1452321617594</v>
      </c>
      <c r="H51" s="63" t="n">
        <f aca="false">IF($J51&lt;&gt;0,MOD(ATAN($K51/$J51)*180/PI(),180),0)</f>
        <v>22.2691394242646</v>
      </c>
      <c r="I51" s="59" t="str">
        <f aca="false">IF(B51=0,"anchor",W51)</f>
        <v>Genoa</v>
      </c>
      <c r="J51" s="0" t="n">
        <f aca="false">$B51+Speed*COS(PI()*$A51/180)</f>
        <v>27.8968188609364</v>
      </c>
      <c r="K51" s="0" t="n">
        <f aca="false">Speed*SIN(PI()*$A51/180)</f>
        <v>11.4237699349416</v>
      </c>
      <c r="U51" s="0"/>
      <c r="W51" s="1" t="str">
        <f aca="false">IF(X51=Z51,polar_type20!$D$3,IF(X51=AC51,polar_type20!$E$3,IF(X51=AF51,polar_type20!$F$3,IF(X51=AI51,polar_type20!$G$3,polar_type20!$H$3))))</f>
        <v>Genoa</v>
      </c>
      <c r="X51" s="0" t="n">
        <f aca="false">MAX(Z51,AC51,AF51,AI51,AL51)</f>
        <v>15.225</v>
      </c>
      <c r="Y51" s="12" t="n">
        <f aca="false">LOOKUP(Speedlo,'1'!$B$1:$BJ$1,'1'!$B47:$BJ47)</f>
        <v>6.7446675</v>
      </c>
      <c r="Z51" s="12" t="n">
        <f aca="false">Xlo*Y51+Xhi*AA51</f>
        <v>7.291467</v>
      </c>
      <c r="AA51" s="12" t="n">
        <f aca="false">LOOKUP(Speedhi,'1'!$B$1:$BJ$1,'1'!$B47:$BJ47)</f>
        <v>7.656</v>
      </c>
      <c r="AB51" s="13" t="n">
        <f aca="false">LOOKUP(Speedlo,'2'!$B$1:$BJ$1,'2'!$B47:$BJ47)</f>
        <v>9.853</v>
      </c>
      <c r="AC51" s="13" t="n">
        <f aca="false">Xlo*AB51+Xhi*AD51</f>
        <v>10.6228</v>
      </c>
      <c r="AD51" s="13" t="n">
        <f aca="false">LOOKUP(Speedhi,'2'!$B$1:$BJ$1,'2'!$B47:$BJ47)</f>
        <v>11.136</v>
      </c>
      <c r="AE51" s="14" t="n">
        <f aca="false">LOOKUP(Speedlo,'3'!$B$1:$BJ$1,'3'!$B47:$BJ47)</f>
        <v>14.0625</v>
      </c>
      <c r="AF51" s="14" t="n">
        <f aca="false">Xlo*AE51+Xhi*AG51</f>
        <v>15.225</v>
      </c>
      <c r="AG51" s="14" t="n">
        <f aca="false">LOOKUP(Speedhi,'3'!$B$1:$BJ$1,'3'!$B47:$BJ47)</f>
        <v>16</v>
      </c>
      <c r="AH51" s="15" t="n">
        <f aca="false">LOOKUP(Speedlo,'4'!$B$1:$BJ$1,'4'!$B47:$BJ47)</f>
        <v>12.6416675</v>
      </c>
      <c r="AI51" s="15" t="n">
        <f aca="false">Xlo*AH51+Xhi*AJ51</f>
        <v>13.408667</v>
      </c>
      <c r="AJ51" s="15" t="n">
        <f aca="false">LOOKUP(Speedhi,'4'!$B$1:$BJ$1,'4'!$B47:$BJ47)</f>
        <v>13.92</v>
      </c>
      <c r="AK51" s="16" t="n">
        <f aca="false">LOOKUP(Speedlo,'5'!$B$1:$BJ$1,'5'!$B47:$BJ47)</f>
        <v>8.2778325</v>
      </c>
      <c r="AL51" s="16" t="n">
        <f aca="false">Xlo*AK51+Xhi*AM51</f>
        <v>8.711133</v>
      </c>
      <c r="AM51" s="16" t="n">
        <f aca="false">LOOKUP(Speedhi,'5'!$B$1:$BJ$1,'5'!$B47:$BJ47)</f>
        <v>9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25.932888</v>
      </c>
      <c r="C52" s="53" t="n">
        <f aca="false">ROUND($B52*COS(PI()*(D52-Best)/180),4)</f>
        <v>22.8974</v>
      </c>
      <c r="D52" s="54" t="n">
        <f aca="false">MOD(Wind+$A52+360,360)</f>
        <v>52</v>
      </c>
      <c r="E52" s="61" t="n">
        <f aca="false">ROUND($B52*COS(PI()*(F52-Best)/180),4)</f>
        <v>-18.0145</v>
      </c>
      <c r="F52" s="62" t="n">
        <f aca="false">MOD(Wind-$A52+360,360)</f>
        <v>250</v>
      </c>
      <c r="G52" s="57" t="n">
        <f aca="false">SQRT($J52^2+$K52^2)</f>
        <v>30.0198664407595</v>
      </c>
      <c r="H52" s="63" t="n">
        <f aca="false">IF($J52&lt;&gt;0,MOD(ATAN($K52/$J52)*180/PI(),180),0)</f>
        <v>22.4361370777376</v>
      </c>
      <c r="I52" s="59" t="str">
        <f aca="false">IF(B52=0,"anchor",W52)</f>
        <v>Genoa</v>
      </c>
      <c r="J52" s="0" t="n">
        <f aca="false">$B52+Speed*COS(PI()*$A52/180)</f>
        <v>27.7475277944667</v>
      </c>
      <c r="K52" s="0" t="n">
        <f aca="false">Speed*SIN(PI()*$A52/180)</f>
        <v>11.4571847509036</v>
      </c>
      <c r="U52" s="0"/>
      <c r="W52" s="1" t="str">
        <f aca="false">IF(X52=Z52,polar_type20!$D$3,IF(X52=AC52,polar_type20!$E$3,IF(X52=AF52,polar_type20!$F$3,IF(X52=AI52,polar_type20!$G$3,polar_type20!$H$3))))</f>
        <v>Genoa</v>
      </c>
      <c r="X52" s="0" t="n">
        <f aca="false">MAX(Z52,AC52,AF52,AI52,AL52)</f>
        <v>15.25464</v>
      </c>
      <c r="Y52" s="12" t="n">
        <f aca="false">LOOKUP(Speedlo,'1'!$B$1:$BJ$1,'1'!$B48:$BJ48)</f>
        <v>6.7578675</v>
      </c>
      <c r="Z52" s="12" t="n">
        <f aca="false">Xlo*Y52+Xhi*AA52</f>
        <v>7.305627</v>
      </c>
      <c r="AA52" s="12" t="n">
        <f aca="false">LOOKUP(Speedhi,'1'!$B$1:$BJ$1,'1'!$B48:$BJ48)</f>
        <v>7.6708</v>
      </c>
      <c r="AB52" s="13" t="n">
        <f aca="false">LOOKUP(Speedlo,'2'!$B$1:$BJ$1,'2'!$B48:$BJ48)</f>
        <v>9.8723665</v>
      </c>
      <c r="AC52" s="13" t="n">
        <f aca="false">Xlo*AB52+Xhi*AD52</f>
        <v>10.6435066</v>
      </c>
      <c r="AD52" s="13" t="n">
        <f aca="false">LOOKUP(Speedhi,'2'!$B$1:$BJ$1,'2'!$B48:$BJ48)</f>
        <v>11.1576</v>
      </c>
      <c r="AE52" s="14" t="n">
        <f aca="false">LOOKUP(Speedlo,'3'!$B$1:$BJ$1,'3'!$B48:$BJ48)</f>
        <v>14.0901</v>
      </c>
      <c r="AF52" s="14" t="n">
        <f aca="false">Xlo*AE52+Xhi*AG52</f>
        <v>15.25464</v>
      </c>
      <c r="AG52" s="14" t="n">
        <f aca="false">LOOKUP(Speedhi,'3'!$B$1:$BJ$1,'3'!$B48:$BJ48)</f>
        <v>16.031</v>
      </c>
      <c r="AH52" s="15" t="n">
        <f aca="false">LOOKUP(Speedlo,'4'!$B$1:$BJ$1,'4'!$B48:$BJ48)</f>
        <v>12.6666675</v>
      </c>
      <c r="AI52" s="15" t="n">
        <f aca="false">Xlo*AH52+Xhi*AJ52</f>
        <v>13.434867</v>
      </c>
      <c r="AJ52" s="15" t="n">
        <f aca="false">LOOKUP(Speedhi,'4'!$B$1:$BJ$1,'4'!$B48:$BJ48)</f>
        <v>13.947</v>
      </c>
      <c r="AK52" s="16" t="n">
        <f aca="false">LOOKUP(Speedlo,'5'!$B$1:$BJ$1,'5'!$B48:$BJ48)</f>
        <v>8.8000325</v>
      </c>
      <c r="AL52" s="16" t="n">
        <f aca="false">Xlo*AK52+Xhi*AM52</f>
        <v>9.280013</v>
      </c>
      <c r="AM52" s="16" t="n">
        <f aca="false">LOOKUP(Speedhi,'5'!$B$1:$BJ$1,'5'!$B48:$BJ48)</f>
        <v>9.6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25.983276</v>
      </c>
      <c r="C53" s="53" t="n">
        <f aca="false">ROUND($B53*COS(PI()*(D53-Best)/180),4)</f>
        <v>22.7255</v>
      </c>
      <c r="D53" s="54" t="n">
        <f aca="false">MOD(Wind+$A53+360,360)</f>
        <v>53</v>
      </c>
      <c r="E53" s="61" t="n">
        <f aca="false">ROUND($B53*COS(PI()*(F53-Best)/180),4)</f>
        <v>-18.373</v>
      </c>
      <c r="F53" s="62" t="n">
        <f aca="false">MOD(Wind-$A53+360,360)</f>
        <v>249</v>
      </c>
      <c r="G53" s="57" t="n">
        <f aca="false">SQRT($J53^2+$K53^2)</f>
        <v>29.8929063069061</v>
      </c>
      <c r="H53" s="63" t="n">
        <f aca="false">IF($J53&lt;&gt;0,MOD(ATAN($K53/$J53)*180/PI(),180),0)</f>
        <v>22.5987657957569</v>
      </c>
      <c r="I53" s="59" t="str">
        <f aca="false">IF(B53=0,"anchor",W53)</f>
        <v>Genoa</v>
      </c>
      <c r="J53" s="0" t="n">
        <f aca="false">$B53+Speed*COS(PI()*$A53/180)</f>
        <v>27.5976839711368</v>
      </c>
      <c r="K53" s="0" t="n">
        <f aca="false">Speed*SIN(PI()*$A53/180)</f>
        <v>11.4871095974022</v>
      </c>
      <c r="U53" s="0"/>
      <c r="W53" s="1" t="str">
        <f aca="false">IF(X53=Z53,polar_type20!$D$3,IF(X53=AC53,polar_type20!$E$3,IF(X53=AF53,polar_type20!$F$3,IF(X53=AI53,polar_type20!$G$3,polar_type20!$H$3))))</f>
        <v>Genoa</v>
      </c>
      <c r="X53" s="0" t="n">
        <f aca="false">MAX(Z53,AC53,AF53,AI53,AL53)</f>
        <v>15.28428</v>
      </c>
      <c r="Y53" s="12" t="n">
        <f aca="false">LOOKUP(Speedlo,'1'!$B$1:$BJ$1,'1'!$B49:$BJ49)</f>
        <v>6.7710675</v>
      </c>
      <c r="Z53" s="12" t="n">
        <f aca="false">Xlo*Y53+Xhi*AA53</f>
        <v>7.319787</v>
      </c>
      <c r="AA53" s="12" t="n">
        <f aca="false">LOOKUP(Speedhi,'1'!$B$1:$BJ$1,'1'!$B49:$BJ49)</f>
        <v>7.6856</v>
      </c>
      <c r="AB53" s="13" t="n">
        <f aca="false">LOOKUP(Speedlo,'2'!$B$1:$BJ$1,'2'!$B49:$BJ49)</f>
        <v>9.891733</v>
      </c>
      <c r="AC53" s="13" t="n">
        <f aca="false">Xlo*AB53+Xhi*AD53</f>
        <v>10.6642132</v>
      </c>
      <c r="AD53" s="13" t="n">
        <f aca="false">LOOKUP(Speedhi,'2'!$B$1:$BJ$1,'2'!$B49:$BJ49)</f>
        <v>11.1792</v>
      </c>
      <c r="AE53" s="14" t="n">
        <f aca="false">LOOKUP(Speedlo,'3'!$B$1:$BJ$1,'3'!$B49:$BJ49)</f>
        <v>14.1177</v>
      </c>
      <c r="AF53" s="14" t="n">
        <f aca="false">Xlo*AE53+Xhi*AG53</f>
        <v>15.28428</v>
      </c>
      <c r="AG53" s="14" t="n">
        <f aca="false">LOOKUP(Speedhi,'3'!$B$1:$BJ$1,'3'!$B49:$BJ49)</f>
        <v>16.062</v>
      </c>
      <c r="AH53" s="15" t="n">
        <f aca="false">LOOKUP(Speedlo,'4'!$B$1:$BJ$1,'4'!$B49:$BJ49)</f>
        <v>12.6916675</v>
      </c>
      <c r="AI53" s="15" t="n">
        <f aca="false">Xlo*AH53+Xhi*AJ53</f>
        <v>13.461067</v>
      </c>
      <c r="AJ53" s="15" t="n">
        <f aca="false">LOOKUP(Speedhi,'4'!$B$1:$BJ$1,'4'!$B49:$BJ49)</f>
        <v>13.974</v>
      </c>
      <c r="AK53" s="16" t="n">
        <f aca="false">LOOKUP(Speedlo,'5'!$B$1:$BJ$1,'5'!$B49:$BJ49)</f>
        <v>9.3222325</v>
      </c>
      <c r="AL53" s="16" t="n">
        <f aca="false">Xlo*AK53+Xhi*AM53</f>
        <v>9.848893</v>
      </c>
      <c r="AM53" s="16" t="n">
        <f aca="false">LOOKUP(Speedhi,'5'!$B$1:$BJ$1,'5'!$B49:$BJ49)</f>
        <v>10.2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26.033664</v>
      </c>
      <c r="C54" s="53" t="n">
        <f aca="false">ROUND($B54*COS(PI()*(D54-Best)/180),4)</f>
        <v>22.5458</v>
      </c>
      <c r="D54" s="54" t="n">
        <f aca="false">MOD(Wind+$A54+360,360)</f>
        <v>54</v>
      </c>
      <c r="E54" s="61" t="n">
        <f aca="false">ROUND($B54*COS(PI()*(F54-Best)/180),4)</f>
        <v>-18.7271</v>
      </c>
      <c r="F54" s="62" t="n">
        <f aca="false">MOD(Wind-$A54+360,360)</f>
        <v>248</v>
      </c>
      <c r="G54" s="57" t="n">
        <f aca="false">SQRT($J54^2+$K54^2)</f>
        <v>29.7643818976483</v>
      </c>
      <c r="H54" s="63" t="n">
        <f aca="false">IF($J54&lt;&gt;0,MOD(ATAN($K54/$J54)*180/PI(),180),0)</f>
        <v>22.7569357104816</v>
      </c>
      <c r="I54" s="59" t="str">
        <f aca="false">IF(B54=0,"anchor",W54)</f>
        <v>Genoa</v>
      </c>
      <c r="J54" s="0" t="n">
        <f aca="false">$B54+Speed*COS(PI()*$A54/180)</f>
        <v>27.4473483834997</v>
      </c>
      <c r="K54" s="0" t="n">
        <f aca="false">Speed*SIN(PI()*$A54/180)</f>
        <v>11.5135353590393</v>
      </c>
      <c r="U54" s="0"/>
      <c r="W54" s="1" t="str">
        <f aca="false">IF(X54=Z54,polar_type20!$D$3,IF(X54=AC54,polar_type20!$E$3,IF(X54=AF54,polar_type20!$F$3,IF(X54=AI54,polar_type20!$G$3,polar_type20!$H$3))))</f>
        <v>Genoa</v>
      </c>
      <c r="X54" s="0" t="n">
        <f aca="false">MAX(Z54,AC54,AF54,AI54,AL54)</f>
        <v>15.31392</v>
      </c>
      <c r="Y54" s="12" t="n">
        <f aca="false">LOOKUP(Speedlo,'1'!$B$1:$BJ$1,'1'!$B50:$BJ50)</f>
        <v>6.7842675</v>
      </c>
      <c r="Z54" s="12" t="n">
        <f aca="false">Xlo*Y54+Xhi*AA54</f>
        <v>7.333947</v>
      </c>
      <c r="AA54" s="12" t="n">
        <f aca="false">LOOKUP(Speedhi,'1'!$B$1:$BJ$1,'1'!$B50:$BJ50)</f>
        <v>7.7004</v>
      </c>
      <c r="AB54" s="13" t="n">
        <f aca="false">LOOKUP(Speedlo,'2'!$B$1:$BJ$1,'2'!$B50:$BJ50)</f>
        <v>9.9110995</v>
      </c>
      <c r="AC54" s="13" t="n">
        <f aca="false">Xlo*AB54+Xhi*AD54</f>
        <v>10.6849198</v>
      </c>
      <c r="AD54" s="13" t="n">
        <f aca="false">LOOKUP(Speedhi,'2'!$B$1:$BJ$1,'2'!$B50:$BJ50)</f>
        <v>11.2008</v>
      </c>
      <c r="AE54" s="14" t="n">
        <f aca="false">LOOKUP(Speedlo,'3'!$B$1:$BJ$1,'3'!$B50:$BJ50)</f>
        <v>14.1453</v>
      </c>
      <c r="AF54" s="14" t="n">
        <f aca="false">Xlo*AE54+Xhi*AG54</f>
        <v>15.31392</v>
      </c>
      <c r="AG54" s="14" t="n">
        <f aca="false">LOOKUP(Speedhi,'3'!$B$1:$BJ$1,'3'!$B50:$BJ50)</f>
        <v>16.093</v>
      </c>
      <c r="AH54" s="15" t="n">
        <f aca="false">LOOKUP(Speedlo,'4'!$B$1:$BJ$1,'4'!$B50:$BJ50)</f>
        <v>12.7166675</v>
      </c>
      <c r="AI54" s="15" t="n">
        <f aca="false">Xlo*AH54+Xhi*AJ54</f>
        <v>13.487267</v>
      </c>
      <c r="AJ54" s="15" t="n">
        <f aca="false">LOOKUP(Speedhi,'4'!$B$1:$BJ$1,'4'!$B50:$BJ50)</f>
        <v>14.001</v>
      </c>
      <c r="AK54" s="16" t="n">
        <f aca="false">LOOKUP(Speedlo,'5'!$B$1:$BJ$1,'5'!$B50:$BJ50)</f>
        <v>9.8444325</v>
      </c>
      <c r="AL54" s="16" t="n">
        <f aca="false">Xlo*AK54+Xhi*AM54</f>
        <v>10.417773</v>
      </c>
      <c r="AM54" s="16" t="n">
        <f aca="false">LOOKUP(Speedhi,'5'!$B$1:$BJ$1,'5'!$B50:$BJ50)</f>
        <v>10.8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26.084052</v>
      </c>
      <c r="C55" s="53" t="n">
        <f aca="false">ROUND($B55*COS(PI()*(D55-Best)/180),4)</f>
        <v>22.3584</v>
      </c>
      <c r="D55" s="54" t="n">
        <f aca="false">MOD(Wind+$A55+360,360)</f>
        <v>55</v>
      </c>
      <c r="E55" s="61" t="n">
        <f aca="false">ROUND($B55*COS(PI()*(F55-Best)/180),4)</f>
        <v>-19.0767</v>
      </c>
      <c r="F55" s="62" t="n">
        <f aca="false">MOD(Wind-$A55+360,360)</f>
        <v>247</v>
      </c>
      <c r="G55" s="57" t="n">
        <f aca="false">SQRT($J55^2+$K55^2)</f>
        <v>29.6343241690123</v>
      </c>
      <c r="H55" s="63" t="n">
        <f aca="false">IF($J55&lt;&gt;0,MOD(ATAN($K55/$J55)*180/PI(),180),0)</f>
        <v>22.9105548895468</v>
      </c>
      <c r="I55" s="59" t="str">
        <f aca="false">IF(B55=0,"anchor",W55)</f>
        <v>Genoa</v>
      </c>
      <c r="J55" s="0" t="n">
        <f aca="false">$B55+Speed*COS(PI()*$A55/180)</f>
        <v>27.2965821739048</v>
      </c>
      <c r="K55" s="0" t="n">
        <f aca="false">Speed*SIN(PI()*$A55/180)</f>
        <v>11.536453986272</v>
      </c>
      <c r="U55" s="0"/>
      <c r="W55" s="1" t="str">
        <f aca="false">IF(X55=Z55,polar_type20!$D$3,IF(X55=AC55,polar_type20!$E$3,IF(X55=AF55,polar_type20!$F$3,IF(X55=AI55,polar_type20!$G$3,polar_type20!$H$3))))</f>
        <v>Genoa</v>
      </c>
      <c r="X55" s="0" t="n">
        <f aca="false">MAX(Z55,AC55,AF55,AI55,AL55)</f>
        <v>15.34356</v>
      </c>
      <c r="Y55" s="12" t="n">
        <f aca="false">LOOKUP(Speedlo,'1'!$B$1:$BJ$1,'1'!$B51:$BJ51)</f>
        <v>6.7974675</v>
      </c>
      <c r="Z55" s="12" t="n">
        <f aca="false">Xlo*Y55+Xhi*AA55</f>
        <v>7.348107</v>
      </c>
      <c r="AA55" s="12" t="n">
        <f aca="false">LOOKUP(Speedhi,'1'!$B$1:$BJ$1,'1'!$B51:$BJ51)</f>
        <v>7.7152</v>
      </c>
      <c r="AB55" s="13" t="n">
        <f aca="false">LOOKUP(Speedlo,'2'!$B$1:$BJ$1,'2'!$B51:$BJ51)</f>
        <v>9.930466</v>
      </c>
      <c r="AC55" s="13" t="n">
        <f aca="false">Xlo*AB55+Xhi*AD55</f>
        <v>10.7056264</v>
      </c>
      <c r="AD55" s="13" t="n">
        <f aca="false">LOOKUP(Speedhi,'2'!$B$1:$BJ$1,'2'!$B51:$BJ51)</f>
        <v>11.2224</v>
      </c>
      <c r="AE55" s="14" t="n">
        <f aca="false">LOOKUP(Speedlo,'3'!$B$1:$BJ$1,'3'!$B51:$BJ51)</f>
        <v>14.1729</v>
      </c>
      <c r="AF55" s="14" t="n">
        <f aca="false">Xlo*AE55+Xhi*AG55</f>
        <v>15.34356</v>
      </c>
      <c r="AG55" s="14" t="n">
        <f aca="false">LOOKUP(Speedhi,'3'!$B$1:$BJ$1,'3'!$B51:$BJ51)</f>
        <v>16.124</v>
      </c>
      <c r="AH55" s="15" t="n">
        <f aca="false">LOOKUP(Speedlo,'4'!$B$1:$BJ$1,'4'!$B51:$BJ51)</f>
        <v>12.7416675</v>
      </c>
      <c r="AI55" s="15" t="n">
        <f aca="false">Xlo*AH55+Xhi*AJ55</f>
        <v>13.513467</v>
      </c>
      <c r="AJ55" s="15" t="n">
        <f aca="false">LOOKUP(Speedhi,'4'!$B$1:$BJ$1,'4'!$B51:$BJ51)</f>
        <v>14.028</v>
      </c>
      <c r="AK55" s="16" t="n">
        <f aca="false">LOOKUP(Speedlo,'5'!$B$1:$BJ$1,'5'!$B51:$BJ51)</f>
        <v>10.3666325</v>
      </c>
      <c r="AL55" s="16" t="n">
        <f aca="false">Xlo*AK55+Xhi*AM55</f>
        <v>10.986653</v>
      </c>
      <c r="AM55" s="16" t="n">
        <f aca="false">LOOKUP(Speedhi,'5'!$B$1:$BJ$1,'5'!$B51:$BJ51)</f>
        <v>11.4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26.13444</v>
      </c>
      <c r="C56" s="53" t="n">
        <f aca="false">ROUND($B56*COS(PI()*(D56-Best)/180),4)</f>
        <v>22.1633</v>
      </c>
      <c r="D56" s="54" t="n">
        <f aca="false">MOD(Wind+$A56+360,360)</f>
        <v>56</v>
      </c>
      <c r="E56" s="61" t="n">
        <f aca="false">ROUND($B56*COS(PI()*(F56-Best)/180),4)</f>
        <v>-19.4217</v>
      </c>
      <c r="F56" s="62" t="n">
        <f aca="false">MOD(Wind-$A56+360,360)</f>
        <v>246</v>
      </c>
      <c r="G56" s="57" t="n">
        <f aca="false">SQRT($J56^2+$K56^2)</f>
        <v>29.5027649144595</v>
      </c>
      <c r="H56" s="63" t="n">
        <f aca="false">IF($J56&lt;&gt;0,MOD(ATAN($K56/$J56)*180/PI(),180),0)</f>
        <v>23.059529297858</v>
      </c>
      <c r="I56" s="59" t="str">
        <f aca="false">IF(B56=0,"anchor",W56)</f>
        <v>Genoa</v>
      </c>
      <c r="J56" s="0" t="n">
        <f aca="false">$B56+Speed*COS(PI()*$A56/180)</f>
        <v>27.1454466158728</v>
      </c>
      <c r="K56" s="0" t="n">
        <f aca="false">Speed*SIN(PI()*$A56/180)</f>
        <v>11.5558584978642</v>
      </c>
      <c r="U56" s="0"/>
      <c r="W56" s="1" t="str">
        <f aca="false">IF(X56=Z56,polar_type20!$D$3,IF(X56=AC56,polar_type20!$E$3,IF(X56=AF56,polar_type20!$F$3,IF(X56=AI56,polar_type20!$G$3,polar_type20!$H$3))))</f>
        <v>Genoa</v>
      </c>
      <c r="X56" s="0" t="n">
        <f aca="false">MAX(Z56,AC56,AF56,AI56,AL56)</f>
        <v>15.3732</v>
      </c>
      <c r="Y56" s="12" t="n">
        <f aca="false">LOOKUP(Speedlo,'1'!$B$1:$BJ$1,'1'!$B52:$BJ52)</f>
        <v>6.8106675</v>
      </c>
      <c r="Z56" s="12" t="n">
        <f aca="false">Xlo*Y56+Xhi*AA56</f>
        <v>7.362267</v>
      </c>
      <c r="AA56" s="12" t="n">
        <f aca="false">LOOKUP(Speedhi,'1'!$B$1:$BJ$1,'1'!$B52:$BJ52)</f>
        <v>7.73</v>
      </c>
      <c r="AB56" s="13" t="n">
        <f aca="false">LOOKUP(Speedlo,'2'!$B$1:$BJ$1,'2'!$B52:$BJ52)</f>
        <v>9.9498325</v>
      </c>
      <c r="AC56" s="13" t="n">
        <f aca="false">Xlo*AB56+Xhi*AD56</f>
        <v>10.726333</v>
      </c>
      <c r="AD56" s="13" t="n">
        <f aca="false">LOOKUP(Speedhi,'2'!$B$1:$BJ$1,'2'!$B52:$BJ52)</f>
        <v>11.244</v>
      </c>
      <c r="AE56" s="14" t="n">
        <f aca="false">LOOKUP(Speedlo,'3'!$B$1:$BJ$1,'3'!$B52:$BJ52)</f>
        <v>14.2005</v>
      </c>
      <c r="AF56" s="14" t="n">
        <f aca="false">Xlo*AE56+Xhi*AG56</f>
        <v>15.3732</v>
      </c>
      <c r="AG56" s="14" t="n">
        <f aca="false">LOOKUP(Speedhi,'3'!$B$1:$BJ$1,'3'!$B52:$BJ52)</f>
        <v>16.155</v>
      </c>
      <c r="AH56" s="15" t="n">
        <f aca="false">LOOKUP(Speedlo,'4'!$B$1:$BJ$1,'4'!$B52:$BJ52)</f>
        <v>12.7666675</v>
      </c>
      <c r="AI56" s="15" t="n">
        <f aca="false">Xlo*AH56+Xhi*AJ56</f>
        <v>13.539667</v>
      </c>
      <c r="AJ56" s="15" t="n">
        <f aca="false">LOOKUP(Speedhi,'4'!$B$1:$BJ$1,'4'!$B52:$BJ52)</f>
        <v>14.055</v>
      </c>
      <c r="AK56" s="16" t="n">
        <f aca="false">LOOKUP(Speedlo,'5'!$B$1:$BJ$1,'5'!$B52:$BJ52)</f>
        <v>10.8888325</v>
      </c>
      <c r="AL56" s="16" t="n">
        <f aca="false">Xlo*AK56+Xhi*AM56</f>
        <v>11.555533</v>
      </c>
      <c r="AM56" s="16" t="n">
        <f aca="false">LOOKUP(Speedhi,'5'!$B$1:$BJ$1,'5'!$B52:$BJ52)</f>
        <v>12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26.18480522</v>
      </c>
      <c r="C57" s="53" t="n">
        <f aca="false">ROUND($B57*COS(PI()*(D57-Best)/180),4)</f>
        <v>21.9604</v>
      </c>
      <c r="D57" s="54" t="n">
        <f aca="false">MOD(Wind+$A57+360,360)</f>
        <v>57</v>
      </c>
      <c r="E57" s="61" t="n">
        <f aca="false">ROUND($B57*COS(PI()*(F57-Best)/180),4)</f>
        <v>-19.7619</v>
      </c>
      <c r="F57" s="62" t="n">
        <f aca="false">MOD(Wind-$A57+360,360)</f>
        <v>245</v>
      </c>
      <c r="G57" s="57" t="n">
        <f aca="false">SQRT($J57^2+$K57^2)</f>
        <v>29.3697158470227</v>
      </c>
      <c r="H57" s="63" t="n">
        <f aca="false">IF($J57&lt;&gt;0,MOD(ATAN($K57/$J57)*180/PI(),180),0)</f>
        <v>23.2037802695915</v>
      </c>
      <c r="I57" s="59" t="str">
        <f aca="false">IF(B57=0,"anchor",W57)</f>
        <v>Genoa</v>
      </c>
      <c r="J57" s="0" t="n">
        <f aca="false">$B57+Speed*COS(PI()*$A57/180)</f>
        <v>26.9939803154319</v>
      </c>
      <c r="K57" s="0" t="n">
        <f aca="false">Speed*SIN(PI()*$A57/180)</f>
        <v>11.571742983014</v>
      </c>
      <c r="U57" s="0"/>
      <c r="W57" s="1" t="str">
        <f aca="false">IF(X57=Z57,polar_type20!$D$3,IF(X57=AC57,polar_type20!$E$3,IF(X57=AF57,polar_type20!$F$3,IF(X57=AI57,polar_type20!$G$3,polar_type20!$H$3))))</f>
        <v>Genoa</v>
      </c>
      <c r="X57" s="0" t="n">
        <f aca="false">MAX(Z57,AC57,AF57,AI57,AL57)</f>
        <v>15.4028266</v>
      </c>
      <c r="Y57" s="12" t="n">
        <f aca="false">LOOKUP(Speedlo,'1'!$B$1:$BJ$1,'1'!$B53:$BJ53)</f>
        <v>6.8238675</v>
      </c>
      <c r="Z57" s="12" t="n">
        <f aca="false">Xlo*Y57+Xhi*AA57</f>
        <v>7.376427</v>
      </c>
      <c r="AA57" s="12" t="n">
        <f aca="false">LOOKUP(Speedhi,'1'!$B$1:$BJ$1,'1'!$B53:$BJ53)</f>
        <v>7.7448</v>
      </c>
      <c r="AB57" s="13" t="n">
        <f aca="false">LOOKUP(Speedlo,'2'!$B$1:$BJ$1,'2'!$B53:$BJ53)</f>
        <v>9.9691995</v>
      </c>
      <c r="AC57" s="13" t="n">
        <f aca="false">Xlo*AB57+Xhi*AD57</f>
        <v>10.7470398</v>
      </c>
      <c r="AD57" s="13" t="n">
        <f aca="false">LOOKUP(Speedhi,'2'!$B$1:$BJ$1,'2'!$B53:$BJ53)</f>
        <v>11.2656</v>
      </c>
      <c r="AE57" s="14" t="n">
        <f aca="false">LOOKUP(Speedlo,'3'!$B$1:$BJ$1,'3'!$B53:$BJ53)</f>
        <v>14.2280665</v>
      </c>
      <c r="AF57" s="14" t="n">
        <f aca="false">Xlo*AE57+Xhi*AG57</f>
        <v>15.4028266</v>
      </c>
      <c r="AG57" s="14" t="n">
        <f aca="false">LOOKUP(Speedhi,'3'!$B$1:$BJ$1,'3'!$B53:$BJ53)</f>
        <v>16.186</v>
      </c>
      <c r="AH57" s="15" t="n">
        <f aca="false">LOOKUP(Speedlo,'4'!$B$1:$BJ$1,'4'!$B53:$BJ53)</f>
        <v>12.7916675</v>
      </c>
      <c r="AI57" s="15" t="n">
        <f aca="false">Xlo*AH57+Xhi*AJ57</f>
        <v>13.565867</v>
      </c>
      <c r="AJ57" s="15" t="n">
        <f aca="false">LOOKUP(Speedhi,'4'!$B$1:$BJ$1,'4'!$B53:$BJ53)</f>
        <v>14.082</v>
      </c>
      <c r="AK57" s="16" t="n">
        <f aca="false">LOOKUP(Speedlo,'5'!$B$1:$BJ$1,'5'!$B53:$BJ53)</f>
        <v>11.411066</v>
      </c>
      <c r="AL57" s="16" t="n">
        <f aca="false">Xlo*AK57+Xhi*AM57</f>
        <v>12.1244264</v>
      </c>
      <c r="AM57" s="16" t="n">
        <f aca="false">LOOKUP(Speedhi,'5'!$B$1:$BJ$1,'5'!$B53:$BJ53)</f>
        <v>12.6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26.23517044</v>
      </c>
      <c r="C58" s="53" t="n">
        <f aca="false">ROUND($B58*COS(PI()*(D58-Best)/180),4)</f>
        <v>21.7499</v>
      </c>
      <c r="D58" s="54" t="n">
        <f aca="false">MOD(Wind+$A58+360,360)</f>
        <v>58</v>
      </c>
      <c r="E58" s="61" t="n">
        <f aca="false">ROUND($B58*COS(PI()*(F58-Best)/180),4)</f>
        <v>-20.0973</v>
      </c>
      <c r="F58" s="62" t="n">
        <f aca="false">MOD(Wind-$A58+360,360)</f>
        <v>244</v>
      </c>
      <c r="G58" s="57" t="n">
        <f aca="false">SQRT($J58^2+$K58^2)</f>
        <v>29.2352314750933</v>
      </c>
      <c r="H58" s="63" t="n">
        <f aca="false">IF($J58&lt;&gt;0,MOD(ATAN($K58/$J58)*180/PI(),180),0)</f>
        <v>23.343192303392</v>
      </c>
      <c r="I58" s="59" t="str">
        <f aca="false">IF(B58=0,"anchor",W58)</f>
        <v>Genoa</v>
      </c>
      <c r="J58" s="0" t="n">
        <f aca="false">$B58+Speed*COS(PI()*$A58/180)</f>
        <v>26.8422675324181</v>
      </c>
      <c r="K58" s="0" t="n">
        <f aca="false">Speed*SIN(PI()*$A58/180)</f>
        <v>11.5841026031531</v>
      </c>
      <c r="U58" s="0"/>
      <c r="W58" s="1" t="str">
        <f aca="false">IF(X58=Z58,polar_type20!$D$3,IF(X58=AC58,polar_type20!$E$3,IF(X58=AF58,polar_type20!$F$3,IF(X58=AI58,polar_type20!$G$3,polar_type20!$H$3))))</f>
        <v>Genoa</v>
      </c>
      <c r="X58" s="0" t="n">
        <f aca="false">MAX(Z58,AC58,AF58,AI58,AL58)</f>
        <v>15.4324532</v>
      </c>
      <c r="Y58" s="12" t="n">
        <f aca="false">LOOKUP(Speedlo,'1'!$B$1:$BJ$1,'1'!$B54:$BJ54)</f>
        <v>6.8370675</v>
      </c>
      <c r="Z58" s="12" t="n">
        <f aca="false">Xlo*Y58+Xhi*AA58</f>
        <v>7.390587</v>
      </c>
      <c r="AA58" s="12" t="n">
        <f aca="false">LOOKUP(Speedhi,'1'!$B$1:$BJ$1,'1'!$B54:$BJ54)</f>
        <v>7.7596</v>
      </c>
      <c r="AB58" s="13" t="n">
        <f aca="false">LOOKUP(Speedlo,'2'!$B$1:$BJ$1,'2'!$B54:$BJ54)</f>
        <v>9.9885665</v>
      </c>
      <c r="AC58" s="13" t="n">
        <f aca="false">Xlo*AB58+Xhi*AD58</f>
        <v>10.7677466</v>
      </c>
      <c r="AD58" s="13" t="n">
        <f aca="false">LOOKUP(Speedhi,'2'!$B$1:$BJ$1,'2'!$B54:$BJ54)</f>
        <v>11.2872</v>
      </c>
      <c r="AE58" s="14" t="n">
        <f aca="false">LOOKUP(Speedlo,'3'!$B$1:$BJ$1,'3'!$B54:$BJ54)</f>
        <v>14.255633</v>
      </c>
      <c r="AF58" s="14" t="n">
        <f aca="false">Xlo*AE58+Xhi*AG58</f>
        <v>15.4324532</v>
      </c>
      <c r="AG58" s="14" t="n">
        <f aca="false">LOOKUP(Speedhi,'3'!$B$1:$BJ$1,'3'!$B54:$BJ54)</f>
        <v>16.217</v>
      </c>
      <c r="AH58" s="15" t="n">
        <f aca="false">LOOKUP(Speedlo,'4'!$B$1:$BJ$1,'4'!$B54:$BJ54)</f>
        <v>12.8166675</v>
      </c>
      <c r="AI58" s="15" t="n">
        <f aca="false">Xlo*AH58+Xhi*AJ58</f>
        <v>13.592067</v>
      </c>
      <c r="AJ58" s="15" t="n">
        <f aca="false">LOOKUP(Speedhi,'4'!$B$1:$BJ$1,'4'!$B54:$BJ54)</f>
        <v>14.109</v>
      </c>
      <c r="AK58" s="16" t="n">
        <f aca="false">LOOKUP(Speedlo,'5'!$B$1:$BJ$1,'5'!$B54:$BJ54)</f>
        <v>11.9332995</v>
      </c>
      <c r="AL58" s="16" t="n">
        <f aca="false">Xlo*AK58+Xhi*AM58</f>
        <v>12.6933198</v>
      </c>
      <c r="AM58" s="16" t="n">
        <f aca="false">LOOKUP(Speedhi,'5'!$B$1:$BJ$1,'5'!$B54:$BJ54)</f>
        <v>13.2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26.28553566</v>
      </c>
      <c r="C59" s="53" t="n">
        <f aca="false">ROUND($B59*COS(PI()*(D59-Best)/180),4)</f>
        <v>21.5319</v>
      </c>
      <c r="D59" s="54" t="n">
        <f aca="false">MOD(Wind+$A59+360,360)</f>
        <v>59</v>
      </c>
      <c r="E59" s="61" t="n">
        <f aca="false">ROUND($B59*COS(PI()*(F59-Best)/180),4)</f>
        <v>-20.4277</v>
      </c>
      <c r="F59" s="62" t="n">
        <f aca="false">MOD(Wind-$A59+360,360)</f>
        <v>243</v>
      </c>
      <c r="G59" s="57" t="n">
        <f aca="false">SQRT($J59^2+$K59^2)</f>
        <v>29.0993462215771</v>
      </c>
      <c r="H59" s="63" t="n">
        <f aca="false">IF($J59&lt;&gt;0,MOD(ATAN($K59/$J59)*180/PI(),180),0)</f>
        <v>23.4776648306344</v>
      </c>
      <c r="I59" s="59" t="str">
        <f aca="false">IF(B59=0,"anchor",W59)</f>
        <v>Genoa</v>
      </c>
      <c r="J59" s="0" t="n">
        <f aca="false">$B59+Speed*COS(PI()*$A59/180)</f>
        <v>26.690369821749</v>
      </c>
      <c r="K59" s="0" t="n">
        <f aca="false">Speed*SIN(PI()*$A59/180)</f>
        <v>11.5929335934215</v>
      </c>
      <c r="U59" s="0"/>
      <c r="W59" s="1" t="str">
        <f aca="false">IF(X59=Z59,polar_type20!$D$3,IF(X59=AC59,polar_type20!$E$3,IF(X59=AF59,polar_type20!$F$3,IF(X59=AI59,polar_type20!$G$3,polar_type20!$H$3))))</f>
        <v>Genoa</v>
      </c>
      <c r="X59" s="0" t="n">
        <f aca="false">MAX(Z59,AC59,AF59,AI59,AL59)</f>
        <v>15.4620798</v>
      </c>
      <c r="Y59" s="12" t="n">
        <f aca="false">LOOKUP(Speedlo,'1'!$B$1:$BJ$1,'1'!$B55:$BJ55)</f>
        <v>6.8502675</v>
      </c>
      <c r="Z59" s="12" t="n">
        <f aca="false">Xlo*Y59+Xhi*AA59</f>
        <v>7.404747</v>
      </c>
      <c r="AA59" s="12" t="n">
        <f aca="false">LOOKUP(Speedhi,'1'!$B$1:$BJ$1,'1'!$B55:$BJ55)</f>
        <v>7.7744</v>
      </c>
      <c r="AB59" s="13" t="n">
        <f aca="false">LOOKUP(Speedlo,'2'!$B$1:$BJ$1,'2'!$B55:$BJ55)</f>
        <v>10.0079335</v>
      </c>
      <c r="AC59" s="13" t="n">
        <f aca="false">Xlo*AB59+Xhi*AD59</f>
        <v>10.7884534</v>
      </c>
      <c r="AD59" s="13" t="n">
        <f aca="false">LOOKUP(Speedhi,'2'!$B$1:$BJ$1,'2'!$B55:$BJ55)</f>
        <v>11.3088</v>
      </c>
      <c r="AE59" s="14" t="n">
        <f aca="false">LOOKUP(Speedlo,'3'!$B$1:$BJ$1,'3'!$B55:$BJ55)</f>
        <v>14.2831995</v>
      </c>
      <c r="AF59" s="14" t="n">
        <f aca="false">Xlo*AE59+Xhi*AG59</f>
        <v>15.4620798</v>
      </c>
      <c r="AG59" s="14" t="n">
        <f aca="false">LOOKUP(Speedhi,'3'!$B$1:$BJ$1,'3'!$B55:$BJ55)</f>
        <v>16.248</v>
      </c>
      <c r="AH59" s="15" t="n">
        <f aca="false">LOOKUP(Speedlo,'4'!$B$1:$BJ$1,'4'!$B55:$BJ55)</f>
        <v>12.8416675</v>
      </c>
      <c r="AI59" s="15" t="n">
        <f aca="false">Xlo*AH59+Xhi*AJ59</f>
        <v>13.618267</v>
      </c>
      <c r="AJ59" s="15" t="n">
        <f aca="false">LOOKUP(Speedhi,'4'!$B$1:$BJ$1,'4'!$B55:$BJ55)</f>
        <v>14.136</v>
      </c>
      <c r="AK59" s="16" t="n">
        <f aca="false">LOOKUP(Speedlo,'5'!$B$1:$BJ$1,'5'!$B55:$BJ55)</f>
        <v>12.455533</v>
      </c>
      <c r="AL59" s="16" t="n">
        <f aca="false">Xlo*AK59+Xhi*AM59</f>
        <v>13.2622132</v>
      </c>
      <c r="AM59" s="16" t="n">
        <f aca="false">LOOKUP(Speedhi,'5'!$B$1:$BJ$1,'5'!$B55:$BJ55)</f>
        <v>13.8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26.33590088</v>
      </c>
      <c r="C60" s="53" t="n">
        <f aca="false">ROUND($B60*COS(PI()*(D60-Best)/180),4)</f>
        <v>21.3062</v>
      </c>
      <c r="D60" s="54" t="n">
        <f aca="false">MOD(Wind+$A60+360,360)</f>
        <v>60</v>
      </c>
      <c r="E60" s="61" t="n">
        <f aca="false">ROUND($B60*COS(PI()*(F60-Best)/180),4)</f>
        <v>-20.753</v>
      </c>
      <c r="F60" s="62" t="n">
        <f aca="false">MOD(Wind-$A60+360,360)</f>
        <v>242</v>
      </c>
      <c r="G60" s="57" t="n">
        <f aca="false">SQRT($J60^2+$K60^2)</f>
        <v>28.9620954281547</v>
      </c>
      <c r="H60" s="63" t="n">
        <f aca="false">IF($J60&lt;&gt;0,MOD(ATAN($K60/$J60)*180/PI(),180),0)</f>
        <v>23.6070950350074</v>
      </c>
      <c r="I60" s="59" t="str">
        <f aca="false">IF(B60=0,"anchor",W60)</f>
        <v>Genoa</v>
      </c>
      <c r="J60" s="0" t="n">
        <f aca="false">$B60+Speed*COS(PI()*$A60/180)</f>
        <v>26.5383487946725</v>
      </c>
      <c r="K60" s="0" t="n">
        <f aca="false">Speed*SIN(PI()*$A60/180)</f>
        <v>11.5982332638141</v>
      </c>
      <c r="U60" s="0"/>
      <c r="W60" s="1" t="str">
        <f aca="false">IF(X60=Z60,polar_type20!$D$3,IF(X60=AC60,polar_type20!$E$3,IF(X60=AF60,polar_type20!$F$3,IF(X60=AI60,polar_type20!$G$3,polar_type20!$H$3))))</f>
        <v>Genoa</v>
      </c>
      <c r="X60" s="0" t="n">
        <f aca="false">MAX(Z60,AC60,AF60,AI60,AL60)</f>
        <v>15.4917064</v>
      </c>
      <c r="Y60" s="12" t="n">
        <f aca="false">LOOKUP(Speedlo,'1'!$B$1:$BJ$1,'1'!$B56:$BJ56)</f>
        <v>6.8634675</v>
      </c>
      <c r="Z60" s="12" t="n">
        <f aca="false">Xlo*Y60+Xhi*AA60</f>
        <v>7.418907</v>
      </c>
      <c r="AA60" s="12" t="n">
        <f aca="false">LOOKUP(Speedhi,'1'!$B$1:$BJ$1,'1'!$B56:$BJ56)</f>
        <v>7.7892</v>
      </c>
      <c r="AB60" s="13" t="n">
        <f aca="false">LOOKUP(Speedlo,'2'!$B$1:$BJ$1,'2'!$B56:$BJ56)</f>
        <v>10.0273005</v>
      </c>
      <c r="AC60" s="13" t="n">
        <f aca="false">Xlo*AB60+Xhi*AD60</f>
        <v>10.8091602</v>
      </c>
      <c r="AD60" s="13" t="n">
        <f aca="false">LOOKUP(Speedhi,'2'!$B$1:$BJ$1,'2'!$B56:$BJ56)</f>
        <v>11.3304</v>
      </c>
      <c r="AE60" s="14" t="n">
        <f aca="false">LOOKUP(Speedlo,'3'!$B$1:$BJ$1,'3'!$B56:$BJ56)</f>
        <v>14.310766</v>
      </c>
      <c r="AF60" s="14" t="n">
        <f aca="false">Xlo*AE60+Xhi*AG60</f>
        <v>15.4917064</v>
      </c>
      <c r="AG60" s="14" t="n">
        <f aca="false">LOOKUP(Speedhi,'3'!$B$1:$BJ$1,'3'!$B56:$BJ56)</f>
        <v>16.279</v>
      </c>
      <c r="AH60" s="15" t="n">
        <f aca="false">LOOKUP(Speedlo,'4'!$B$1:$BJ$1,'4'!$B56:$BJ56)</f>
        <v>12.8666675</v>
      </c>
      <c r="AI60" s="15" t="n">
        <f aca="false">Xlo*AH60+Xhi*AJ60</f>
        <v>13.644467</v>
      </c>
      <c r="AJ60" s="15" t="n">
        <f aca="false">LOOKUP(Speedhi,'4'!$B$1:$BJ$1,'4'!$B56:$BJ56)</f>
        <v>14.163</v>
      </c>
      <c r="AK60" s="16" t="n">
        <f aca="false">LOOKUP(Speedlo,'5'!$B$1:$BJ$1,'5'!$B56:$BJ56)</f>
        <v>12.9777665</v>
      </c>
      <c r="AL60" s="16" t="n">
        <f aca="false">Xlo*AK60+Xhi*AM60</f>
        <v>13.8311066</v>
      </c>
      <c r="AM60" s="16" t="n">
        <f aca="false">LOOKUP(Speedhi,'5'!$B$1:$BJ$1,'5'!$B56:$BJ56)</f>
        <v>14.4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26.3862661</v>
      </c>
      <c r="C61" s="53" t="n">
        <f aca="false">ROUND($B61*COS(PI()*(D61-Best)/180),4)</f>
        <v>21.073</v>
      </c>
      <c r="D61" s="54" t="n">
        <f aca="false">MOD(Wind+$A61+360,360)</f>
        <v>61</v>
      </c>
      <c r="E61" s="61" t="n">
        <f aca="false">ROUND($B61*COS(PI()*(F61-Best)/180),4)</f>
        <v>-21.073</v>
      </c>
      <c r="F61" s="62" t="n">
        <f aca="false">MOD(Wind-$A61+360,360)</f>
        <v>241</v>
      </c>
      <c r="G61" s="57" t="n">
        <f aca="false">SQRT($J61^2+$K61^2)</f>
        <v>28.8235153772056</v>
      </c>
      <c r="H61" s="63" t="n">
        <f aca="false">IF($J61&lt;&gt;0,MOD(ATAN($K61/$J61)*180/PI(),180),0)</f>
        <v>23.7313778193324</v>
      </c>
      <c r="I61" s="59" t="str">
        <f aca="false">IF(B61=0,"anchor",W61)</f>
        <v>Genoa</v>
      </c>
      <c r="J61" s="0" t="n">
        <f aca="false">$B61+Speed*COS(PI()*$A61/180)</f>
        <v>26.3862661</v>
      </c>
      <c r="K61" s="0" t="n">
        <f aca="false">Speed*SIN(PI()*$A61/180)</f>
        <v>11.6</v>
      </c>
      <c r="U61" s="0"/>
      <c r="W61" s="1" t="str">
        <f aca="false">IF(X61=Z61,polar_type20!$D$3,IF(X61=AC61,polar_type20!$E$3,IF(X61=AF61,polar_type20!$F$3,IF(X61=AI61,polar_type20!$G$3,polar_type20!$H$3))))</f>
        <v>Genoa</v>
      </c>
      <c r="X61" s="0" t="n">
        <f aca="false">MAX(Z61,AC61,AF61,AI61,AL61)</f>
        <v>15.521333</v>
      </c>
      <c r="Y61" s="12" t="n">
        <f aca="false">LOOKUP(Speedlo,'1'!$B$1:$BJ$1,'1'!$B57:$BJ57)</f>
        <v>6.8766675</v>
      </c>
      <c r="Z61" s="12" t="n">
        <f aca="false">Xlo*Y61+Xhi*AA61</f>
        <v>7.433067</v>
      </c>
      <c r="AA61" s="12" t="n">
        <f aca="false">LOOKUP(Speedhi,'1'!$B$1:$BJ$1,'1'!$B57:$BJ57)</f>
        <v>7.804</v>
      </c>
      <c r="AB61" s="13" t="n">
        <f aca="false">LOOKUP(Speedlo,'2'!$B$1:$BJ$1,'2'!$B57:$BJ57)</f>
        <v>10.0466675</v>
      </c>
      <c r="AC61" s="13" t="n">
        <f aca="false">Xlo*AB61+Xhi*AD61</f>
        <v>10.829867</v>
      </c>
      <c r="AD61" s="13" t="n">
        <f aca="false">LOOKUP(Speedhi,'2'!$B$1:$BJ$1,'2'!$B57:$BJ57)</f>
        <v>11.352</v>
      </c>
      <c r="AE61" s="14" t="n">
        <f aca="false">LOOKUP(Speedlo,'3'!$B$1:$BJ$1,'3'!$B57:$BJ57)</f>
        <v>14.3383325</v>
      </c>
      <c r="AF61" s="14" t="n">
        <f aca="false">Xlo*AE61+Xhi*AG61</f>
        <v>15.521333</v>
      </c>
      <c r="AG61" s="14" t="n">
        <f aca="false">LOOKUP(Speedhi,'3'!$B$1:$BJ$1,'3'!$B57:$BJ57)</f>
        <v>16.31</v>
      </c>
      <c r="AH61" s="15" t="n">
        <f aca="false">LOOKUP(Speedlo,'4'!$B$1:$BJ$1,'4'!$B57:$BJ57)</f>
        <v>12.8916675</v>
      </c>
      <c r="AI61" s="15" t="n">
        <f aca="false">Xlo*AH61+Xhi*AJ61</f>
        <v>13.670667</v>
      </c>
      <c r="AJ61" s="15" t="n">
        <f aca="false">LOOKUP(Speedhi,'4'!$B$1:$BJ$1,'4'!$B57:$BJ57)</f>
        <v>14.19</v>
      </c>
      <c r="AK61" s="16" t="n">
        <f aca="false">LOOKUP(Speedlo,'5'!$B$1:$BJ$1,'5'!$B57:$BJ57)</f>
        <v>13.5</v>
      </c>
      <c r="AL61" s="16" t="n">
        <f aca="false">Xlo*AK61+Xhi*AM61</f>
        <v>14.4</v>
      </c>
      <c r="AM61" s="16" t="n">
        <f aca="false">LOOKUP(Speedhi,'5'!$B$1:$BJ$1,'5'!$B57:$BJ57)</f>
        <v>15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26.45211288</v>
      </c>
      <c r="C62" s="53" t="n">
        <f aca="false">ROUND($B62*COS(PI()*(D62-Best)/180),4)</f>
        <v>20.8445</v>
      </c>
      <c r="D62" s="54" t="n">
        <f aca="false">MOD(Wind+$A62+360,360)</f>
        <v>62</v>
      </c>
      <c r="E62" s="61" t="n">
        <f aca="false">ROUND($B62*COS(PI()*(F62-Best)/180),4)</f>
        <v>-21.4002</v>
      </c>
      <c r="F62" s="62" t="n">
        <f aca="false">MOD(Wind-$A62+360,360)</f>
        <v>240</v>
      </c>
      <c r="G62" s="57" t="n">
        <f aca="false">SQRT($J62^2+$K62^2)</f>
        <v>28.6978034984176</v>
      </c>
      <c r="H62" s="63" t="n">
        <f aca="false">IF($J62&lt;&gt;0,MOD(ATAN($K62/$J62)*180/PI(),180),0)</f>
        <v>23.8379076098892</v>
      </c>
      <c r="I62" s="59" t="str">
        <f aca="false">IF(B62=0,"anchor",W62)</f>
        <v>Genoa</v>
      </c>
      <c r="J62" s="0" t="n">
        <f aca="false">$B62+Speed*COS(PI()*$A62/180)</f>
        <v>26.2496649653275</v>
      </c>
      <c r="K62" s="0" t="n">
        <f aca="false">Speed*SIN(PI()*$A62/180)</f>
        <v>11.5982332638141</v>
      </c>
      <c r="U62" s="0"/>
      <c r="W62" s="1" t="str">
        <f aca="false">IF(X62=Z62,polar_type20!$D$3,IF(X62=AC62,polar_type20!$E$3,IF(X62=AF62,polar_type20!$F$3,IF(X62=AI62,polar_type20!$G$3,polar_type20!$H$3))))</f>
        <v>Genoa</v>
      </c>
      <c r="X62" s="0" t="n">
        <f aca="false">MAX(Z62,AC62,AF62,AI62,AL62)</f>
        <v>15.5600664</v>
      </c>
      <c r="Y62" s="12" t="n">
        <f aca="false">LOOKUP(Speedlo,'1'!$B$1:$BJ$1,'1'!$B58:$BJ58)</f>
        <v>6.8936005</v>
      </c>
      <c r="Z62" s="12" t="n">
        <f aca="false">Xlo*Y62+Xhi*AA62</f>
        <v>7.4516002</v>
      </c>
      <c r="AA62" s="12" t="n">
        <f aca="false">LOOKUP(Speedhi,'1'!$B$1:$BJ$1,'1'!$B58:$BJ58)</f>
        <v>7.8236</v>
      </c>
      <c r="AB62" s="13" t="n">
        <f aca="false">LOOKUP(Speedlo,'2'!$B$1:$BJ$1,'2'!$B58:$BJ58)</f>
        <v>10.0712675</v>
      </c>
      <c r="AC62" s="13" t="n">
        <f aca="false">Xlo*AB62+Xhi*AD62</f>
        <v>10.856747</v>
      </c>
      <c r="AD62" s="13" t="n">
        <f aca="false">LOOKUP(Speedhi,'2'!$B$1:$BJ$1,'2'!$B58:$BJ58)</f>
        <v>11.3804</v>
      </c>
      <c r="AE62" s="14" t="n">
        <f aca="false">LOOKUP(Speedlo,'3'!$B$1:$BJ$1,'3'!$B58:$BJ58)</f>
        <v>14.373666</v>
      </c>
      <c r="AF62" s="14" t="n">
        <f aca="false">Xlo*AE62+Xhi*AG62</f>
        <v>15.5600664</v>
      </c>
      <c r="AG62" s="14" t="n">
        <f aca="false">LOOKUP(Speedhi,'3'!$B$1:$BJ$1,'3'!$B58:$BJ58)</f>
        <v>16.351</v>
      </c>
      <c r="AH62" s="15" t="n">
        <f aca="false">LOOKUP(Speedlo,'4'!$B$1:$BJ$1,'4'!$B58:$BJ58)</f>
        <v>12.9230005</v>
      </c>
      <c r="AI62" s="15" t="n">
        <f aca="false">Xlo*AH62+Xhi*AJ62</f>
        <v>13.7045602</v>
      </c>
      <c r="AJ62" s="15" t="n">
        <f aca="false">LOOKUP(Speedhi,'4'!$B$1:$BJ$1,'4'!$B58:$BJ58)</f>
        <v>14.2256</v>
      </c>
      <c r="AK62" s="16" t="n">
        <f aca="false">LOOKUP(Speedlo,'5'!$B$1:$BJ$1,'5'!$B58:$BJ58)</f>
        <v>13.5760665</v>
      </c>
      <c r="AL62" s="16" t="n">
        <f aca="false">Xlo*AK62+Xhi*AM62</f>
        <v>14.4823866</v>
      </c>
      <c r="AM62" s="16" t="n">
        <f aca="false">LOOKUP(Speedhi,'5'!$B$1:$BJ$1,'5'!$B58:$BJ58)</f>
        <v>15.0866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26.51795966</v>
      </c>
      <c r="C63" s="53" t="n">
        <f aca="false">ROUND($B63*COS(PI()*(D63-Best)/180),4)</f>
        <v>20.6083</v>
      </c>
      <c r="D63" s="54" t="n">
        <f aca="false">MOD(Wind+$A63+360,360)</f>
        <v>63</v>
      </c>
      <c r="E63" s="61" t="n">
        <f aca="false">ROUND($B63*COS(PI()*(F63-Best)/180),4)</f>
        <v>-21.7222</v>
      </c>
      <c r="F63" s="62" t="n">
        <f aca="false">MOD(Wind-$A63+360,360)</f>
        <v>239</v>
      </c>
      <c r="G63" s="57" t="n">
        <f aca="false">SQRT($J63^2+$K63^2)</f>
        <v>28.5708143494176</v>
      </c>
      <c r="H63" s="63" t="n">
        <f aca="false">IF($J63&lt;&gt;0,MOD(ATAN($K63/$J63)*180/PI(),180),0)</f>
        <v>23.938849104947</v>
      </c>
      <c r="I63" s="59" t="str">
        <f aca="false">IF(B63=0,"anchor",W63)</f>
        <v>Genoa</v>
      </c>
      <c r="J63" s="0" t="n">
        <f aca="false">$B63+Speed*COS(PI()*$A63/180)</f>
        <v>26.113125498251</v>
      </c>
      <c r="K63" s="0" t="n">
        <f aca="false">Speed*SIN(PI()*$A63/180)</f>
        <v>11.5929335934215</v>
      </c>
      <c r="U63" s="0"/>
      <c r="W63" s="1" t="str">
        <f aca="false">IF(X63=Z63,polar_type20!$D$3,IF(X63=AC63,polar_type20!$E$3,IF(X63=AF63,polar_type20!$F$3,IF(X63=AI63,polar_type20!$G$3,polar_type20!$H$3))))</f>
        <v>Genoa</v>
      </c>
      <c r="X63" s="0" t="n">
        <f aca="false">MAX(Z63,AC63,AF63,AI63,AL63)</f>
        <v>15.5987998</v>
      </c>
      <c r="Y63" s="12" t="n">
        <f aca="false">LOOKUP(Speedlo,'1'!$B$1:$BJ$1,'1'!$B59:$BJ59)</f>
        <v>6.9105335</v>
      </c>
      <c r="Z63" s="12" t="n">
        <f aca="false">Xlo*Y63+Xhi*AA63</f>
        <v>7.4701334</v>
      </c>
      <c r="AA63" s="12" t="n">
        <f aca="false">LOOKUP(Speedhi,'1'!$B$1:$BJ$1,'1'!$B59:$BJ59)</f>
        <v>7.8432</v>
      </c>
      <c r="AB63" s="13" t="n">
        <f aca="false">LOOKUP(Speedlo,'2'!$B$1:$BJ$1,'2'!$B59:$BJ59)</f>
        <v>10.0958675</v>
      </c>
      <c r="AC63" s="13" t="n">
        <f aca="false">Xlo*AB63+Xhi*AD63</f>
        <v>10.883627</v>
      </c>
      <c r="AD63" s="13" t="n">
        <f aca="false">LOOKUP(Speedhi,'2'!$B$1:$BJ$1,'2'!$B59:$BJ59)</f>
        <v>11.4088</v>
      </c>
      <c r="AE63" s="14" t="n">
        <f aca="false">LOOKUP(Speedlo,'3'!$B$1:$BJ$1,'3'!$B59:$BJ59)</f>
        <v>14.4089995</v>
      </c>
      <c r="AF63" s="14" t="n">
        <f aca="false">Xlo*AE63+Xhi*AG63</f>
        <v>15.5987998</v>
      </c>
      <c r="AG63" s="14" t="n">
        <f aca="false">LOOKUP(Speedhi,'3'!$B$1:$BJ$1,'3'!$B59:$BJ59)</f>
        <v>16.392</v>
      </c>
      <c r="AH63" s="15" t="n">
        <f aca="false">LOOKUP(Speedlo,'4'!$B$1:$BJ$1,'4'!$B59:$BJ59)</f>
        <v>12.9543335</v>
      </c>
      <c r="AI63" s="15" t="n">
        <f aca="false">Xlo*AH63+Xhi*AJ63</f>
        <v>13.7384534</v>
      </c>
      <c r="AJ63" s="15" t="n">
        <f aca="false">LOOKUP(Speedhi,'4'!$B$1:$BJ$1,'4'!$B59:$BJ59)</f>
        <v>14.2612</v>
      </c>
      <c r="AK63" s="16" t="n">
        <f aca="false">LOOKUP(Speedlo,'5'!$B$1:$BJ$1,'5'!$B59:$BJ59)</f>
        <v>13.652133</v>
      </c>
      <c r="AL63" s="16" t="n">
        <f aca="false">Xlo*AK63+Xhi*AM63</f>
        <v>14.5647732</v>
      </c>
      <c r="AM63" s="16" t="n">
        <f aca="false">LOOKUP(Speedhi,'5'!$B$1:$BJ$1,'5'!$B59:$BJ59)</f>
        <v>15.1732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26.58380644</v>
      </c>
      <c r="C64" s="53" t="n">
        <f aca="false">ROUND($B64*COS(PI()*(D64-Best)/180),4)</f>
        <v>20.3644</v>
      </c>
      <c r="D64" s="54" t="n">
        <f aca="false">MOD(Wind+$A64+360,360)</f>
        <v>64</v>
      </c>
      <c r="E64" s="61" t="n">
        <f aca="false">ROUND($B64*COS(PI()*(F64-Best)/180),4)</f>
        <v>-22.039</v>
      </c>
      <c r="F64" s="62" t="n">
        <f aca="false">MOD(Wind-$A64+360,360)</f>
        <v>238</v>
      </c>
      <c r="G64" s="57" t="n">
        <f aca="false">SQRT($J64^2+$K64^2)</f>
        <v>28.442588870374</v>
      </c>
      <c r="H64" s="63" t="n">
        <f aca="false">IF($J64&lt;&gt;0,MOD(ATAN($K64/$J64)*180/PI(),180),0)</f>
        <v>24.0340938420698</v>
      </c>
      <c r="I64" s="59" t="str">
        <f aca="false">IF(B64=0,"anchor",W64)</f>
        <v>Genoa</v>
      </c>
      <c r="J64" s="0" t="n">
        <f aca="false">$B64+Speed*COS(PI()*$A64/180)</f>
        <v>25.9767093475819</v>
      </c>
      <c r="K64" s="0" t="n">
        <f aca="false">Speed*SIN(PI()*$A64/180)</f>
        <v>11.5841026031531</v>
      </c>
      <c r="U64" s="0"/>
      <c r="W64" s="1" t="str">
        <f aca="false">IF(X64=Z64,polar_type20!$D$3,IF(X64=AC64,polar_type20!$E$3,IF(X64=AF64,polar_type20!$F$3,IF(X64=AI64,polar_type20!$G$3,polar_type20!$H$3))))</f>
        <v>Genoa</v>
      </c>
      <c r="X64" s="0" t="n">
        <f aca="false">MAX(Z64,AC64,AF64,AI64,AL64)</f>
        <v>15.6375332</v>
      </c>
      <c r="Y64" s="12" t="n">
        <f aca="false">LOOKUP(Speedlo,'1'!$B$1:$BJ$1,'1'!$B60:$BJ60)</f>
        <v>6.9274665</v>
      </c>
      <c r="Z64" s="12" t="n">
        <f aca="false">Xlo*Y64+Xhi*AA64</f>
        <v>7.4886666</v>
      </c>
      <c r="AA64" s="12" t="n">
        <f aca="false">LOOKUP(Speedhi,'1'!$B$1:$BJ$1,'1'!$B60:$BJ60)</f>
        <v>7.8628</v>
      </c>
      <c r="AB64" s="13" t="n">
        <f aca="false">LOOKUP(Speedlo,'2'!$B$1:$BJ$1,'2'!$B60:$BJ60)</f>
        <v>10.1204675</v>
      </c>
      <c r="AC64" s="13" t="n">
        <f aca="false">Xlo*AB64+Xhi*AD64</f>
        <v>10.910507</v>
      </c>
      <c r="AD64" s="13" t="n">
        <f aca="false">LOOKUP(Speedhi,'2'!$B$1:$BJ$1,'2'!$B60:$BJ60)</f>
        <v>11.4372</v>
      </c>
      <c r="AE64" s="14" t="n">
        <f aca="false">LOOKUP(Speedlo,'3'!$B$1:$BJ$1,'3'!$B60:$BJ60)</f>
        <v>14.444333</v>
      </c>
      <c r="AF64" s="14" t="n">
        <f aca="false">Xlo*AE64+Xhi*AG64</f>
        <v>15.6375332</v>
      </c>
      <c r="AG64" s="14" t="n">
        <f aca="false">LOOKUP(Speedhi,'3'!$B$1:$BJ$1,'3'!$B60:$BJ60)</f>
        <v>16.433</v>
      </c>
      <c r="AH64" s="15" t="n">
        <f aca="false">LOOKUP(Speedlo,'4'!$B$1:$BJ$1,'4'!$B60:$BJ60)</f>
        <v>12.9856665</v>
      </c>
      <c r="AI64" s="15" t="n">
        <f aca="false">Xlo*AH64+Xhi*AJ64</f>
        <v>13.7723466</v>
      </c>
      <c r="AJ64" s="15" t="n">
        <f aca="false">LOOKUP(Speedhi,'4'!$B$1:$BJ$1,'4'!$B60:$BJ60)</f>
        <v>14.2968</v>
      </c>
      <c r="AK64" s="16" t="n">
        <f aca="false">LOOKUP(Speedlo,'5'!$B$1:$BJ$1,'5'!$B60:$BJ60)</f>
        <v>13.7281995</v>
      </c>
      <c r="AL64" s="16" t="n">
        <f aca="false">Xlo*AK64+Xhi*AM64</f>
        <v>14.6471598</v>
      </c>
      <c r="AM64" s="16" t="n">
        <f aca="false">LOOKUP(Speedhi,'5'!$B$1:$BJ$1,'5'!$B60:$BJ60)</f>
        <v>15.2598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26.64965322</v>
      </c>
      <c r="C65" s="53" t="n">
        <f aca="false">ROUND($B65*COS(PI()*(D65-Best)/180),4)</f>
        <v>20.1127</v>
      </c>
      <c r="D65" s="54" t="n">
        <f aca="false">MOD(Wind+$A65+360,360)</f>
        <v>65</v>
      </c>
      <c r="E65" s="61" t="n">
        <f aca="false">ROUND($B65*COS(PI()*(F65-Best)/180),4)</f>
        <v>-22.3503</v>
      </c>
      <c r="F65" s="62" t="n">
        <f aca="false">MOD(Wind-$A65+360,360)</f>
        <v>237</v>
      </c>
      <c r="G65" s="57" t="n">
        <f aca="false">SQRT($J65^2+$K65^2)</f>
        <v>28.3131691156468</v>
      </c>
      <c r="H65" s="63" t="n">
        <f aca="false">IF($J65&lt;&gt;0,MOD(ATAN($K65/$J65)*180/PI(),180),0)</f>
        <v>24.1235312506597</v>
      </c>
      <c r="I65" s="59" t="str">
        <f aca="false">IF(B65=0,"anchor",W65)</f>
        <v>Genoa</v>
      </c>
      <c r="J65" s="0" t="n">
        <f aca="false">$B65+Speed*COS(PI()*$A65/180)</f>
        <v>25.8404781245681</v>
      </c>
      <c r="K65" s="0" t="n">
        <f aca="false">Speed*SIN(PI()*$A65/180)</f>
        <v>11.571742983014</v>
      </c>
      <c r="U65" s="0"/>
      <c r="W65" s="1" t="str">
        <f aca="false">IF(X65=Z65,polar_type20!$D$3,IF(X65=AC65,polar_type20!$E$3,IF(X65=AF65,polar_type20!$F$3,IF(X65=AI65,polar_type20!$G$3,polar_type20!$H$3))))</f>
        <v>Genoa</v>
      </c>
      <c r="X65" s="0" t="n">
        <f aca="false">MAX(Z65,AC65,AF65,AI65,AL65)</f>
        <v>15.6762666</v>
      </c>
      <c r="Y65" s="12" t="n">
        <f aca="false">LOOKUP(Speedlo,'1'!$B$1:$BJ$1,'1'!$B61:$BJ61)</f>
        <v>6.9443995</v>
      </c>
      <c r="Z65" s="12" t="n">
        <f aca="false">Xlo*Y65+Xhi*AA65</f>
        <v>7.5071998</v>
      </c>
      <c r="AA65" s="12" t="n">
        <f aca="false">LOOKUP(Speedhi,'1'!$B$1:$BJ$1,'1'!$B61:$BJ61)</f>
        <v>7.8824</v>
      </c>
      <c r="AB65" s="13" t="n">
        <f aca="false">LOOKUP(Speedlo,'2'!$B$1:$BJ$1,'2'!$B61:$BJ61)</f>
        <v>10.1450675</v>
      </c>
      <c r="AC65" s="13" t="n">
        <f aca="false">Xlo*AB65+Xhi*AD65</f>
        <v>10.937387</v>
      </c>
      <c r="AD65" s="13" t="n">
        <f aca="false">LOOKUP(Speedhi,'2'!$B$1:$BJ$1,'2'!$B61:$BJ61)</f>
        <v>11.4656</v>
      </c>
      <c r="AE65" s="14" t="n">
        <f aca="false">LOOKUP(Speedlo,'3'!$B$1:$BJ$1,'3'!$B61:$BJ61)</f>
        <v>14.4796665</v>
      </c>
      <c r="AF65" s="14" t="n">
        <f aca="false">Xlo*AE65+Xhi*AG65</f>
        <v>15.6762666</v>
      </c>
      <c r="AG65" s="14" t="n">
        <f aca="false">LOOKUP(Speedhi,'3'!$B$1:$BJ$1,'3'!$B61:$BJ61)</f>
        <v>16.474</v>
      </c>
      <c r="AH65" s="15" t="n">
        <f aca="false">LOOKUP(Speedlo,'4'!$B$1:$BJ$1,'4'!$B61:$BJ61)</f>
        <v>13.0169995</v>
      </c>
      <c r="AI65" s="15" t="n">
        <f aca="false">Xlo*AH65+Xhi*AJ65</f>
        <v>13.8062398</v>
      </c>
      <c r="AJ65" s="15" t="n">
        <f aca="false">LOOKUP(Speedhi,'4'!$B$1:$BJ$1,'4'!$B61:$BJ61)</f>
        <v>14.3324</v>
      </c>
      <c r="AK65" s="16" t="n">
        <f aca="false">LOOKUP(Speedlo,'5'!$B$1:$BJ$1,'5'!$B61:$BJ61)</f>
        <v>13.804266</v>
      </c>
      <c r="AL65" s="16" t="n">
        <f aca="false">Xlo*AK65+Xhi*AM65</f>
        <v>14.7295464</v>
      </c>
      <c r="AM65" s="16" t="n">
        <f aca="false">LOOKUP(Speedhi,'5'!$B$1:$BJ$1,'5'!$B61:$BJ61)</f>
        <v>15.3464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26.7155</v>
      </c>
      <c r="C66" s="53" t="n">
        <f aca="false">ROUND($B66*COS(PI()*(D66-Best)/180),4)</f>
        <v>19.8535</v>
      </c>
      <c r="D66" s="54" t="n">
        <f aca="false">MOD(Wind+$A66+360,360)</f>
        <v>66</v>
      </c>
      <c r="E66" s="61" t="n">
        <f aca="false">ROUND($B66*COS(PI()*(F66-Best)/180),4)</f>
        <v>-22.656</v>
      </c>
      <c r="F66" s="62" t="n">
        <f aca="false">MOD(Wind-$A66+360,360)</f>
        <v>236</v>
      </c>
      <c r="G66" s="57" t="n">
        <f aca="false">SQRT($J66^2+$K66^2)</f>
        <v>28.182598279032</v>
      </c>
      <c r="H66" s="63" t="n">
        <f aca="false">IF($J66&lt;&gt;0,MOD(ATAN($K66/$J66)*180/PI(),180),0)</f>
        <v>24.207048650665</v>
      </c>
      <c r="I66" s="59" t="str">
        <f aca="false">IF(B66=0,"anchor",W66)</f>
        <v>Genoa</v>
      </c>
      <c r="J66" s="0" t="n">
        <f aca="false">$B66+Speed*COS(PI()*$A66/180)</f>
        <v>25.7044933841272</v>
      </c>
      <c r="K66" s="0" t="n">
        <f aca="false">Speed*SIN(PI()*$A66/180)</f>
        <v>11.5558584978642</v>
      </c>
      <c r="U66" s="0"/>
      <c r="W66" s="1" t="str">
        <f aca="false">IF(X66=Z66,polar_type20!$D$3,IF(X66=AC66,polar_type20!$E$3,IF(X66=AF66,polar_type20!$F$3,IF(X66=AI66,polar_type20!$G$3,polar_type20!$H$3))))</f>
        <v>Genoa</v>
      </c>
      <c r="X66" s="0" t="n">
        <f aca="false">MAX(Z66,AC66,AF66,AI66,AL66)</f>
        <v>15.715</v>
      </c>
      <c r="Y66" s="12" t="n">
        <f aca="false">LOOKUP(Speedlo,'1'!$B$1:$BJ$1,'1'!$B62:$BJ62)</f>
        <v>6.9613325</v>
      </c>
      <c r="Z66" s="12" t="n">
        <f aca="false">Xlo*Y66+Xhi*AA66</f>
        <v>7.525733</v>
      </c>
      <c r="AA66" s="12" t="n">
        <f aca="false">LOOKUP(Speedhi,'1'!$B$1:$BJ$1,'1'!$B62:$BJ62)</f>
        <v>7.902</v>
      </c>
      <c r="AB66" s="13" t="n">
        <f aca="false">LOOKUP(Speedlo,'2'!$B$1:$BJ$1,'2'!$B62:$BJ62)</f>
        <v>10.1696675</v>
      </c>
      <c r="AC66" s="13" t="n">
        <f aca="false">Xlo*AB66+Xhi*AD66</f>
        <v>10.964267</v>
      </c>
      <c r="AD66" s="13" t="n">
        <f aca="false">LOOKUP(Speedhi,'2'!$B$1:$BJ$1,'2'!$B62:$BJ62)</f>
        <v>11.494</v>
      </c>
      <c r="AE66" s="14" t="n">
        <f aca="false">LOOKUP(Speedlo,'3'!$B$1:$BJ$1,'3'!$B62:$BJ62)</f>
        <v>14.515</v>
      </c>
      <c r="AF66" s="14" t="n">
        <f aca="false">Xlo*AE66+Xhi*AG66</f>
        <v>15.715</v>
      </c>
      <c r="AG66" s="14" t="n">
        <f aca="false">LOOKUP(Speedhi,'3'!$B$1:$BJ$1,'3'!$B62:$BJ62)</f>
        <v>16.515</v>
      </c>
      <c r="AH66" s="15" t="n">
        <f aca="false">LOOKUP(Speedlo,'4'!$B$1:$BJ$1,'4'!$B62:$BJ62)</f>
        <v>13.0483325</v>
      </c>
      <c r="AI66" s="15" t="n">
        <f aca="false">Xlo*AH66+Xhi*AJ66</f>
        <v>13.840133</v>
      </c>
      <c r="AJ66" s="15" t="n">
        <f aca="false">LOOKUP(Speedhi,'4'!$B$1:$BJ$1,'4'!$B62:$BJ62)</f>
        <v>14.368</v>
      </c>
      <c r="AK66" s="16" t="n">
        <f aca="false">LOOKUP(Speedlo,'5'!$B$1:$BJ$1,'5'!$B62:$BJ62)</f>
        <v>13.8803325</v>
      </c>
      <c r="AL66" s="16" t="n">
        <f aca="false">Xlo*AK66+Xhi*AM66</f>
        <v>14.811933</v>
      </c>
      <c r="AM66" s="16" t="n">
        <f aca="false">LOOKUP(Speedhi,'5'!$B$1:$BJ$1,'5'!$B62:$BJ62)</f>
        <v>15.433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26.78134678</v>
      </c>
      <c r="C67" s="53" t="n">
        <f aca="false">ROUND($B67*COS(PI()*(D67-Best)/180),4)</f>
        <v>19.5866</v>
      </c>
      <c r="D67" s="54" t="n">
        <f aca="false">MOD(Wind+$A67+360,360)</f>
        <v>67</v>
      </c>
      <c r="E67" s="61" t="n">
        <f aca="false">ROUND($B67*COS(PI()*(F67-Best)/180),4)</f>
        <v>-22.9561</v>
      </c>
      <c r="F67" s="62" t="n">
        <f aca="false">MOD(Wind-$A67+360,360)</f>
        <v>235</v>
      </c>
      <c r="G67" s="57" t="n">
        <f aca="false">SQRT($J67^2+$K67^2)</f>
        <v>28.0509207195326</v>
      </c>
      <c r="H67" s="63" t="n">
        <f aca="false">IF($J67&lt;&gt;0,MOD(ATAN($K67/$J67)*180/PI(),180),0)</f>
        <v>24.2845312555792</v>
      </c>
      <c r="I67" s="59" t="str">
        <f aca="false">IF(B67=0,"anchor",W67)</f>
        <v>Genoa</v>
      </c>
      <c r="J67" s="0" t="n">
        <f aca="false">$B67+Speed*COS(PI()*$A67/180)</f>
        <v>25.5688166060952</v>
      </c>
      <c r="K67" s="0" t="n">
        <f aca="false">Speed*SIN(PI()*$A67/180)</f>
        <v>11.536453986272</v>
      </c>
      <c r="U67" s="0"/>
      <c r="W67" s="1" t="str">
        <f aca="false">IF(X67=Z67,polar_type20!$D$3,IF(X67=AC67,polar_type20!$E$3,IF(X67=AF67,polar_type20!$F$3,IF(X67=AI67,polar_type20!$G$3,polar_type20!$H$3))))</f>
        <v>Genoa</v>
      </c>
      <c r="X67" s="0" t="n">
        <f aca="false">MAX(Z67,AC67,AF67,AI67,AL67)</f>
        <v>15.7537334</v>
      </c>
      <c r="Y67" s="12" t="n">
        <f aca="false">LOOKUP(Speedlo,'1'!$B$1:$BJ$1,'1'!$B63:$BJ63)</f>
        <v>6.9783995</v>
      </c>
      <c r="Z67" s="12" t="n">
        <f aca="false">Xlo*Y67+Xhi*AA67</f>
        <v>7.5444398</v>
      </c>
      <c r="AA67" s="12" t="n">
        <f aca="false">LOOKUP(Speedhi,'1'!$B$1:$BJ$1,'1'!$B63:$BJ63)</f>
        <v>7.9218</v>
      </c>
      <c r="AB67" s="13" t="n">
        <f aca="false">LOOKUP(Speedlo,'2'!$B$1:$BJ$1,'2'!$B63:$BJ63)</f>
        <v>10.1944005</v>
      </c>
      <c r="AC67" s="13" t="n">
        <f aca="false">Xlo*AB67+Xhi*AD67</f>
        <v>10.9913202</v>
      </c>
      <c r="AD67" s="13" t="n">
        <f aca="false">LOOKUP(Speedhi,'2'!$B$1:$BJ$1,'2'!$B63:$BJ63)</f>
        <v>11.5226</v>
      </c>
      <c r="AE67" s="14" t="n">
        <f aca="false">LOOKUP(Speedlo,'3'!$B$1:$BJ$1,'3'!$B63:$BJ63)</f>
        <v>14.5503335</v>
      </c>
      <c r="AF67" s="14" t="n">
        <f aca="false">Xlo*AE67+Xhi*AG67</f>
        <v>15.7537334</v>
      </c>
      <c r="AG67" s="14" t="n">
        <f aca="false">LOOKUP(Speedhi,'3'!$B$1:$BJ$1,'3'!$B63:$BJ63)</f>
        <v>16.556</v>
      </c>
      <c r="AH67" s="15" t="n">
        <f aca="false">LOOKUP(Speedlo,'4'!$B$1:$BJ$1,'4'!$B63:$BJ63)</f>
        <v>13.079666</v>
      </c>
      <c r="AI67" s="15" t="n">
        <f aca="false">Xlo*AH67+Xhi*AJ67</f>
        <v>13.8740264</v>
      </c>
      <c r="AJ67" s="15" t="n">
        <f aca="false">LOOKUP(Speedhi,'4'!$B$1:$BJ$1,'4'!$B63:$BJ63)</f>
        <v>14.4036</v>
      </c>
      <c r="AK67" s="16" t="n">
        <f aca="false">LOOKUP(Speedlo,'5'!$B$1:$BJ$1,'5'!$B63:$BJ63)</f>
        <v>13.9565325</v>
      </c>
      <c r="AL67" s="16" t="n">
        <f aca="false">Xlo*AK67+Xhi*AM67</f>
        <v>14.894493</v>
      </c>
      <c r="AM67" s="16" t="n">
        <f aca="false">LOOKUP(Speedhi,'5'!$B$1:$BJ$1,'5'!$B63:$BJ63)</f>
        <v>15.5198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26.84719356</v>
      </c>
      <c r="C68" s="53" t="n">
        <f aca="false">ROUND($B68*COS(PI()*(D68-Best)/180),4)</f>
        <v>19.3123</v>
      </c>
      <c r="D68" s="54" t="n">
        <f aca="false">MOD(Wind+$A68+360,360)</f>
        <v>68</v>
      </c>
      <c r="E68" s="61" t="n">
        <f aca="false">ROUND($B68*COS(PI()*(F68-Best)/180),4)</f>
        <v>-23.2504</v>
      </c>
      <c r="F68" s="62" t="n">
        <f aca="false">MOD(Wind-$A68+360,360)</f>
        <v>234</v>
      </c>
      <c r="G68" s="57" t="n">
        <f aca="false">SQRT($J68^2+$K68^2)</f>
        <v>27.9181819876398</v>
      </c>
      <c r="H68" s="63" t="n">
        <f aca="false">IF($J68&lt;&gt;0,MOD(ATAN($K68/$J68)*180/PI(),180),0)</f>
        <v>24.3558621801683</v>
      </c>
      <c r="I68" s="59" t="str">
        <f aca="false">IF(B68=0,"anchor",W68)</f>
        <v>Genoa</v>
      </c>
      <c r="J68" s="0" t="n">
        <f aca="false">$B68+Speed*COS(PI()*$A68/180)</f>
        <v>25.4335091765003</v>
      </c>
      <c r="K68" s="0" t="n">
        <f aca="false">Speed*SIN(PI()*$A68/180)</f>
        <v>11.5135353590393</v>
      </c>
      <c r="U68" s="0"/>
      <c r="W68" s="1" t="str">
        <f aca="false">IF(X68=Z68,polar_type20!$D$3,IF(X68=AC68,polar_type20!$E$3,IF(X68=AF68,polar_type20!$F$3,IF(X68=AI68,polar_type20!$G$3,polar_type20!$H$3))))</f>
        <v>Genoa</v>
      </c>
      <c r="X68" s="0" t="n">
        <f aca="false">MAX(Z68,AC68,AF68,AI68,AL68)</f>
        <v>15.7924668</v>
      </c>
      <c r="Y68" s="12" t="n">
        <f aca="false">LOOKUP(Speedlo,'1'!$B$1:$BJ$1,'1'!$B64:$BJ64)</f>
        <v>6.9954665</v>
      </c>
      <c r="Z68" s="12" t="n">
        <f aca="false">Xlo*Y68+Xhi*AA68</f>
        <v>7.5631466</v>
      </c>
      <c r="AA68" s="12" t="n">
        <f aca="false">LOOKUP(Speedhi,'1'!$B$1:$BJ$1,'1'!$B64:$BJ64)</f>
        <v>7.9416</v>
      </c>
      <c r="AB68" s="13" t="n">
        <f aca="false">LOOKUP(Speedlo,'2'!$B$1:$BJ$1,'2'!$B64:$BJ64)</f>
        <v>10.2191335</v>
      </c>
      <c r="AC68" s="13" t="n">
        <f aca="false">Xlo*AB68+Xhi*AD68</f>
        <v>11.0183734</v>
      </c>
      <c r="AD68" s="13" t="n">
        <f aca="false">LOOKUP(Speedhi,'2'!$B$1:$BJ$1,'2'!$B64:$BJ64)</f>
        <v>11.5512</v>
      </c>
      <c r="AE68" s="14" t="n">
        <f aca="false">LOOKUP(Speedlo,'3'!$B$1:$BJ$1,'3'!$B64:$BJ64)</f>
        <v>14.585667</v>
      </c>
      <c r="AF68" s="14" t="n">
        <f aca="false">Xlo*AE68+Xhi*AG68</f>
        <v>15.7924668</v>
      </c>
      <c r="AG68" s="14" t="n">
        <f aca="false">LOOKUP(Speedhi,'3'!$B$1:$BJ$1,'3'!$B64:$BJ64)</f>
        <v>16.597</v>
      </c>
      <c r="AH68" s="15" t="n">
        <f aca="false">LOOKUP(Speedlo,'4'!$B$1:$BJ$1,'4'!$B64:$BJ64)</f>
        <v>13.1109995</v>
      </c>
      <c r="AI68" s="15" t="n">
        <f aca="false">Xlo*AH68+Xhi*AJ68</f>
        <v>13.9079198</v>
      </c>
      <c r="AJ68" s="15" t="n">
        <f aca="false">LOOKUP(Speedhi,'4'!$B$1:$BJ$1,'4'!$B64:$BJ64)</f>
        <v>14.4392</v>
      </c>
      <c r="AK68" s="16" t="n">
        <f aca="false">LOOKUP(Speedlo,'5'!$B$1:$BJ$1,'5'!$B64:$BJ64)</f>
        <v>14.0327325</v>
      </c>
      <c r="AL68" s="16" t="n">
        <f aca="false">Xlo*AK68+Xhi*AM68</f>
        <v>14.977053</v>
      </c>
      <c r="AM68" s="16" t="n">
        <f aca="false">LOOKUP(Speedhi,'5'!$B$1:$BJ$1,'5'!$B64:$BJ64)</f>
        <v>15.6066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26.91304034</v>
      </c>
      <c r="C69" s="53" t="n">
        <f aca="false">ROUND($B69*COS(PI()*(D69-Best)/180),4)</f>
        <v>19.0304</v>
      </c>
      <c r="D69" s="54" t="n">
        <f aca="false">MOD(Wind+$A69+360,360)</f>
        <v>69</v>
      </c>
      <c r="E69" s="61" t="n">
        <f aca="false">ROUND($B69*COS(PI()*(F69-Best)/180),4)</f>
        <v>-23.5387</v>
      </c>
      <c r="F69" s="62" t="n">
        <f aca="false">MOD(Wind-$A69+360,360)</f>
        <v>233</v>
      </c>
      <c r="G69" s="57" t="n">
        <f aca="false">SQRT($J69^2+$K69^2)</f>
        <v>27.7844288521039</v>
      </c>
      <c r="H69" s="63" t="n">
        <f aca="false">IF($J69&lt;&gt;0,MOD(ATAN($K69/$J69)*180/PI(),180),0)</f>
        <v>24.420922453389</v>
      </c>
      <c r="I69" s="59" t="str">
        <f aca="false">IF(B69=0,"anchor",W69)</f>
        <v>Genoa</v>
      </c>
      <c r="J69" s="0" t="n">
        <f aca="false">$B69+Speed*COS(PI()*$A69/180)</f>
        <v>25.2986323688632</v>
      </c>
      <c r="K69" s="0" t="n">
        <f aca="false">Speed*SIN(PI()*$A69/180)</f>
        <v>11.4871095974022</v>
      </c>
      <c r="U69" s="0"/>
      <c r="W69" s="1" t="str">
        <f aca="false">IF(X69=Z69,polar_type20!$D$3,IF(X69=AC69,polar_type20!$E$3,IF(X69=AF69,polar_type20!$F$3,IF(X69=AI69,polar_type20!$G$3,polar_type20!$H$3))))</f>
        <v>Genoa</v>
      </c>
      <c r="X69" s="0" t="n">
        <f aca="false">MAX(Z69,AC69,AF69,AI69,AL69)</f>
        <v>15.8312002</v>
      </c>
      <c r="Y69" s="12" t="n">
        <f aca="false">LOOKUP(Speedlo,'1'!$B$1:$BJ$1,'1'!$B65:$BJ65)</f>
        <v>7.0125335</v>
      </c>
      <c r="Z69" s="12" t="n">
        <f aca="false">Xlo*Y69+Xhi*AA69</f>
        <v>7.5818534</v>
      </c>
      <c r="AA69" s="12" t="n">
        <f aca="false">LOOKUP(Speedhi,'1'!$B$1:$BJ$1,'1'!$B65:$BJ65)</f>
        <v>7.9614</v>
      </c>
      <c r="AB69" s="13" t="n">
        <f aca="false">LOOKUP(Speedlo,'2'!$B$1:$BJ$1,'2'!$B65:$BJ65)</f>
        <v>10.2438665</v>
      </c>
      <c r="AC69" s="13" t="n">
        <f aca="false">Xlo*AB69+Xhi*AD69</f>
        <v>11.0454266</v>
      </c>
      <c r="AD69" s="13" t="n">
        <f aca="false">LOOKUP(Speedhi,'2'!$B$1:$BJ$1,'2'!$B65:$BJ65)</f>
        <v>11.5798</v>
      </c>
      <c r="AE69" s="14" t="n">
        <f aca="false">LOOKUP(Speedlo,'3'!$B$1:$BJ$1,'3'!$B65:$BJ65)</f>
        <v>14.6210005</v>
      </c>
      <c r="AF69" s="14" t="n">
        <f aca="false">Xlo*AE69+Xhi*AG69</f>
        <v>15.8312002</v>
      </c>
      <c r="AG69" s="14" t="n">
        <f aca="false">LOOKUP(Speedhi,'3'!$B$1:$BJ$1,'3'!$B65:$BJ65)</f>
        <v>16.638</v>
      </c>
      <c r="AH69" s="15" t="n">
        <f aca="false">LOOKUP(Speedlo,'4'!$B$1:$BJ$1,'4'!$B65:$BJ65)</f>
        <v>13.142333</v>
      </c>
      <c r="AI69" s="15" t="n">
        <f aca="false">Xlo*AH69+Xhi*AJ69</f>
        <v>13.9418132</v>
      </c>
      <c r="AJ69" s="15" t="n">
        <f aca="false">LOOKUP(Speedhi,'4'!$B$1:$BJ$1,'4'!$B65:$BJ65)</f>
        <v>14.4748</v>
      </c>
      <c r="AK69" s="16" t="n">
        <f aca="false">LOOKUP(Speedlo,'5'!$B$1:$BJ$1,'5'!$B65:$BJ65)</f>
        <v>14.1089325</v>
      </c>
      <c r="AL69" s="16" t="n">
        <f aca="false">Xlo*AK69+Xhi*AM69</f>
        <v>15.059613</v>
      </c>
      <c r="AM69" s="16" t="n">
        <f aca="false">LOOKUP(Speedhi,'5'!$B$1:$BJ$1,'5'!$B65:$BJ65)</f>
        <v>15.6934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26.97888712</v>
      </c>
      <c r="C70" s="53" t="n">
        <f aca="false">ROUND($B70*COS(PI()*(D70-Best)/180),4)</f>
        <v>18.7411</v>
      </c>
      <c r="D70" s="54" t="n">
        <f aca="false">MOD(Wind+$A70+360,360)</f>
        <v>70</v>
      </c>
      <c r="E70" s="61" t="n">
        <f aca="false">ROUND($B70*COS(PI()*(F70-Best)/180),4)</f>
        <v>-23.8209</v>
      </c>
      <c r="F70" s="62" t="n">
        <f aca="false">MOD(Wind-$A70+360,360)</f>
        <v>232</v>
      </c>
      <c r="G70" s="57" t="n">
        <f aca="false">SQRT($J70^2+$K70^2)</f>
        <v>27.6497093271692</v>
      </c>
      <c r="H70" s="63" t="n">
        <f aca="false">IF($J70&lt;&gt;0,MOD(ATAN($K70/$J70)*180/PI(),180),0)</f>
        <v>24.4795910369972</v>
      </c>
      <c r="I70" s="59" t="str">
        <f aca="false">IF(B70=0,"anchor",W70)</f>
        <v>Genoa</v>
      </c>
      <c r="J70" s="0" t="n">
        <f aca="false">$B70+Speed*COS(PI()*$A70/180)</f>
        <v>25.1642473255333</v>
      </c>
      <c r="K70" s="0" t="n">
        <f aca="false">Speed*SIN(PI()*$A70/180)</f>
        <v>11.4571847509036</v>
      </c>
      <c r="U70" s="0"/>
      <c r="W70" s="1" t="str">
        <f aca="false">IF(X70=Z70,polar_type20!$D$3,IF(X70=AC70,polar_type20!$E$3,IF(X70=AF70,polar_type20!$F$3,IF(X70=AI70,polar_type20!$G$3,polar_type20!$H$3))))</f>
        <v>Genoa</v>
      </c>
      <c r="X70" s="0" t="n">
        <f aca="false">MAX(Z70,AC70,AF70,AI70,AL70)</f>
        <v>15.8699336</v>
      </c>
      <c r="Y70" s="12" t="n">
        <f aca="false">LOOKUP(Speedlo,'1'!$B$1:$BJ$1,'1'!$B66:$BJ66)</f>
        <v>7.0296005</v>
      </c>
      <c r="Z70" s="12" t="n">
        <f aca="false">Xlo*Y70+Xhi*AA70</f>
        <v>7.6005602</v>
      </c>
      <c r="AA70" s="12" t="n">
        <f aca="false">LOOKUP(Speedhi,'1'!$B$1:$BJ$1,'1'!$B66:$BJ66)</f>
        <v>7.9812</v>
      </c>
      <c r="AB70" s="13" t="n">
        <f aca="false">LOOKUP(Speedlo,'2'!$B$1:$BJ$1,'2'!$B66:$BJ66)</f>
        <v>10.2685995</v>
      </c>
      <c r="AC70" s="13" t="n">
        <f aca="false">Xlo*AB70+Xhi*AD70</f>
        <v>11.0724798</v>
      </c>
      <c r="AD70" s="13" t="n">
        <f aca="false">LOOKUP(Speedhi,'2'!$B$1:$BJ$1,'2'!$B66:$BJ66)</f>
        <v>11.6084</v>
      </c>
      <c r="AE70" s="14" t="n">
        <f aca="false">LOOKUP(Speedlo,'3'!$B$1:$BJ$1,'3'!$B66:$BJ66)</f>
        <v>14.656334</v>
      </c>
      <c r="AF70" s="14" t="n">
        <f aca="false">Xlo*AE70+Xhi*AG70</f>
        <v>15.8699336</v>
      </c>
      <c r="AG70" s="14" t="n">
        <f aca="false">LOOKUP(Speedhi,'3'!$B$1:$BJ$1,'3'!$B66:$BJ66)</f>
        <v>16.679</v>
      </c>
      <c r="AH70" s="15" t="n">
        <f aca="false">LOOKUP(Speedlo,'4'!$B$1:$BJ$1,'4'!$B66:$BJ66)</f>
        <v>13.1736665</v>
      </c>
      <c r="AI70" s="15" t="n">
        <f aca="false">Xlo*AH70+Xhi*AJ70</f>
        <v>13.9757066</v>
      </c>
      <c r="AJ70" s="15" t="n">
        <f aca="false">LOOKUP(Speedhi,'4'!$B$1:$BJ$1,'4'!$B66:$BJ66)</f>
        <v>14.5104</v>
      </c>
      <c r="AK70" s="16" t="n">
        <f aca="false">LOOKUP(Speedlo,'5'!$B$1:$BJ$1,'5'!$B66:$BJ66)</f>
        <v>14.1851325</v>
      </c>
      <c r="AL70" s="16" t="n">
        <f aca="false">Xlo*AK70+Xhi*AM70</f>
        <v>15.142173</v>
      </c>
      <c r="AM70" s="16" t="n">
        <f aca="false">LOOKUP(Speedhi,'5'!$B$1:$BJ$1,'5'!$B66:$BJ66)</f>
        <v>15.7802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27.0447339</v>
      </c>
      <c r="C71" s="53" t="n">
        <f aca="false">ROUND($B71*COS(PI()*(D71-Best)/180),4)</f>
        <v>18.4445</v>
      </c>
      <c r="D71" s="54" t="n">
        <f aca="false">MOD(Wind+$A71+360,360)</f>
        <v>71</v>
      </c>
      <c r="E71" s="61" t="n">
        <f aca="false">ROUND($B71*COS(PI()*(F71-Best)/180),4)</f>
        <v>-24.097</v>
      </c>
      <c r="F71" s="62" t="n">
        <f aca="false">MOD(Wind-$A71+360,360)</f>
        <v>231</v>
      </c>
      <c r="G71" s="57" t="n">
        <f aca="false">SQRT($J71^2+$K71^2)</f>
        <v>27.514072700243</v>
      </c>
      <c r="H71" s="63" t="n">
        <f aca="false">IF($J71&lt;&gt;0,MOD(ATAN($K71/$J71)*180/PI(),180),0)</f>
        <v>24.5317448503771</v>
      </c>
      <c r="I71" s="59" t="str">
        <f aca="false">IF(B71=0,"anchor",W71)</f>
        <v>Genoa</v>
      </c>
      <c r="J71" s="0" t="n">
        <f aca="false">$B71+Speed*COS(PI()*$A71/180)</f>
        <v>25.0304150390636</v>
      </c>
      <c r="K71" s="0" t="n">
        <f aca="false">Speed*SIN(PI()*$A71/180)</f>
        <v>11.4237699349416</v>
      </c>
      <c r="U71" s="0"/>
      <c r="W71" s="1" t="str">
        <f aca="false">IF(X71=Z71,polar_type20!$D$3,IF(X71=AC71,polar_type20!$E$3,IF(X71=AF71,polar_type20!$F$3,IF(X71=AI71,polar_type20!$G$3,polar_type20!$H$3))))</f>
        <v>Genoa</v>
      </c>
      <c r="X71" s="0" t="n">
        <f aca="false">MAX(Z71,AC71,AF71,AI71,AL71)</f>
        <v>15.908667</v>
      </c>
      <c r="Y71" s="12" t="n">
        <f aca="false">LOOKUP(Speedlo,'1'!$B$1:$BJ$1,'1'!$B67:$BJ67)</f>
        <v>7.0466675</v>
      </c>
      <c r="Z71" s="12" t="n">
        <f aca="false">Xlo*Y71+Xhi*AA71</f>
        <v>7.619267</v>
      </c>
      <c r="AA71" s="12" t="n">
        <f aca="false">LOOKUP(Speedhi,'1'!$B$1:$BJ$1,'1'!$B67:$BJ67)</f>
        <v>8.001</v>
      </c>
      <c r="AB71" s="13" t="n">
        <f aca="false">LOOKUP(Speedlo,'2'!$B$1:$BJ$1,'2'!$B67:$BJ67)</f>
        <v>10.2933325</v>
      </c>
      <c r="AC71" s="13" t="n">
        <f aca="false">Xlo*AB71+Xhi*AD71</f>
        <v>11.099533</v>
      </c>
      <c r="AD71" s="13" t="n">
        <f aca="false">LOOKUP(Speedhi,'2'!$B$1:$BJ$1,'2'!$B67:$BJ67)</f>
        <v>11.637</v>
      </c>
      <c r="AE71" s="14" t="n">
        <f aca="false">LOOKUP(Speedlo,'3'!$B$1:$BJ$1,'3'!$B67:$BJ67)</f>
        <v>14.6916675</v>
      </c>
      <c r="AF71" s="14" t="n">
        <f aca="false">Xlo*AE71+Xhi*AG71</f>
        <v>15.908667</v>
      </c>
      <c r="AG71" s="14" t="n">
        <f aca="false">LOOKUP(Speedhi,'3'!$B$1:$BJ$1,'3'!$B67:$BJ67)</f>
        <v>16.72</v>
      </c>
      <c r="AH71" s="15" t="n">
        <f aca="false">LOOKUP(Speedlo,'4'!$B$1:$BJ$1,'4'!$B67:$BJ67)</f>
        <v>13.205</v>
      </c>
      <c r="AI71" s="15" t="n">
        <f aca="false">Xlo*AH71+Xhi*AJ71</f>
        <v>14.0096</v>
      </c>
      <c r="AJ71" s="15" t="n">
        <f aca="false">LOOKUP(Speedhi,'4'!$B$1:$BJ$1,'4'!$B67:$BJ67)</f>
        <v>14.546</v>
      </c>
      <c r="AK71" s="16" t="n">
        <f aca="false">LOOKUP(Speedlo,'5'!$B$1:$BJ$1,'5'!$B67:$BJ67)</f>
        <v>14.2613325</v>
      </c>
      <c r="AL71" s="16" t="n">
        <f aca="false">Xlo*AK71+Xhi*AM71</f>
        <v>15.224733</v>
      </c>
      <c r="AM71" s="16" t="n">
        <f aca="false">LOOKUP(Speedhi,'5'!$B$1:$BJ$1,'5'!$B67:$BJ67)</f>
        <v>15.867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26.8781339</v>
      </c>
      <c r="C72" s="53" t="n">
        <f aca="false">ROUND($B72*COS(PI()*(D72-Best)/180),4)</f>
        <v>17.985</v>
      </c>
      <c r="D72" s="54" t="n">
        <f aca="false">MOD(Wind+$A72+360,360)</f>
        <v>72</v>
      </c>
      <c r="E72" s="61" t="n">
        <f aca="false">ROUND($B72*COS(PI()*(F72-Best)/180),4)</f>
        <v>-24.1579</v>
      </c>
      <c r="F72" s="62" t="n">
        <f aca="false">MOD(Wind-$A72+360,360)</f>
        <v>230</v>
      </c>
      <c r="G72" s="57" t="n">
        <f aca="false">SQRT($J72^2+$K72^2)</f>
        <v>27.1663541955605</v>
      </c>
      <c r="H72" s="63" t="n">
        <f aca="false">IF($J72&lt;&gt;0,MOD(ATAN($K72/$J72)*180/PI(),180),0)</f>
        <v>24.7811626397126</v>
      </c>
      <c r="I72" s="59" t="str">
        <f aca="false">IF(B72=0,"anchor",W72)</f>
        <v>Genoa</v>
      </c>
      <c r="J72" s="0" t="n">
        <f aca="false">$B72+Speed*COS(PI()*$A72/180)</f>
        <v>24.6647495536321</v>
      </c>
      <c r="K72" s="0" t="n">
        <f aca="false">Speed*SIN(PI()*$A72/180)</f>
        <v>11.3868753279929</v>
      </c>
      <c r="U72" s="0"/>
      <c r="W72" s="1" t="str">
        <f aca="false">IF(X72=Z72,polar_type20!$D$3,IF(X72=AC72,polar_type20!$E$3,IF(X72=AF72,polar_type20!$F$3,IF(X72=AI72,polar_type20!$G$3,polar_type20!$H$3))))</f>
        <v>Genoa</v>
      </c>
      <c r="X72" s="0" t="n">
        <f aca="false">MAX(Z72,AC72,AF72,AI72,AL72)</f>
        <v>15.810667</v>
      </c>
      <c r="Y72" s="12" t="n">
        <f aca="false">LOOKUP(Speedlo,'1'!$B$1:$BJ$1,'1'!$B68:$BJ68)</f>
        <v>7.0040005</v>
      </c>
      <c r="Z72" s="12" t="n">
        <f aca="false">Xlo*Y72+Xhi*AA72</f>
        <v>7.5723202</v>
      </c>
      <c r="AA72" s="12" t="n">
        <f aca="false">LOOKUP(Speedhi,'1'!$B$1:$BJ$1,'1'!$B68:$BJ68)</f>
        <v>7.9512</v>
      </c>
      <c r="AB72" s="13" t="n">
        <f aca="false">LOOKUP(Speedlo,'2'!$B$1:$BJ$1,'2'!$B68:$BJ68)</f>
        <v>10.231166</v>
      </c>
      <c r="AC72" s="13" t="n">
        <f aca="false">Xlo*AB72+Xhi*AD72</f>
        <v>11.0312264</v>
      </c>
      <c r="AD72" s="13" t="n">
        <f aca="false">LOOKUP(Speedhi,'2'!$B$1:$BJ$1,'2'!$B68:$BJ68)</f>
        <v>11.5646</v>
      </c>
      <c r="AE72" s="14" t="n">
        <f aca="false">LOOKUP(Speedlo,'3'!$B$1:$BJ$1,'3'!$B68:$BJ68)</f>
        <v>14.6026675</v>
      </c>
      <c r="AF72" s="14" t="n">
        <f aca="false">Xlo*AE72+Xhi*AG72</f>
        <v>15.810667</v>
      </c>
      <c r="AG72" s="14" t="n">
        <f aca="false">LOOKUP(Speedhi,'3'!$B$1:$BJ$1,'3'!$B68:$BJ68)</f>
        <v>16.616</v>
      </c>
      <c r="AH72" s="15" t="n">
        <f aca="false">LOOKUP(Speedlo,'4'!$B$1:$BJ$1,'4'!$B68:$BJ68)</f>
        <v>13.1263335</v>
      </c>
      <c r="AI72" s="15" t="n">
        <f aca="false">Xlo*AH72+Xhi*AJ72</f>
        <v>13.9238934</v>
      </c>
      <c r="AJ72" s="15" t="n">
        <f aca="false">LOOKUP(Speedhi,'4'!$B$1:$BJ$1,'4'!$B68:$BJ68)</f>
        <v>14.4556</v>
      </c>
      <c r="AK72" s="16" t="n">
        <f aca="false">LOOKUP(Speedlo,'5'!$B$1:$BJ$1,'5'!$B68:$BJ68)</f>
        <v>14.3373995</v>
      </c>
      <c r="AL72" s="16" t="n">
        <f aca="false">Xlo*AK72+Xhi*AM72</f>
        <v>15.3071198</v>
      </c>
      <c r="AM72" s="16" t="n">
        <f aca="false">LOOKUP(Speedhi,'5'!$B$1:$BJ$1,'5'!$B68:$BJ68)</f>
        <v>15.9536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26.7115339</v>
      </c>
      <c r="C73" s="53" t="n">
        <f aca="false">ROUND($B73*COS(PI()*(D73-Best)/180),4)</f>
        <v>17.5243</v>
      </c>
      <c r="D73" s="54" t="n">
        <f aca="false">MOD(Wind+$A73+360,360)</f>
        <v>73</v>
      </c>
      <c r="E73" s="61" t="n">
        <f aca="false">ROUND($B73*COS(PI()*(F73-Best)/180),4)</f>
        <v>-24.2089</v>
      </c>
      <c r="F73" s="62" t="n">
        <f aca="false">MOD(Wind-$A73+360,360)</f>
        <v>229</v>
      </c>
      <c r="G73" s="57" t="n">
        <f aca="false">SQRT($J73^2+$K73^2)</f>
        <v>26.8183070154177</v>
      </c>
      <c r="H73" s="63" t="n">
        <f aca="false">IF($J73&lt;&gt;0,MOD(ATAN($K73/$J73)*180/PI(),180),0)</f>
        <v>25.0297194726017</v>
      </c>
      <c r="I73" s="59" t="str">
        <f aca="false">IF(B73=0,"anchor",W73)</f>
        <v>Genoa</v>
      </c>
      <c r="J73" s="0" t="n">
        <f aca="false">$B73+Speed*COS(PI()*$A73/180)</f>
        <v>24.299758286514</v>
      </c>
      <c r="K73" s="0" t="n">
        <f aca="false">Speed*SIN(PI()*$A73/180)</f>
        <v>11.3465121685121</v>
      </c>
      <c r="U73" s="0"/>
      <c r="W73" s="1" t="str">
        <f aca="false">IF(X73=Z73,polar_type20!$D$3,IF(X73=AC73,polar_type20!$E$3,IF(X73=AF73,polar_type20!$F$3,IF(X73=AI73,polar_type20!$G$3,polar_type20!$H$3))))</f>
        <v>Genoa</v>
      </c>
      <c r="X73" s="0" t="n">
        <f aca="false">MAX(Z73,AC73,AF73,AI73,AL73)</f>
        <v>15.712667</v>
      </c>
      <c r="Y73" s="12" t="n">
        <f aca="false">LOOKUP(Speedlo,'1'!$B$1:$BJ$1,'1'!$B69:$BJ69)</f>
        <v>6.9613335</v>
      </c>
      <c r="Z73" s="12" t="n">
        <f aca="false">Xlo*Y73+Xhi*AA73</f>
        <v>7.5253734</v>
      </c>
      <c r="AA73" s="12" t="n">
        <f aca="false">LOOKUP(Speedhi,'1'!$B$1:$BJ$1,'1'!$B69:$BJ69)</f>
        <v>7.9014</v>
      </c>
      <c r="AB73" s="13" t="n">
        <f aca="false">LOOKUP(Speedlo,'2'!$B$1:$BJ$1,'2'!$B69:$BJ69)</f>
        <v>10.1689995</v>
      </c>
      <c r="AC73" s="13" t="n">
        <f aca="false">Xlo*AB73+Xhi*AD73</f>
        <v>10.9629198</v>
      </c>
      <c r="AD73" s="13" t="n">
        <f aca="false">LOOKUP(Speedhi,'2'!$B$1:$BJ$1,'2'!$B69:$BJ69)</f>
        <v>11.4922</v>
      </c>
      <c r="AE73" s="14" t="n">
        <f aca="false">LOOKUP(Speedlo,'3'!$B$1:$BJ$1,'3'!$B69:$BJ69)</f>
        <v>14.5136675</v>
      </c>
      <c r="AF73" s="14" t="n">
        <f aca="false">Xlo*AE73+Xhi*AG73</f>
        <v>15.712667</v>
      </c>
      <c r="AG73" s="14" t="n">
        <f aca="false">LOOKUP(Speedhi,'3'!$B$1:$BJ$1,'3'!$B69:$BJ69)</f>
        <v>16.512</v>
      </c>
      <c r="AH73" s="15" t="n">
        <f aca="false">LOOKUP(Speedlo,'4'!$B$1:$BJ$1,'4'!$B69:$BJ69)</f>
        <v>13.047667</v>
      </c>
      <c r="AI73" s="15" t="n">
        <f aca="false">Xlo*AH73+Xhi*AJ73</f>
        <v>13.8381868</v>
      </c>
      <c r="AJ73" s="15" t="n">
        <f aca="false">LOOKUP(Speedhi,'4'!$B$1:$BJ$1,'4'!$B69:$BJ69)</f>
        <v>14.3652</v>
      </c>
      <c r="AK73" s="16" t="n">
        <f aca="false">LOOKUP(Speedlo,'5'!$B$1:$BJ$1,'5'!$B69:$BJ69)</f>
        <v>14.4134665</v>
      </c>
      <c r="AL73" s="16" t="n">
        <f aca="false">Xlo*AK73+Xhi*AM73</f>
        <v>15.3895066</v>
      </c>
      <c r="AM73" s="16" t="n">
        <f aca="false">LOOKUP(Speedhi,'5'!$B$1:$BJ$1,'5'!$B69:$BJ69)</f>
        <v>16.0402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26.5449339</v>
      </c>
      <c r="C74" s="53" t="n">
        <f aca="false">ROUND($B74*COS(PI()*(D74-Best)/180),4)</f>
        <v>17.0628</v>
      </c>
      <c r="D74" s="54" t="n">
        <f aca="false">MOD(Wind+$A74+360,360)</f>
        <v>74</v>
      </c>
      <c r="E74" s="61" t="n">
        <f aca="false">ROUND($B74*COS(PI()*(F74-Best)/180),4)</f>
        <v>-24.25</v>
      </c>
      <c r="F74" s="62" t="n">
        <f aca="false">MOD(Wind-$A74+360,360)</f>
        <v>228</v>
      </c>
      <c r="G74" s="57" t="n">
        <f aca="false">SQRT($J74^2+$K74^2)</f>
        <v>26.4699660674313</v>
      </c>
      <c r="H74" s="63" t="n">
        <f aca="false">IF($J74&lt;&gt;0,MOD(ATAN($K74/$J74)*180/PI(),180),0)</f>
        <v>25.2773639776235</v>
      </c>
      <c r="I74" s="59" t="str">
        <f aca="false">IF(B74=0,"anchor",W74)</f>
        <v>Genoa</v>
      </c>
      <c r="J74" s="0" t="n">
        <f aca="false">$B74+Speed*COS(PI()*$A74/180)</f>
        <v>23.9355016696112</v>
      </c>
      <c r="K74" s="0" t="n">
        <f aca="false">Speed*SIN(PI()*$A74/180)</f>
        <v>11.3026927515087</v>
      </c>
      <c r="U74" s="0"/>
      <c r="W74" s="1" t="str">
        <f aca="false">IF(X74=Z74,polar_type20!$D$3,IF(X74=AC74,polar_type20!$E$3,IF(X74=AF74,polar_type20!$F$3,IF(X74=AI74,polar_type20!$G$3,polar_type20!$H$3))))</f>
        <v>Genoa</v>
      </c>
      <c r="X74" s="0" t="n">
        <f aca="false">MAX(Z74,AC74,AF74,AI74,AL74)</f>
        <v>15.614667</v>
      </c>
      <c r="Y74" s="12" t="n">
        <f aca="false">LOOKUP(Speedlo,'1'!$B$1:$BJ$1,'1'!$B70:$BJ70)</f>
        <v>6.9186665</v>
      </c>
      <c r="Z74" s="12" t="n">
        <f aca="false">Xlo*Y74+Xhi*AA74</f>
        <v>7.4784266</v>
      </c>
      <c r="AA74" s="12" t="n">
        <f aca="false">LOOKUP(Speedhi,'1'!$B$1:$BJ$1,'1'!$B70:$BJ70)</f>
        <v>7.8516</v>
      </c>
      <c r="AB74" s="13" t="n">
        <f aca="false">LOOKUP(Speedlo,'2'!$B$1:$BJ$1,'2'!$B70:$BJ70)</f>
        <v>10.106833</v>
      </c>
      <c r="AC74" s="13" t="n">
        <f aca="false">Xlo*AB74+Xhi*AD74</f>
        <v>10.8946132</v>
      </c>
      <c r="AD74" s="13" t="n">
        <f aca="false">LOOKUP(Speedhi,'2'!$B$1:$BJ$1,'2'!$B70:$BJ70)</f>
        <v>11.4198</v>
      </c>
      <c r="AE74" s="14" t="n">
        <f aca="false">LOOKUP(Speedlo,'3'!$B$1:$BJ$1,'3'!$B70:$BJ70)</f>
        <v>14.4246675</v>
      </c>
      <c r="AF74" s="14" t="n">
        <f aca="false">Xlo*AE74+Xhi*AG74</f>
        <v>15.614667</v>
      </c>
      <c r="AG74" s="14" t="n">
        <f aca="false">LOOKUP(Speedhi,'3'!$B$1:$BJ$1,'3'!$B70:$BJ70)</f>
        <v>16.408</v>
      </c>
      <c r="AH74" s="15" t="n">
        <f aca="false">LOOKUP(Speedlo,'4'!$B$1:$BJ$1,'4'!$B70:$BJ70)</f>
        <v>12.9690005</v>
      </c>
      <c r="AI74" s="15" t="n">
        <f aca="false">Xlo*AH74+Xhi*AJ74</f>
        <v>13.7524802</v>
      </c>
      <c r="AJ74" s="15" t="n">
        <f aca="false">LOOKUP(Speedhi,'4'!$B$1:$BJ$1,'4'!$B70:$BJ70)</f>
        <v>14.2748</v>
      </c>
      <c r="AK74" s="16" t="n">
        <f aca="false">LOOKUP(Speedlo,'5'!$B$1:$BJ$1,'5'!$B70:$BJ70)</f>
        <v>14.4895335</v>
      </c>
      <c r="AL74" s="16" t="n">
        <f aca="false">Xlo*AK74+Xhi*AM74</f>
        <v>15.4718934</v>
      </c>
      <c r="AM74" s="16" t="n">
        <f aca="false">LOOKUP(Speedhi,'5'!$B$1:$BJ$1,'5'!$B70:$BJ70)</f>
        <v>16.1268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26.44227634</v>
      </c>
      <c r="C75" s="53" t="n">
        <f aca="false">ROUND($B75*COS(PI()*(D75-Best)/180),4)</f>
        <v>16.6407</v>
      </c>
      <c r="D75" s="54" t="n">
        <f aca="false">MOD(Wind+$A75+360,360)</f>
        <v>75</v>
      </c>
      <c r="E75" s="61" t="n">
        <f aca="false">ROUND($B75*COS(PI()*(F75-Best)/180),4)</f>
        <v>-24.3402</v>
      </c>
      <c r="F75" s="62" t="n">
        <f aca="false">MOD(Wind-$A75+360,360)</f>
        <v>227</v>
      </c>
      <c r="G75" s="57" t="n">
        <f aca="false">SQRT($J75^2+$K75^2)</f>
        <v>26.1790827903959</v>
      </c>
      <c r="H75" s="63" t="n">
        <f aca="false">IF($J75&lt;&gt;0,MOD(ATAN($K75/$J75)*180/PI(),180),0)</f>
        <v>25.463741713677</v>
      </c>
      <c r="I75" s="59" t="str">
        <f aca="false">IF(B75=0,"anchor",W75)</f>
        <v>Genaker</v>
      </c>
      <c r="J75" s="0" t="n">
        <f aca="false">$B75+Speed*COS(PI()*$A75/180)</f>
        <v>23.6359823510439</v>
      </c>
      <c r="K75" s="0" t="n">
        <f aca="false">Speed*SIN(PI()*$A75/180)</f>
        <v>11.2554304248016</v>
      </c>
      <c r="U75" s="0"/>
      <c r="W75" s="1" t="str">
        <f aca="false">IF(X75=Z75,polar_type20!$D$3,IF(X75=AC75,polar_type20!$E$3,IF(X75=AF75,polar_type20!$F$3,IF(X75=AI75,polar_type20!$G$3,polar_type20!$H$3))))</f>
        <v>Genaker</v>
      </c>
      <c r="X75" s="0" t="n">
        <f aca="false">MAX(Z75,AC75,AF75,AI75,AL75)</f>
        <v>15.5542802</v>
      </c>
      <c r="Y75" s="12" t="n">
        <f aca="false">LOOKUP(Speedlo,'1'!$B$1:$BJ$1,'1'!$B71:$BJ71)</f>
        <v>6.8759995</v>
      </c>
      <c r="Z75" s="12" t="n">
        <f aca="false">Xlo*Y75+Xhi*AA75</f>
        <v>7.4314798</v>
      </c>
      <c r="AA75" s="12" t="n">
        <f aca="false">LOOKUP(Speedhi,'1'!$B$1:$BJ$1,'1'!$B71:$BJ71)</f>
        <v>7.8018</v>
      </c>
      <c r="AB75" s="13" t="n">
        <f aca="false">LOOKUP(Speedlo,'2'!$B$1:$BJ$1,'2'!$B71:$BJ71)</f>
        <v>10.0446665</v>
      </c>
      <c r="AC75" s="13" t="n">
        <f aca="false">Xlo*AB75+Xhi*AD75</f>
        <v>10.8263066</v>
      </c>
      <c r="AD75" s="13" t="n">
        <f aca="false">LOOKUP(Speedhi,'2'!$B$1:$BJ$1,'2'!$B71:$BJ71)</f>
        <v>11.3474</v>
      </c>
      <c r="AE75" s="14" t="n">
        <f aca="false">LOOKUP(Speedlo,'3'!$B$1:$BJ$1,'3'!$B71:$BJ71)</f>
        <v>14.3356675</v>
      </c>
      <c r="AF75" s="14" t="n">
        <f aca="false">Xlo*AE75+Xhi*AG75</f>
        <v>15.516667</v>
      </c>
      <c r="AG75" s="14" t="n">
        <f aca="false">LOOKUP(Speedhi,'3'!$B$1:$BJ$1,'3'!$B71:$BJ71)</f>
        <v>16.304</v>
      </c>
      <c r="AH75" s="15" t="n">
        <f aca="false">LOOKUP(Speedlo,'4'!$B$1:$BJ$1,'4'!$B71:$BJ71)</f>
        <v>12.890334</v>
      </c>
      <c r="AI75" s="15" t="n">
        <f aca="false">Xlo*AH75+Xhi*AJ75</f>
        <v>13.6667736</v>
      </c>
      <c r="AJ75" s="15" t="n">
        <f aca="false">LOOKUP(Speedhi,'4'!$B$1:$BJ$1,'4'!$B71:$BJ71)</f>
        <v>14.1844</v>
      </c>
      <c r="AK75" s="16" t="n">
        <f aca="false">LOOKUP(Speedlo,'5'!$B$1:$BJ$1,'5'!$B71:$BJ71)</f>
        <v>14.5656005</v>
      </c>
      <c r="AL75" s="16" t="n">
        <f aca="false">Xlo*AK75+Xhi*AM75</f>
        <v>15.5542802</v>
      </c>
      <c r="AM75" s="16" t="n">
        <f aca="false">LOOKUP(Speedhi,'5'!$B$1:$BJ$1,'5'!$B71:$BJ71)</f>
        <v>16.2134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26.5823339</v>
      </c>
      <c r="C76" s="53" t="n">
        <f aca="false">ROUND($B76*COS(PI()*(D76-Best)/180),4)</f>
        <v>16.3657</v>
      </c>
      <c r="D76" s="54" t="n">
        <f aca="false">MOD(Wind+$A76+360,360)</f>
        <v>76</v>
      </c>
      <c r="E76" s="61" t="n">
        <f aca="false">ROUND($B76*COS(PI()*(F76-Best)/180),4)</f>
        <v>-24.6467</v>
      </c>
      <c r="F76" s="62" t="n">
        <f aca="false">MOD(Wind-$A76+360,360)</f>
        <v>226</v>
      </c>
      <c r="G76" s="57" t="n">
        <f aca="false">SQRT($J76^2+$K76^2)</f>
        <v>26.1067834930713</v>
      </c>
      <c r="H76" s="63" t="n">
        <f aca="false">IF($J76&lt;&gt;0,MOD(ATAN($K76/$J76)*180/PI(),180),0)</f>
        <v>25.4160915939091</v>
      </c>
      <c r="I76" s="59" t="str">
        <f aca="false">IF(B76=0,"anchor",W76)</f>
        <v>Genaker</v>
      </c>
      <c r="J76" s="0" t="n">
        <f aca="false">$B76+Speed*COS(PI()*$A76/180)</f>
        <v>23.5800329768108</v>
      </c>
      <c r="K76" s="0" t="n">
        <f aca="false">Speed*SIN(PI()*$A76/180)</f>
        <v>11.2047395849532</v>
      </c>
      <c r="U76" s="0"/>
      <c r="W76" s="1" t="str">
        <f aca="false">IF(X76=Z76,polar_type20!$D$3,IF(X76=AC76,polar_type20!$E$3,IF(X76=AF76,polar_type20!$F$3,IF(X76=AI76,polar_type20!$G$3,polar_type20!$H$3))))</f>
        <v>Genaker</v>
      </c>
      <c r="X76" s="0" t="n">
        <f aca="false">MAX(Z76,AC76,AF76,AI76,AL76)</f>
        <v>15.636667</v>
      </c>
      <c r="Y76" s="12" t="n">
        <f aca="false">LOOKUP(Speedlo,'1'!$B$1:$BJ$1,'1'!$B72:$BJ72)</f>
        <v>6.8333325</v>
      </c>
      <c r="Z76" s="12" t="n">
        <f aca="false">Xlo*Y76+Xhi*AA76</f>
        <v>7.384533</v>
      </c>
      <c r="AA76" s="12" t="n">
        <f aca="false">LOOKUP(Speedhi,'1'!$B$1:$BJ$1,'1'!$B72:$BJ72)</f>
        <v>7.752</v>
      </c>
      <c r="AB76" s="13" t="n">
        <f aca="false">LOOKUP(Speedlo,'2'!$B$1:$BJ$1,'2'!$B72:$BJ72)</f>
        <v>9.9825</v>
      </c>
      <c r="AC76" s="13" t="n">
        <f aca="false">Xlo*AB76+Xhi*AD76</f>
        <v>10.758</v>
      </c>
      <c r="AD76" s="13" t="n">
        <f aca="false">LOOKUP(Speedhi,'2'!$B$1:$BJ$1,'2'!$B72:$BJ72)</f>
        <v>11.275</v>
      </c>
      <c r="AE76" s="14" t="n">
        <f aca="false">LOOKUP(Speedlo,'3'!$B$1:$BJ$1,'3'!$B72:$BJ72)</f>
        <v>14.2466675</v>
      </c>
      <c r="AF76" s="14" t="n">
        <f aca="false">Xlo*AE76+Xhi*AG76</f>
        <v>15.418667</v>
      </c>
      <c r="AG76" s="14" t="n">
        <f aca="false">LOOKUP(Speedhi,'3'!$B$1:$BJ$1,'3'!$B72:$BJ72)</f>
        <v>16.2</v>
      </c>
      <c r="AH76" s="15" t="n">
        <f aca="false">LOOKUP(Speedlo,'4'!$B$1:$BJ$1,'4'!$B72:$BJ72)</f>
        <v>12.8116675</v>
      </c>
      <c r="AI76" s="15" t="n">
        <f aca="false">Xlo*AH76+Xhi*AJ76</f>
        <v>13.581067</v>
      </c>
      <c r="AJ76" s="15" t="n">
        <f aca="false">LOOKUP(Speedhi,'4'!$B$1:$BJ$1,'4'!$B72:$BJ72)</f>
        <v>14.094</v>
      </c>
      <c r="AK76" s="16" t="n">
        <f aca="false">LOOKUP(Speedlo,'5'!$B$1:$BJ$1,'5'!$B72:$BJ72)</f>
        <v>14.6416675</v>
      </c>
      <c r="AL76" s="16" t="n">
        <f aca="false">Xlo*AK76+Xhi*AM76</f>
        <v>15.636667</v>
      </c>
      <c r="AM76" s="16" t="n">
        <f aca="false">LOOKUP(Speedhi,'5'!$B$1:$BJ$1,'5'!$B72:$BJ72)</f>
        <v>16.3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26.63106712</v>
      </c>
      <c r="C77" s="53" t="n">
        <f aca="false">ROUND($B77*COS(PI()*(D77-Best)/180),4)</f>
        <v>16.027</v>
      </c>
      <c r="D77" s="54" t="n">
        <f aca="false">MOD(Wind+$A77+360,360)</f>
        <v>77</v>
      </c>
      <c r="E77" s="61" t="n">
        <f aca="false">ROUND($B77*COS(PI()*(F77-Best)/180),4)</f>
        <v>-24.8622</v>
      </c>
      <c r="F77" s="62" t="n">
        <f aca="false">MOD(Wind-$A77+360,360)</f>
        <v>225</v>
      </c>
      <c r="G77" s="57" t="n">
        <f aca="false">SQRT($J77^2+$K77^2)</f>
        <v>25.9513726674289</v>
      </c>
      <c r="H77" s="63" t="n">
        <f aca="false">IF($J77&lt;&gt;0,MOD(ATAN($K77/$J77)*180/PI(),180),0)</f>
        <v>25.4468867723032</v>
      </c>
      <c r="I77" s="59" t="str">
        <f aca="false">IF(B77=0,"anchor",W77)</f>
        <v>Genaker</v>
      </c>
      <c r="J77" s="0" t="n">
        <f aca="false">$B77+Speed*COS(PI()*$A77/180)</f>
        <v>23.4336737925228</v>
      </c>
      <c r="K77" s="0" t="n">
        <f aca="false">Speed*SIN(PI()*$A77/180)</f>
        <v>11.1506356728845</v>
      </c>
      <c r="U77" s="0"/>
      <c r="W77" s="1" t="str">
        <f aca="false">IF(X77=Z77,polar_type20!$D$3,IF(X77=AC77,polar_type20!$E$3,IF(X77=AF77,polar_type20!$F$3,IF(X77=AI77,polar_type20!$G$3,polar_type20!$H$3))))</f>
        <v>Genaker</v>
      </c>
      <c r="X77" s="0" t="n">
        <f aca="false">MAX(Z77,AC77,AF77,AI77,AL77)</f>
        <v>15.6653336</v>
      </c>
      <c r="Y77" s="12" t="n">
        <f aca="false">LOOKUP(Speedlo,'1'!$B$1:$BJ$1,'1'!$B73:$BJ73)</f>
        <v>6.7763325</v>
      </c>
      <c r="Z77" s="12" t="n">
        <f aca="false">Xlo*Y77+Xhi*AA77</f>
        <v>7.321533</v>
      </c>
      <c r="AA77" s="12" t="n">
        <f aca="false">LOOKUP(Speedhi,'1'!$B$1:$BJ$1,'1'!$B73:$BJ73)</f>
        <v>7.685</v>
      </c>
      <c r="AB77" s="13" t="n">
        <f aca="false">LOOKUP(Speedlo,'2'!$B$1:$BJ$1,'2'!$B73:$BJ73)</f>
        <v>9.8995</v>
      </c>
      <c r="AC77" s="13" t="n">
        <f aca="false">Xlo*AB77+Xhi*AD77</f>
        <v>10.66636</v>
      </c>
      <c r="AD77" s="13" t="n">
        <f aca="false">LOOKUP(Speedhi,'2'!$B$1:$BJ$1,'2'!$B73:$BJ73)</f>
        <v>11.1776</v>
      </c>
      <c r="AE77" s="14" t="n">
        <f aca="false">LOOKUP(Speedlo,'3'!$B$1:$BJ$1,'3'!$B73:$BJ73)</f>
        <v>14.1276675</v>
      </c>
      <c r="AF77" s="14" t="n">
        <f aca="false">Xlo*AE77+Xhi*AG77</f>
        <v>15.287067</v>
      </c>
      <c r="AG77" s="14" t="n">
        <f aca="false">LOOKUP(Speedhi,'3'!$B$1:$BJ$1,'3'!$B73:$BJ73)</f>
        <v>16.06</v>
      </c>
      <c r="AH77" s="15" t="n">
        <f aca="false">LOOKUP(Speedlo,'4'!$B$1:$BJ$1,'4'!$B73:$BJ73)</f>
        <v>12.706834</v>
      </c>
      <c r="AI77" s="15" t="n">
        <f aca="false">Xlo*AH77+Xhi*AJ77</f>
        <v>13.4660536</v>
      </c>
      <c r="AJ77" s="15" t="n">
        <f aca="false">LOOKUP(Speedhi,'4'!$B$1:$BJ$1,'4'!$B73:$BJ73)</f>
        <v>13.9722</v>
      </c>
      <c r="AK77" s="16" t="n">
        <f aca="false">LOOKUP(Speedlo,'5'!$B$1:$BJ$1,'5'!$B73:$BJ73)</f>
        <v>14.668334</v>
      </c>
      <c r="AL77" s="16" t="n">
        <f aca="false">Xlo*AK77+Xhi*AM77</f>
        <v>15.6653336</v>
      </c>
      <c r="AM77" s="16" t="n">
        <f aca="false">LOOKUP(Speedhi,'5'!$B$1:$BJ$1,'5'!$B73:$BJ73)</f>
        <v>16.33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26.67980034</v>
      </c>
      <c r="C78" s="53" t="n">
        <f aca="false">ROUND($B78*COS(PI()*(D78-Best)/180),4)</f>
        <v>15.682</v>
      </c>
      <c r="D78" s="54" t="n">
        <f aca="false">MOD(Wind+$A78+360,360)</f>
        <v>78</v>
      </c>
      <c r="E78" s="61" t="n">
        <f aca="false">ROUND($B78*COS(PI()*(F78-Best)/180),4)</f>
        <v>-25.0708</v>
      </c>
      <c r="F78" s="62" t="n">
        <f aca="false">MOD(Wind-$A78+360,360)</f>
        <v>224</v>
      </c>
      <c r="G78" s="57" t="n">
        <f aca="false">SQRT($J78^2+$K78^2)</f>
        <v>25.7953878082553</v>
      </c>
      <c r="H78" s="63" t="n">
        <f aca="false">IF($J78&lt;&gt;0,MOD(ATAN($K78/$J78)*180/PI(),180),0)</f>
        <v>25.4703117200551</v>
      </c>
      <c r="I78" s="59" t="str">
        <f aca="false">IF(B78=0,"anchor",W78)</f>
        <v>Genaker</v>
      </c>
      <c r="J78" s="0" t="n">
        <f aca="false">$B78+Speed*COS(PI()*$A78/180)</f>
        <v>23.2882885652163</v>
      </c>
      <c r="K78" s="0" t="n">
        <f aca="false">Speed*SIN(PI()*$A78/180)</f>
        <v>11.0931351691712</v>
      </c>
      <c r="U78" s="0"/>
      <c r="W78" s="1" t="str">
        <f aca="false">IF(X78=Z78,polar_type20!$D$3,IF(X78=AC78,polar_type20!$E$3,IF(X78=AF78,polar_type20!$F$3,IF(X78=AI78,polar_type20!$G$3,polar_type20!$H$3))))</f>
        <v>Genaker</v>
      </c>
      <c r="X78" s="0" t="n">
        <f aca="false">MAX(Z78,AC78,AF78,AI78,AL78)</f>
        <v>15.6940002</v>
      </c>
      <c r="Y78" s="12" t="n">
        <f aca="false">LOOKUP(Speedlo,'1'!$B$1:$BJ$1,'1'!$B74:$BJ74)</f>
        <v>6.7193325</v>
      </c>
      <c r="Z78" s="12" t="n">
        <f aca="false">Xlo*Y78+Xhi*AA78</f>
        <v>7.258533</v>
      </c>
      <c r="AA78" s="12" t="n">
        <f aca="false">LOOKUP(Speedhi,'1'!$B$1:$BJ$1,'1'!$B74:$BJ74)</f>
        <v>7.618</v>
      </c>
      <c r="AB78" s="13" t="n">
        <f aca="false">LOOKUP(Speedlo,'2'!$B$1:$BJ$1,'2'!$B74:$BJ74)</f>
        <v>9.8165</v>
      </c>
      <c r="AC78" s="13" t="n">
        <f aca="false">Xlo*AB78+Xhi*AD78</f>
        <v>10.57472</v>
      </c>
      <c r="AD78" s="13" t="n">
        <f aca="false">LOOKUP(Speedhi,'2'!$B$1:$BJ$1,'2'!$B74:$BJ74)</f>
        <v>11.0802</v>
      </c>
      <c r="AE78" s="14" t="n">
        <f aca="false">LOOKUP(Speedlo,'3'!$B$1:$BJ$1,'3'!$B74:$BJ74)</f>
        <v>14.0086675</v>
      </c>
      <c r="AF78" s="14" t="n">
        <f aca="false">Xlo*AE78+Xhi*AG78</f>
        <v>15.155467</v>
      </c>
      <c r="AG78" s="14" t="n">
        <f aca="false">LOOKUP(Speedhi,'3'!$B$1:$BJ$1,'3'!$B74:$BJ74)</f>
        <v>15.92</v>
      </c>
      <c r="AH78" s="15" t="n">
        <f aca="false">LOOKUP(Speedlo,'4'!$B$1:$BJ$1,'4'!$B74:$BJ74)</f>
        <v>12.6020005</v>
      </c>
      <c r="AI78" s="15" t="n">
        <f aca="false">Xlo*AH78+Xhi*AJ78</f>
        <v>13.3510402</v>
      </c>
      <c r="AJ78" s="15" t="n">
        <f aca="false">LOOKUP(Speedhi,'4'!$B$1:$BJ$1,'4'!$B74:$BJ74)</f>
        <v>13.8504</v>
      </c>
      <c r="AK78" s="16" t="n">
        <f aca="false">LOOKUP(Speedlo,'5'!$B$1:$BJ$1,'5'!$B74:$BJ74)</f>
        <v>14.6950005</v>
      </c>
      <c r="AL78" s="16" t="n">
        <f aca="false">Xlo*AK78+Xhi*AM78</f>
        <v>15.6940002</v>
      </c>
      <c r="AM78" s="16" t="n">
        <f aca="false">LOOKUP(Speedhi,'5'!$B$1:$BJ$1,'5'!$B74:$BJ74)</f>
        <v>16.36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26.72853356</v>
      </c>
      <c r="C79" s="53" t="n">
        <f aca="false">ROUND($B79*COS(PI()*(D79-Best)/180),4)</f>
        <v>15.3309</v>
      </c>
      <c r="D79" s="54" t="n">
        <f aca="false">MOD(Wind+$A79+360,360)</f>
        <v>79</v>
      </c>
      <c r="E79" s="61" t="n">
        <f aca="false">ROUND($B79*COS(PI()*(F79-Best)/180),4)</f>
        <v>-25.2723</v>
      </c>
      <c r="F79" s="62" t="n">
        <f aca="false">MOD(Wind-$A79+360,360)</f>
        <v>223</v>
      </c>
      <c r="G79" s="57" t="n">
        <f aca="false">SQRT($J79^2+$K79^2)</f>
        <v>25.6388856356432</v>
      </c>
      <c r="H79" s="63" t="n">
        <f aca="false">IF($J79&lt;&gt;0,MOD(ATAN($K79/$J79)*180/PI(),180),0)</f>
        <v>25.4862119733761</v>
      </c>
      <c r="I79" s="59" t="str">
        <f aca="false">IF(B79=0,"anchor",W79)</f>
        <v>Genaker</v>
      </c>
      <c r="J79" s="0" t="n">
        <f aca="false">$B79+Speed*COS(PI()*$A79/180)</f>
        <v>23.1439364252506</v>
      </c>
      <c r="K79" s="0" t="n">
        <f aca="false">Speed*SIN(PI()*$A79/180)</f>
        <v>11.0322555890238</v>
      </c>
      <c r="U79" s="0"/>
      <c r="W79" s="1" t="str">
        <f aca="false">IF(X79=Z79,polar_type20!$D$3,IF(X79=AC79,polar_type20!$E$3,IF(X79=AF79,polar_type20!$F$3,IF(X79=AI79,polar_type20!$G$3,polar_type20!$H$3))))</f>
        <v>Genaker</v>
      </c>
      <c r="X79" s="0" t="n">
        <f aca="false">MAX(Z79,AC79,AF79,AI79,AL79)</f>
        <v>15.7226668</v>
      </c>
      <c r="Y79" s="12" t="n">
        <f aca="false">LOOKUP(Speedlo,'1'!$B$1:$BJ$1,'1'!$B75:$BJ75)</f>
        <v>6.6623325</v>
      </c>
      <c r="Z79" s="12" t="n">
        <f aca="false">Xlo*Y79+Xhi*AA79</f>
        <v>7.195533</v>
      </c>
      <c r="AA79" s="12" t="n">
        <f aca="false">LOOKUP(Speedhi,'1'!$B$1:$BJ$1,'1'!$B75:$BJ75)</f>
        <v>7.551</v>
      </c>
      <c r="AB79" s="13" t="n">
        <f aca="false">LOOKUP(Speedlo,'2'!$B$1:$BJ$1,'2'!$B75:$BJ75)</f>
        <v>9.7335</v>
      </c>
      <c r="AC79" s="13" t="n">
        <f aca="false">Xlo*AB79+Xhi*AD79</f>
        <v>10.48308</v>
      </c>
      <c r="AD79" s="13" t="n">
        <f aca="false">LOOKUP(Speedhi,'2'!$B$1:$BJ$1,'2'!$B75:$BJ75)</f>
        <v>10.9828</v>
      </c>
      <c r="AE79" s="14" t="n">
        <f aca="false">LOOKUP(Speedlo,'3'!$B$1:$BJ$1,'3'!$B75:$BJ75)</f>
        <v>13.8896675</v>
      </c>
      <c r="AF79" s="14" t="n">
        <f aca="false">Xlo*AE79+Xhi*AG79</f>
        <v>15.023867</v>
      </c>
      <c r="AG79" s="14" t="n">
        <f aca="false">LOOKUP(Speedhi,'3'!$B$1:$BJ$1,'3'!$B75:$BJ75)</f>
        <v>15.78</v>
      </c>
      <c r="AH79" s="15" t="n">
        <f aca="false">LOOKUP(Speedlo,'4'!$B$1:$BJ$1,'4'!$B75:$BJ75)</f>
        <v>12.497167</v>
      </c>
      <c r="AI79" s="15" t="n">
        <f aca="false">Xlo*AH79+Xhi*AJ79</f>
        <v>13.2360268</v>
      </c>
      <c r="AJ79" s="15" t="n">
        <f aca="false">LOOKUP(Speedhi,'4'!$B$1:$BJ$1,'4'!$B75:$BJ75)</f>
        <v>13.7286</v>
      </c>
      <c r="AK79" s="16" t="n">
        <f aca="false">LOOKUP(Speedlo,'5'!$B$1:$BJ$1,'5'!$B75:$BJ75)</f>
        <v>14.721667</v>
      </c>
      <c r="AL79" s="16" t="n">
        <f aca="false">Xlo*AK79+Xhi*AM79</f>
        <v>15.7226668</v>
      </c>
      <c r="AM79" s="16" t="n">
        <f aca="false">LOOKUP(Speedhi,'5'!$B$1:$BJ$1,'5'!$B75:$BJ75)</f>
        <v>16.39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26.77726678</v>
      </c>
      <c r="C80" s="53" t="n">
        <f aca="false">ROUND($B80*COS(PI()*(D80-Best)/180),4)</f>
        <v>14.9737</v>
      </c>
      <c r="D80" s="54" t="n">
        <f aca="false">MOD(Wind+$A80+360,360)</f>
        <v>80</v>
      </c>
      <c r="E80" s="61" t="n">
        <f aca="false">ROUND($B80*COS(PI()*(F80-Best)/180),4)</f>
        <v>-25.4667</v>
      </c>
      <c r="F80" s="62" t="n">
        <f aca="false">MOD(Wind-$A80+360,360)</f>
        <v>222</v>
      </c>
      <c r="G80" s="57" t="n">
        <f aca="false">SQRT($J80^2+$K80^2)</f>
        <v>25.4819243508325</v>
      </c>
      <c r="H80" s="63" t="n">
        <f aca="false">IF($J80&lt;&gt;0,MOD(ATAN($K80/$J80)*180/PI(),180),0)</f>
        <v>25.4944305757029</v>
      </c>
      <c r="I80" s="59" t="str">
        <f aca="false">IF(B80=0,"anchor",W80)</f>
        <v>Genaker</v>
      </c>
      <c r="J80" s="0" t="n">
        <f aca="false">$B80+Speed*COS(PI()*$A80/180)</f>
        <v>23.000676188297</v>
      </c>
      <c r="K80" s="0" t="n">
        <f aca="false">Speed*SIN(PI()*$A80/180)</f>
        <v>10.9680154769521</v>
      </c>
      <c r="U80" s="0"/>
      <c r="W80" s="1" t="str">
        <f aca="false">IF(X80=Z80,polar_type20!$D$3,IF(X80=AC80,polar_type20!$E$3,IF(X80=AF80,polar_type20!$F$3,IF(X80=AI80,polar_type20!$G$3,polar_type20!$H$3))))</f>
        <v>Genaker</v>
      </c>
      <c r="X80" s="0" t="n">
        <f aca="false">MAX(Z80,AC80,AF80,AI80,AL80)</f>
        <v>15.7513334</v>
      </c>
      <c r="Y80" s="12" t="n">
        <f aca="false">LOOKUP(Speedlo,'1'!$B$1:$BJ$1,'1'!$B76:$BJ76)</f>
        <v>6.6053325</v>
      </c>
      <c r="Z80" s="12" t="n">
        <f aca="false">Xlo*Y80+Xhi*AA80</f>
        <v>7.132533</v>
      </c>
      <c r="AA80" s="12" t="n">
        <f aca="false">LOOKUP(Speedhi,'1'!$B$1:$BJ$1,'1'!$B76:$BJ76)</f>
        <v>7.484</v>
      </c>
      <c r="AB80" s="13" t="n">
        <f aca="false">LOOKUP(Speedlo,'2'!$B$1:$BJ$1,'2'!$B76:$BJ76)</f>
        <v>9.6505</v>
      </c>
      <c r="AC80" s="13" t="n">
        <f aca="false">Xlo*AB80+Xhi*AD80</f>
        <v>10.39144</v>
      </c>
      <c r="AD80" s="13" t="n">
        <f aca="false">LOOKUP(Speedhi,'2'!$B$1:$BJ$1,'2'!$B76:$BJ76)</f>
        <v>10.8854</v>
      </c>
      <c r="AE80" s="14" t="n">
        <f aca="false">LOOKUP(Speedlo,'3'!$B$1:$BJ$1,'3'!$B76:$BJ76)</f>
        <v>13.7706675</v>
      </c>
      <c r="AF80" s="14" t="n">
        <f aca="false">Xlo*AE80+Xhi*AG80</f>
        <v>14.892267</v>
      </c>
      <c r="AG80" s="14" t="n">
        <f aca="false">LOOKUP(Speedhi,'3'!$B$1:$BJ$1,'3'!$B76:$BJ76)</f>
        <v>15.64</v>
      </c>
      <c r="AH80" s="15" t="n">
        <f aca="false">LOOKUP(Speedlo,'4'!$B$1:$BJ$1,'4'!$B76:$BJ76)</f>
        <v>12.3923335</v>
      </c>
      <c r="AI80" s="15" t="n">
        <f aca="false">Xlo*AH80+Xhi*AJ80</f>
        <v>13.1210134</v>
      </c>
      <c r="AJ80" s="15" t="n">
        <f aca="false">LOOKUP(Speedhi,'4'!$B$1:$BJ$1,'4'!$B76:$BJ76)</f>
        <v>13.6068</v>
      </c>
      <c r="AK80" s="16" t="n">
        <f aca="false">LOOKUP(Speedlo,'5'!$B$1:$BJ$1,'5'!$B76:$BJ76)</f>
        <v>14.7483335</v>
      </c>
      <c r="AL80" s="16" t="n">
        <f aca="false">Xlo*AK80+Xhi*AM80</f>
        <v>15.7513334</v>
      </c>
      <c r="AM80" s="16" t="n">
        <f aca="false">LOOKUP(Speedhi,'5'!$B$1:$BJ$1,'5'!$B76:$BJ76)</f>
        <v>16.42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26.826</v>
      </c>
      <c r="C81" s="53" t="n">
        <f aca="false">ROUND($B81*COS(PI()*(D81-Best)/180),4)</f>
        <v>14.6105</v>
      </c>
      <c r="D81" s="54" t="n">
        <f aca="false">MOD(Wind+$A81+360,360)</f>
        <v>81</v>
      </c>
      <c r="E81" s="61" t="n">
        <f aca="false">ROUND($B81*COS(PI()*(F81-Best)/180),4)</f>
        <v>-25.6538</v>
      </c>
      <c r="F81" s="62" t="n">
        <f aca="false">MOD(Wind-$A81+360,360)</f>
        <v>221</v>
      </c>
      <c r="G81" s="57" t="n">
        <f aca="false">SQRT($J81^2+$K81^2)</f>
        <v>25.3245636711746</v>
      </c>
      <c r="H81" s="63" t="n">
        <f aca="false">IF($J81&lt;&gt;0,MOD(ATAN($K81/$J81)*180/PI(),180),0)</f>
        <v>25.4948081506632</v>
      </c>
      <c r="I81" s="59" t="str">
        <f aca="false">IF(B81=0,"anchor",W81)</f>
        <v>Genaker</v>
      </c>
      <c r="J81" s="0" t="n">
        <f aca="false">$B81+Speed*COS(PI()*$A81/180)</f>
        <v>22.8585663374222</v>
      </c>
      <c r="K81" s="0" t="n">
        <f aca="false">Speed*SIN(PI()*$A81/180)</f>
        <v>10.9004344011165</v>
      </c>
      <c r="U81" s="0"/>
      <c r="W81" s="1" t="str">
        <f aca="false">IF(X81=Z81,polar_type20!$D$3,IF(X81=AC81,polar_type20!$E$3,IF(X81=AF81,polar_type20!$F$3,IF(X81=AI81,polar_type20!$G$3,polar_type20!$H$3))))</f>
        <v>Genaker</v>
      </c>
      <c r="X81" s="0" t="n">
        <f aca="false">MAX(Z81,AC81,AF81,AI81,AL81)</f>
        <v>15.78</v>
      </c>
      <c r="Y81" s="12" t="n">
        <f aca="false">LOOKUP(Speedlo,'1'!$B$1:$BJ$1,'1'!$B77:$BJ77)</f>
        <v>6.5483325</v>
      </c>
      <c r="Z81" s="12" t="n">
        <f aca="false">Xlo*Y81+Xhi*AA81</f>
        <v>7.069533</v>
      </c>
      <c r="AA81" s="12" t="n">
        <f aca="false">LOOKUP(Speedhi,'1'!$B$1:$BJ$1,'1'!$B77:$BJ77)</f>
        <v>7.417</v>
      </c>
      <c r="AB81" s="13" t="n">
        <f aca="false">LOOKUP(Speedlo,'2'!$B$1:$BJ$1,'2'!$B77:$BJ77)</f>
        <v>9.5675</v>
      </c>
      <c r="AC81" s="13" t="n">
        <f aca="false">Xlo*AB81+Xhi*AD81</f>
        <v>10.2998</v>
      </c>
      <c r="AD81" s="13" t="n">
        <f aca="false">LOOKUP(Speedhi,'2'!$B$1:$BJ$1,'2'!$B77:$BJ77)</f>
        <v>10.788</v>
      </c>
      <c r="AE81" s="14" t="n">
        <f aca="false">LOOKUP(Speedlo,'3'!$B$1:$BJ$1,'3'!$B77:$BJ77)</f>
        <v>13.6516675</v>
      </c>
      <c r="AF81" s="14" t="n">
        <f aca="false">Xlo*AE81+Xhi*AG81</f>
        <v>14.760667</v>
      </c>
      <c r="AG81" s="14" t="n">
        <f aca="false">LOOKUP(Speedhi,'3'!$B$1:$BJ$1,'3'!$B77:$BJ77)</f>
        <v>15.5</v>
      </c>
      <c r="AH81" s="15" t="n">
        <f aca="false">LOOKUP(Speedlo,'4'!$B$1:$BJ$1,'4'!$B77:$BJ77)</f>
        <v>12.2875</v>
      </c>
      <c r="AI81" s="15" t="n">
        <f aca="false">Xlo*AH81+Xhi*AJ81</f>
        <v>13.006</v>
      </c>
      <c r="AJ81" s="15" t="n">
        <f aca="false">LOOKUP(Speedhi,'4'!$B$1:$BJ$1,'4'!$B77:$BJ77)</f>
        <v>13.485</v>
      </c>
      <c r="AK81" s="16" t="n">
        <f aca="false">LOOKUP(Speedlo,'5'!$B$1:$BJ$1,'5'!$B77:$BJ77)</f>
        <v>14.775</v>
      </c>
      <c r="AL81" s="16" t="n">
        <f aca="false">Xlo*AK81+Xhi*AM81</f>
        <v>15.78</v>
      </c>
      <c r="AM81" s="16" t="n">
        <f aca="false">LOOKUP(Speedhi,'5'!$B$1:$BJ$1,'5'!$B77:$BJ77)</f>
        <v>16.45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26.75233322</v>
      </c>
      <c r="C82" s="53" t="n">
        <f aca="false">ROUND($B82*COS(PI()*(D82-Best)/180),4)</f>
        <v>14.1766</v>
      </c>
      <c r="D82" s="54" t="n">
        <f aca="false">MOD(Wind+$A82+360,360)</f>
        <v>82</v>
      </c>
      <c r="E82" s="61" t="n">
        <f aca="false">ROUND($B82*COS(PI()*(F82-Best)/180),4)</f>
        <v>-25.716</v>
      </c>
      <c r="F82" s="62" t="n">
        <f aca="false">MOD(Wind-$A82+360,360)</f>
        <v>220</v>
      </c>
      <c r="G82" s="57" t="n">
        <f aca="false">SQRT($J82^2+$K82^2)</f>
        <v>25.056431998924</v>
      </c>
      <c r="H82" s="63" t="n">
        <f aca="false">IF($J82&lt;&gt;0,MOD(ATAN($K82/$J82)*180/PI(),180),0)</f>
        <v>25.6076216033924</v>
      </c>
      <c r="I82" s="59" t="str">
        <f aca="false">IF(B82=0,"anchor",W82)</f>
        <v>Genaker</v>
      </c>
      <c r="J82" s="0" t="n">
        <f aca="false">$B82+Speed*COS(PI()*$A82/180)</f>
        <v>22.5952650052745</v>
      </c>
      <c r="K82" s="0" t="n">
        <f aca="false">Speed*SIN(PI()*$A82/180)</f>
        <v>10.8295329473675</v>
      </c>
      <c r="U82" s="0"/>
      <c r="W82" s="1" t="str">
        <f aca="false">IF(X82=Z82,polar_type20!$D$3,IF(X82=AC82,polar_type20!$E$3,IF(X82=AF82,polar_type20!$F$3,IF(X82=AI82,polar_type20!$G$3,polar_type20!$H$3))))</f>
        <v>Genaker</v>
      </c>
      <c r="X82" s="0" t="n">
        <f aca="false">MAX(Z82,AC82,AF82,AI82,AL82)</f>
        <v>15.7366666</v>
      </c>
      <c r="Y82" s="12" t="n">
        <f aca="false">LOOKUP(Speedlo,'1'!$B$1:$BJ$1,'1'!$B78:$BJ78)</f>
        <v>6.520766</v>
      </c>
      <c r="Z82" s="12" t="n">
        <f aca="false">Xlo*Y82+Xhi*AA82</f>
        <v>7.0441064</v>
      </c>
      <c r="AA82" s="12" t="n">
        <f aca="false">LOOKUP(Speedhi,'1'!$B$1:$BJ$1,'1'!$B78:$BJ78)</f>
        <v>7.393</v>
      </c>
      <c r="AB82" s="13" t="n">
        <f aca="false">LOOKUP(Speedlo,'2'!$B$1:$BJ$1,'2'!$B78:$BJ78)</f>
        <v>9.5266</v>
      </c>
      <c r="AC82" s="13" t="n">
        <f aca="false">Xlo*AB82+Xhi*AD82</f>
        <v>10.26256</v>
      </c>
      <c r="AD82" s="13" t="n">
        <f aca="false">LOOKUP(Speedhi,'2'!$B$1:$BJ$1,'2'!$B78:$BJ78)</f>
        <v>10.7532</v>
      </c>
      <c r="AE82" s="14" t="n">
        <f aca="false">LOOKUP(Speedlo,'3'!$B$1:$BJ$1,'3'!$B78:$BJ78)</f>
        <v>13.594834</v>
      </c>
      <c r="AF82" s="14" t="n">
        <f aca="false">Xlo*AE82+Xhi*AG82</f>
        <v>14.7079336</v>
      </c>
      <c r="AG82" s="14" t="n">
        <f aca="false">LOOKUP(Speedhi,'3'!$B$1:$BJ$1,'3'!$B78:$BJ78)</f>
        <v>15.45</v>
      </c>
      <c r="AH82" s="15" t="n">
        <f aca="false">LOOKUP(Speedlo,'4'!$B$1:$BJ$1,'4'!$B78:$BJ78)</f>
        <v>12.2296665</v>
      </c>
      <c r="AI82" s="15" t="n">
        <f aca="false">Xlo*AH82+Xhi*AJ82</f>
        <v>12.9568266</v>
      </c>
      <c r="AJ82" s="15" t="n">
        <f aca="false">LOOKUP(Speedhi,'4'!$B$1:$BJ$1,'4'!$B78:$BJ78)</f>
        <v>13.4416</v>
      </c>
      <c r="AK82" s="16" t="n">
        <f aca="false">LOOKUP(Speedlo,'5'!$B$1:$BJ$1,'5'!$B78:$BJ78)</f>
        <v>14.7341665</v>
      </c>
      <c r="AL82" s="16" t="n">
        <f aca="false">Xlo*AK82+Xhi*AM82</f>
        <v>15.7366666</v>
      </c>
      <c r="AM82" s="16" t="n">
        <f aca="false">LOOKUP(Speedhi,'5'!$B$1:$BJ$1,'5'!$B78:$BJ78)</f>
        <v>16.405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26.67866644</v>
      </c>
      <c r="C83" s="53" t="n">
        <f aca="false">ROUND($B83*COS(PI()*(D83-Best)/180),4)</f>
        <v>13.7405</v>
      </c>
      <c r="D83" s="54" t="n">
        <f aca="false">MOD(Wind+$A83+360,360)</f>
        <v>83</v>
      </c>
      <c r="E83" s="61" t="n">
        <f aca="false">ROUND($B83*COS(PI()*(F83-Best)/180),4)</f>
        <v>-25.7696</v>
      </c>
      <c r="F83" s="62" t="n">
        <f aca="false">MOD(Wind-$A83+360,360)</f>
        <v>219</v>
      </c>
      <c r="G83" s="57" t="n">
        <f aca="false">SQRT($J83^2+$K83^2)</f>
        <v>24.7881088841228</v>
      </c>
      <c r="H83" s="63" t="n">
        <f aca="false">IF($J83&lt;&gt;0,MOD(ATAN($K83/$J83)*180/PI(),180),0)</f>
        <v>25.7147355592502</v>
      </c>
      <c r="I83" s="59" t="str">
        <f aca="false">IF(B83=0,"anchor",W83)</f>
        <v>Genaker</v>
      </c>
      <c r="J83" s="0" t="n">
        <f aca="false">$B83+Speed*COS(PI()*$A83/180)</f>
        <v>22.3332299563754</v>
      </c>
      <c r="K83" s="0" t="n">
        <f aca="false">Speed*SIN(PI()*$A83/180)</f>
        <v>10.7553327129747</v>
      </c>
      <c r="U83" s="0"/>
      <c r="W83" s="1" t="str">
        <f aca="false">IF(X83=Z83,polar_type20!$D$3,IF(X83=AC83,polar_type20!$E$3,IF(X83=AF83,polar_type20!$F$3,IF(X83=AI83,polar_type20!$G$3,polar_type20!$H$3))))</f>
        <v>Genaker</v>
      </c>
      <c r="X83" s="0" t="n">
        <f aca="false">MAX(Z83,AC83,AF83,AI83,AL83)</f>
        <v>15.6933332</v>
      </c>
      <c r="Y83" s="12" t="n">
        <f aca="false">LOOKUP(Speedlo,'1'!$B$1:$BJ$1,'1'!$B79:$BJ79)</f>
        <v>6.4931995</v>
      </c>
      <c r="Z83" s="12" t="n">
        <f aca="false">Xlo*Y83+Xhi*AA83</f>
        <v>7.0186798</v>
      </c>
      <c r="AA83" s="12" t="n">
        <f aca="false">LOOKUP(Speedhi,'1'!$B$1:$BJ$1,'1'!$B79:$BJ79)</f>
        <v>7.369</v>
      </c>
      <c r="AB83" s="13" t="n">
        <f aca="false">LOOKUP(Speedlo,'2'!$B$1:$BJ$1,'2'!$B79:$BJ79)</f>
        <v>9.4857</v>
      </c>
      <c r="AC83" s="13" t="n">
        <f aca="false">Xlo*AB83+Xhi*AD83</f>
        <v>10.22532</v>
      </c>
      <c r="AD83" s="13" t="n">
        <f aca="false">LOOKUP(Speedhi,'2'!$B$1:$BJ$1,'2'!$B79:$BJ79)</f>
        <v>10.7184</v>
      </c>
      <c r="AE83" s="14" t="n">
        <f aca="false">LOOKUP(Speedlo,'3'!$B$1:$BJ$1,'3'!$B79:$BJ79)</f>
        <v>13.5380005</v>
      </c>
      <c r="AF83" s="14" t="n">
        <f aca="false">Xlo*AE83+Xhi*AG83</f>
        <v>14.6552002</v>
      </c>
      <c r="AG83" s="14" t="n">
        <f aca="false">LOOKUP(Speedhi,'3'!$B$1:$BJ$1,'3'!$B79:$BJ79)</f>
        <v>15.4</v>
      </c>
      <c r="AH83" s="15" t="n">
        <f aca="false">LOOKUP(Speedlo,'4'!$B$1:$BJ$1,'4'!$B79:$BJ79)</f>
        <v>12.171833</v>
      </c>
      <c r="AI83" s="15" t="n">
        <f aca="false">Xlo*AH83+Xhi*AJ83</f>
        <v>12.9076532</v>
      </c>
      <c r="AJ83" s="15" t="n">
        <f aca="false">LOOKUP(Speedhi,'4'!$B$1:$BJ$1,'4'!$B79:$BJ79)</f>
        <v>13.3982</v>
      </c>
      <c r="AK83" s="16" t="n">
        <f aca="false">LOOKUP(Speedlo,'5'!$B$1:$BJ$1,'5'!$B79:$BJ79)</f>
        <v>14.693333</v>
      </c>
      <c r="AL83" s="16" t="n">
        <f aca="false">Xlo*AK83+Xhi*AM83</f>
        <v>15.6933332</v>
      </c>
      <c r="AM83" s="16" t="n">
        <f aca="false">LOOKUP(Speedhi,'5'!$B$1:$BJ$1,'5'!$B79:$BJ79)</f>
        <v>16.36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26.60499966</v>
      </c>
      <c r="C84" s="53" t="n">
        <f aca="false">ROUND($B84*COS(PI()*(D84-Best)/180),4)</f>
        <v>13.3025</v>
      </c>
      <c r="D84" s="54" t="n">
        <f aca="false">MOD(Wind+$A84+360,360)</f>
        <v>84</v>
      </c>
      <c r="E84" s="61" t="n">
        <f aca="false">ROUND($B84*COS(PI()*(F84-Best)/180),4)</f>
        <v>-25.8147</v>
      </c>
      <c r="F84" s="62" t="n">
        <f aca="false">MOD(Wind-$A84+360,360)</f>
        <v>218</v>
      </c>
      <c r="G84" s="57" t="n">
        <f aca="false">SQRT($J84^2+$K84^2)</f>
        <v>24.5196388873589</v>
      </c>
      <c r="H84" s="63" t="n">
        <f aca="false">IF($J84&lt;&gt;0,MOD(ATAN($K84/$J84)*180/PI(),180),0)</f>
        <v>25.815955058947</v>
      </c>
      <c r="I84" s="59" t="str">
        <f aca="false">IF(B84=0,"anchor",W84)</f>
        <v>Genaker</v>
      </c>
      <c r="J84" s="0" t="n">
        <f aca="false">$B84+Speed*COS(PI()*$A84/180)</f>
        <v>22.0725185695244</v>
      </c>
      <c r="K84" s="0" t="n">
        <f aca="false">Speed*SIN(PI()*$A84/180)</f>
        <v>10.6778563000483</v>
      </c>
      <c r="U84" s="0"/>
      <c r="W84" s="1" t="str">
        <f aca="false">IF(X84=Z84,polar_type20!$D$3,IF(X84=AC84,polar_type20!$E$3,IF(X84=AF84,polar_type20!$F$3,IF(X84=AI84,polar_type20!$G$3,polar_type20!$H$3))))</f>
        <v>Genaker</v>
      </c>
      <c r="X84" s="0" t="n">
        <f aca="false">MAX(Z84,AC84,AF84,AI84,AL84)</f>
        <v>15.6499998</v>
      </c>
      <c r="Y84" s="12" t="n">
        <f aca="false">LOOKUP(Speedlo,'1'!$B$1:$BJ$1,'1'!$B80:$BJ80)</f>
        <v>6.465633</v>
      </c>
      <c r="Z84" s="12" t="n">
        <f aca="false">Xlo*Y84+Xhi*AA84</f>
        <v>6.9932532</v>
      </c>
      <c r="AA84" s="12" t="n">
        <f aca="false">LOOKUP(Speedhi,'1'!$B$1:$BJ$1,'1'!$B80:$BJ80)</f>
        <v>7.345</v>
      </c>
      <c r="AB84" s="13" t="n">
        <f aca="false">LOOKUP(Speedlo,'2'!$B$1:$BJ$1,'2'!$B80:$BJ80)</f>
        <v>9.4448</v>
      </c>
      <c r="AC84" s="13" t="n">
        <f aca="false">Xlo*AB84+Xhi*AD84</f>
        <v>10.18808</v>
      </c>
      <c r="AD84" s="13" t="n">
        <f aca="false">LOOKUP(Speedhi,'2'!$B$1:$BJ$1,'2'!$B80:$BJ80)</f>
        <v>10.6836</v>
      </c>
      <c r="AE84" s="14" t="n">
        <f aca="false">LOOKUP(Speedlo,'3'!$B$1:$BJ$1,'3'!$B80:$BJ80)</f>
        <v>13.481167</v>
      </c>
      <c r="AF84" s="14" t="n">
        <f aca="false">Xlo*AE84+Xhi*AG84</f>
        <v>14.6024668</v>
      </c>
      <c r="AG84" s="14" t="n">
        <f aca="false">LOOKUP(Speedhi,'3'!$B$1:$BJ$1,'3'!$B80:$BJ80)</f>
        <v>15.35</v>
      </c>
      <c r="AH84" s="15" t="n">
        <f aca="false">LOOKUP(Speedlo,'4'!$B$1:$BJ$1,'4'!$B80:$BJ80)</f>
        <v>12.1139995</v>
      </c>
      <c r="AI84" s="15" t="n">
        <f aca="false">Xlo*AH84+Xhi*AJ84</f>
        <v>12.8584798</v>
      </c>
      <c r="AJ84" s="15" t="n">
        <f aca="false">LOOKUP(Speedhi,'4'!$B$1:$BJ$1,'4'!$B80:$BJ80)</f>
        <v>13.3548</v>
      </c>
      <c r="AK84" s="16" t="n">
        <f aca="false">LOOKUP(Speedlo,'5'!$B$1:$BJ$1,'5'!$B80:$BJ80)</f>
        <v>14.6524995</v>
      </c>
      <c r="AL84" s="16" t="n">
        <f aca="false">Xlo*AK84+Xhi*AM84</f>
        <v>15.6499998</v>
      </c>
      <c r="AM84" s="16" t="n">
        <f aca="false">LOOKUP(Speedhi,'5'!$B$1:$BJ$1,'5'!$B80:$BJ80)</f>
        <v>16.315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26.53133288</v>
      </c>
      <c r="C85" s="53" t="n">
        <f aca="false">ROUND($B85*COS(PI()*(D85-Best)/180),4)</f>
        <v>12.8626</v>
      </c>
      <c r="D85" s="54" t="n">
        <f aca="false">MOD(Wind+$A85+360,360)</f>
        <v>85</v>
      </c>
      <c r="E85" s="61" t="n">
        <f aca="false">ROUND($B85*COS(PI()*(F85-Best)/180),4)</f>
        <v>-25.8513</v>
      </c>
      <c r="F85" s="62" t="n">
        <f aca="false">MOD(Wind-$A85+360,360)</f>
        <v>217</v>
      </c>
      <c r="G85" s="57" t="n">
        <f aca="false">SQRT($J85^2+$K85^2)</f>
        <v>24.2510674008468</v>
      </c>
      <c r="H85" s="63" t="n">
        <f aca="false">IF($J85&lt;&gt;0,MOD(ATAN($K85/$J85)*180/PI(),180),0)</f>
        <v>25.9110779294263</v>
      </c>
      <c r="I85" s="59" t="str">
        <f aca="false">IF(B85=0,"anchor",W85)</f>
        <v>Genaker</v>
      </c>
      <c r="J85" s="0" t="n">
        <f aca="false">$B85+Speed*COS(PI()*$A85/180)</f>
        <v>21.8131878203207</v>
      </c>
      <c r="K85" s="0" t="n">
        <f aca="false">Speed*SIN(PI()*$A85/180)</f>
        <v>10.5971273086542</v>
      </c>
      <c r="U85" s="0"/>
      <c r="W85" s="1" t="str">
        <f aca="false">IF(X85=Z85,polar_type20!$D$3,IF(X85=AC85,polar_type20!$E$3,IF(X85=AF85,polar_type20!$F$3,IF(X85=AI85,polar_type20!$G$3,polar_type20!$H$3))))</f>
        <v>Genaker</v>
      </c>
      <c r="X85" s="0" t="n">
        <f aca="false">MAX(Z85,AC85,AF85,AI85,AL85)</f>
        <v>15.6066664</v>
      </c>
      <c r="Y85" s="12" t="n">
        <f aca="false">LOOKUP(Speedlo,'1'!$B$1:$BJ$1,'1'!$B81:$BJ81)</f>
        <v>6.4380665</v>
      </c>
      <c r="Z85" s="12" t="n">
        <f aca="false">Xlo*Y85+Xhi*AA85</f>
        <v>6.9678266</v>
      </c>
      <c r="AA85" s="12" t="n">
        <f aca="false">LOOKUP(Speedhi,'1'!$B$1:$BJ$1,'1'!$B81:$BJ81)</f>
        <v>7.321</v>
      </c>
      <c r="AB85" s="13" t="n">
        <f aca="false">LOOKUP(Speedlo,'2'!$B$1:$BJ$1,'2'!$B81:$BJ81)</f>
        <v>9.4039</v>
      </c>
      <c r="AC85" s="13" t="n">
        <f aca="false">Xlo*AB85+Xhi*AD85</f>
        <v>10.15084</v>
      </c>
      <c r="AD85" s="13" t="n">
        <f aca="false">LOOKUP(Speedhi,'2'!$B$1:$BJ$1,'2'!$B81:$BJ81)</f>
        <v>10.6488</v>
      </c>
      <c r="AE85" s="14" t="n">
        <f aca="false">LOOKUP(Speedlo,'3'!$B$1:$BJ$1,'3'!$B81:$BJ81)</f>
        <v>13.4243335</v>
      </c>
      <c r="AF85" s="14" t="n">
        <f aca="false">Xlo*AE85+Xhi*AG85</f>
        <v>14.5497334</v>
      </c>
      <c r="AG85" s="14" t="n">
        <f aca="false">LOOKUP(Speedhi,'3'!$B$1:$BJ$1,'3'!$B81:$BJ81)</f>
        <v>15.3</v>
      </c>
      <c r="AH85" s="15" t="n">
        <f aca="false">LOOKUP(Speedlo,'4'!$B$1:$BJ$1,'4'!$B81:$BJ81)</f>
        <v>12.056166</v>
      </c>
      <c r="AI85" s="15" t="n">
        <f aca="false">Xlo*AH85+Xhi*AJ85</f>
        <v>12.8093064</v>
      </c>
      <c r="AJ85" s="15" t="n">
        <f aca="false">LOOKUP(Speedhi,'4'!$B$1:$BJ$1,'4'!$B81:$BJ81)</f>
        <v>13.3114</v>
      </c>
      <c r="AK85" s="16" t="n">
        <f aca="false">LOOKUP(Speedlo,'5'!$B$1:$BJ$1,'5'!$B81:$BJ81)</f>
        <v>14.611666</v>
      </c>
      <c r="AL85" s="16" t="n">
        <f aca="false">Xlo*AK85+Xhi*AM85</f>
        <v>15.6066664</v>
      </c>
      <c r="AM85" s="16" t="n">
        <f aca="false">LOOKUP(Speedhi,'5'!$B$1:$BJ$1,'5'!$B81:$BJ81)</f>
        <v>16.27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26.4576661</v>
      </c>
      <c r="C86" s="53" t="n">
        <f aca="false">ROUND($B86*COS(PI()*(D86-Best)/180),4)</f>
        <v>12.4211</v>
      </c>
      <c r="D86" s="54" t="n">
        <f aca="false">MOD(Wind+$A86+360,360)</f>
        <v>86</v>
      </c>
      <c r="E86" s="61" t="n">
        <f aca="false">ROUND($B86*COS(PI()*(F86-Best)/180),4)</f>
        <v>-25.8795</v>
      </c>
      <c r="F86" s="62" t="n">
        <f aca="false">MOD(Wind-$A86+360,360)</f>
        <v>216</v>
      </c>
      <c r="G86" s="57" t="n">
        <f aca="false">SQRT($J86^2+$K86^2)</f>
        <v>23.9824406843645</v>
      </c>
      <c r="H86" s="63" t="n">
        <f aca="false">IF($J86&lt;&gt;0,MOD(ATAN($K86/$J86)*180/PI(),180),0)</f>
        <v>25.9998944847074</v>
      </c>
      <c r="I86" s="59" t="str">
        <f aca="false">IF(B86=0,"anchor",W86)</f>
        <v>Genaker</v>
      </c>
      <c r="J86" s="0" t="n">
        <f aca="false">$B86+Speed*COS(PI()*$A86/180)</f>
        <v>21.5552942638079</v>
      </c>
      <c r="K86" s="0" t="n">
        <f aca="false">Speed*SIN(PI()*$A86/180)</f>
        <v>10.5131703296251</v>
      </c>
      <c r="U86" s="0"/>
      <c r="W86" s="1" t="str">
        <f aca="false">IF(X86=Z86,polar_type20!$D$3,IF(X86=AC86,polar_type20!$E$3,IF(X86=AF86,polar_type20!$F$3,IF(X86=AI86,polar_type20!$G$3,polar_type20!$H$3))))</f>
        <v>Genaker</v>
      </c>
      <c r="X86" s="0" t="n">
        <f aca="false">MAX(Z86,AC86,AF86,AI86,AL86)</f>
        <v>15.563333</v>
      </c>
      <c r="Y86" s="12" t="n">
        <f aca="false">LOOKUP(Speedlo,'1'!$B$1:$BJ$1,'1'!$B82:$BJ82)</f>
        <v>6.4105</v>
      </c>
      <c r="Z86" s="12" t="n">
        <f aca="false">Xlo*Y86+Xhi*AA86</f>
        <v>6.9424</v>
      </c>
      <c r="AA86" s="12" t="n">
        <f aca="false">LOOKUP(Speedhi,'1'!$B$1:$BJ$1,'1'!$B82:$BJ82)</f>
        <v>7.297</v>
      </c>
      <c r="AB86" s="13" t="n">
        <f aca="false">LOOKUP(Speedlo,'2'!$B$1:$BJ$1,'2'!$B82:$BJ82)</f>
        <v>9.363</v>
      </c>
      <c r="AC86" s="13" t="n">
        <f aca="false">Xlo*AB86+Xhi*AD86</f>
        <v>10.1136</v>
      </c>
      <c r="AD86" s="13" t="n">
        <f aca="false">LOOKUP(Speedhi,'2'!$B$1:$BJ$1,'2'!$B82:$BJ82)</f>
        <v>10.614</v>
      </c>
      <c r="AE86" s="14" t="n">
        <f aca="false">LOOKUP(Speedlo,'3'!$B$1:$BJ$1,'3'!$B82:$BJ82)</f>
        <v>13.3675</v>
      </c>
      <c r="AF86" s="14" t="n">
        <f aca="false">Xlo*AE86+Xhi*AG86</f>
        <v>14.497</v>
      </c>
      <c r="AG86" s="14" t="n">
        <f aca="false">LOOKUP(Speedhi,'3'!$B$1:$BJ$1,'3'!$B82:$BJ82)</f>
        <v>15.25</v>
      </c>
      <c r="AH86" s="15" t="n">
        <f aca="false">LOOKUP(Speedlo,'4'!$B$1:$BJ$1,'4'!$B82:$BJ82)</f>
        <v>11.9983325</v>
      </c>
      <c r="AI86" s="15" t="n">
        <f aca="false">Xlo*AH86+Xhi*AJ86</f>
        <v>12.760133</v>
      </c>
      <c r="AJ86" s="15" t="n">
        <f aca="false">LOOKUP(Speedhi,'4'!$B$1:$BJ$1,'4'!$B82:$BJ82)</f>
        <v>13.268</v>
      </c>
      <c r="AK86" s="16" t="n">
        <f aca="false">LOOKUP(Speedlo,'5'!$B$1:$BJ$1,'5'!$B82:$BJ82)</f>
        <v>14.5708325</v>
      </c>
      <c r="AL86" s="16" t="n">
        <f aca="false">Xlo*AK86+Xhi*AM86</f>
        <v>15.563333</v>
      </c>
      <c r="AM86" s="16" t="n">
        <f aca="false">LOOKUP(Speedhi,'5'!$B$1:$BJ$1,'5'!$B82:$BJ82)</f>
        <v>16.225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26.38399966</v>
      </c>
      <c r="C87" s="53" t="n">
        <f aca="false">ROUND($B87*COS(PI()*(D87-Best)/180),4)</f>
        <v>11.9781</v>
      </c>
      <c r="D87" s="54" t="n">
        <f aca="false">MOD(Wind+$A87+360,360)</f>
        <v>87</v>
      </c>
      <c r="E87" s="61" t="n">
        <f aca="false">ROUND($B87*COS(PI()*(F87-Best)/180),4)</f>
        <v>-25.8993</v>
      </c>
      <c r="F87" s="62" t="n">
        <f aca="false">MOD(Wind-$A87+360,360)</f>
        <v>215</v>
      </c>
      <c r="G87" s="57" t="n">
        <f aca="false">SQRT($J87^2+$K87^2)</f>
        <v>23.7138062086428</v>
      </c>
      <c r="H87" s="63" t="n">
        <f aca="false">IF($J87&lt;&gt;0,MOD(ATAN($K87/$J87)*180/PI(),180),0)</f>
        <v>26.0821868545637</v>
      </c>
      <c r="I87" s="59" t="str">
        <f aca="false">IF(B87=0,"anchor",W87)</f>
        <v>Genaker</v>
      </c>
      <c r="J87" s="0" t="n">
        <f aca="false">$B87+Speed*COS(PI()*$A87/180)</f>
        <v>21.2988943572467</v>
      </c>
      <c r="K87" s="0" t="n">
        <f aca="false">Speed*SIN(PI()*$A87/180)</f>
        <v>10.4260109370703</v>
      </c>
      <c r="U87" s="0"/>
      <c r="W87" s="1" t="str">
        <f aca="false">IF(X87=Z87,polar_type20!$D$3,IF(X87=AC87,polar_type20!$E$3,IF(X87=AF87,polar_type20!$F$3,IF(X87=AI87,polar_type20!$G$3,polar_type20!$H$3))))</f>
        <v>Genaker</v>
      </c>
      <c r="X87" s="0" t="n">
        <f aca="false">MAX(Z87,AC87,AF87,AI87,AL87)</f>
        <v>15.5199998</v>
      </c>
      <c r="Y87" s="12" t="n">
        <f aca="false">LOOKUP(Speedlo,'1'!$B$1:$BJ$1,'1'!$B83:$BJ83)</f>
        <v>6.3830665</v>
      </c>
      <c r="Z87" s="12" t="n">
        <f aca="false">Xlo*Y87+Xhi*AA87</f>
        <v>6.9171466</v>
      </c>
      <c r="AA87" s="12" t="n">
        <f aca="false">LOOKUP(Speedhi,'1'!$B$1:$BJ$1,'1'!$B83:$BJ83)</f>
        <v>7.2732</v>
      </c>
      <c r="AB87" s="13" t="n">
        <f aca="false">LOOKUP(Speedlo,'2'!$B$1:$BJ$1,'2'!$B83:$BJ83)</f>
        <v>9.3220665</v>
      </c>
      <c r="AC87" s="13" t="n">
        <f aca="false">Xlo*AB87+Xhi*AD87</f>
        <v>10.0763466</v>
      </c>
      <c r="AD87" s="13" t="n">
        <f aca="false">LOOKUP(Speedhi,'2'!$B$1:$BJ$1,'2'!$B83:$BJ83)</f>
        <v>10.5792</v>
      </c>
      <c r="AE87" s="14" t="n">
        <f aca="false">LOOKUP(Speedlo,'3'!$B$1:$BJ$1,'3'!$B83:$BJ83)</f>
        <v>13.3106665</v>
      </c>
      <c r="AF87" s="14" t="n">
        <f aca="false">Xlo*AE87+Xhi*AG87</f>
        <v>14.4442666</v>
      </c>
      <c r="AG87" s="14" t="n">
        <f aca="false">LOOKUP(Speedhi,'3'!$B$1:$BJ$1,'3'!$B83:$BJ83)</f>
        <v>15.2</v>
      </c>
      <c r="AH87" s="15" t="n">
        <f aca="false">LOOKUP(Speedlo,'4'!$B$1:$BJ$1,'4'!$B83:$BJ83)</f>
        <v>11.9403325</v>
      </c>
      <c r="AI87" s="15" t="n">
        <f aca="false">Xlo*AH87+Xhi*AJ87</f>
        <v>12.710773</v>
      </c>
      <c r="AJ87" s="15" t="n">
        <f aca="false">LOOKUP(Speedhi,'4'!$B$1:$BJ$1,'4'!$B83:$BJ83)</f>
        <v>13.2244</v>
      </c>
      <c r="AK87" s="16" t="n">
        <f aca="false">LOOKUP(Speedlo,'5'!$B$1:$BJ$1,'5'!$B83:$BJ83)</f>
        <v>14.5299995</v>
      </c>
      <c r="AL87" s="16" t="n">
        <f aca="false">Xlo*AK87+Xhi*AM87</f>
        <v>15.5199998</v>
      </c>
      <c r="AM87" s="16" t="n">
        <f aca="false">LOOKUP(Speedhi,'5'!$B$1:$BJ$1,'5'!$B83:$BJ83)</f>
        <v>16.18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26.31033322</v>
      </c>
      <c r="C88" s="53" t="n">
        <f aca="false">ROUND($B88*COS(PI()*(D88-Best)/180),4)</f>
        <v>11.5337</v>
      </c>
      <c r="D88" s="54" t="n">
        <f aca="false">MOD(Wind+$A88+360,360)</f>
        <v>88</v>
      </c>
      <c r="E88" s="61" t="n">
        <f aca="false">ROUND($B88*COS(PI()*(F88-Best)/180),4)</f>
        <v>-25.9106</v>
      </c>
      <c r="F88" s="62" t="n">
        <f aca="false">MOD(Wind-$A88+360,360)</f>
        <v>214</v>
      </c>
      <c r="G88" s="57" t="n">
        <f aca="false">SQRT($J88^2+$K88^2)</f>
        <v>23.4452117790444</v>
      </c>
      <c r="H88" s="63" t="n">
        <f aca="false">IF($J88&lt;&gt;0,MOD(ATAN($K88/$J88)*180/PI(),180),0)</f>
        <v>26.1577297366031</v>
      </c>
      <c r="I88" s="59" t="str">
        <f aca="false">IF(B88=0,"anchor",W88)</f>
        <v>Genaker</v>
      </c>
      <c r="J88" s="0" t="n">
        <f aca="false">$B88+Speed*COS(PI()*$A88/180)</f>
        <v>21.0440434230213</v>
      </c>
      <c r="K88" s="0" t="n">
        <f aca="false">Speed*SIN(PI()*$A88/180)</f>
        <v>10.3356756805851</v>
      </c>
      <c r="U88" s="0"/>
      <c r="W88" s="1" t="str">
        <f aca="false">IF(X88=Z88,polar_type20!$D$3,IF(X88=AC88,polar_type20!$E$3,IF(X88=AF88,polar_type20!$F$3,IF(X88=AI88,polar_type20!$G$3,polar_type20!$H$3))))</f>
        <v>Genaker</v>
      </c>
      <c r="X88" s="0" t="n">
        <f aca="false">MAX(Z88,AC88,AF88,AI88,AL88)</f>
        <v>15.4766666</v>
      </c>
      <c r="Y88" s="12" t="n">
        <f aca="false">LOOKUP(Speedlo,'1'!$B$1:$BJ$1,'1'!$B84:$BJ84)</f>
        <v>6.355633</v>
      </c>
      <c r="Z88" s="12" t="n">
        <f aca="false">Xlo*Y88+Xhi*AA88</f>
        <v>6.8918932</v>
      </c>
      <c r="AA88" s="12" t="n">
        <f aca="false">LOOKUP(Speedhi,'1'!$B$1:$BJ$1,'1'!$B84:$BJ84)</f>
        <v>7.2494</v>
      </c>
      <c r="AB88" s="13" t="n">
        <f aca="false">LOOKUP(Speedlo,'2'!$B$1:$BJ$1,'2'!$B84:$BJ84)</f>
        <v>9.281133</v>
      </c>
      <c r="AC88" s="13" t="n">
        <f aca="false">Xlo*AB88+Xhi*AD88</f>
        <v>10.0390932</v>
      </c>
      <c r="AD88" s="13" t="n">
        <f aca="false">LOOKUP(Speedhi,'2'!$B$1:$BJ$1,'2'!$B84:$BJ84)</f>
        <v>10.5444</v>
      </c>
      <c r="AE88" s="14" t="n">
        <f aca="false">LOOKUP(Speedlo,'3'!$B$1:$BJ$1,'3'!$B84:$BJ84)</f>
        <v>13.253833</v>
      </c>
      <c r="AF88" s="14" t="n">
        <f aca="false">Xlo*AE88+Xhi*AG88</f>
        <v>14.3915332</v>
      </c>
      <c r="AG88" s="14" t="n">
        <f aca="false">LOOKUP(Speedhi,'3'!$B$1:$BJ$1,'3'!$B84:$BJ84)</f>
        <v>15.15</v>
      </c>
      <c r="AH88" s="15" t="n">
        <f aca="false">LOOKUP(Speedlo,'4'!$B$1:$BJ$1,'4'!$B84:$BJ84)</f>
        <v>11.8823325</v>
      </c>
      <c r="AI88" s="15" t="n">
        <f aca="false">Xlo*AH88+Xhi*AJ88</f>
        <v>12.661413</v>
      </c>
      <c r="AJ88" s="15" t="n">
        <f aca="false">LOOKUP(Speedhi,'4'!$B$1:$BJ$1,'4'!$B84:$BJ84)</f>
        <v>13.1808</v>
      </c>
      <c r="AK88" s="16" t="n">
        <f aca="false">LOOKUP(Speedlo,'5'!$B$1:$BJ$1,'5'!$B84:$BJ84)</f>
        <v>14.4891665</v>
      </c>
      <c r="AL88" s="16" t="n">
        <f aca="false">Xlo*AK88+Xhi*AM88</f>
        <v>15.4766666</v>
      </c>
      <c r="AM88" s="16" t="n">
        <f aca="false">LOOKUP(Speedhi,'5'!$B$1:$BJ$1,'5'!$B84:$BJ84)</f>
        <v>16.135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26.23666678</v>
      </c>
      <c r="C89" s="53" t="n">
        <f aca="false">ROUND($B89*COS(PI()*(D89-Best)/180),4)</f>
        <v>11.0881</v>
      </c>
      <c r="D89" s="54" t="n">
        <f aca="false">MOD(Wind+$A89+360,360)</f>
        <v>89</v>
      </c>
      <c r="E89" s="61" t="n">
        <f aca="false">ROUND($B89*COS(PI()*(F89-Best)/180),4)</f>
        <v>-25.9136</v>
      </c>
      <c r="F89" s="62" t="n">
        <f aca="false">MOD(Wind-$A89+360,360)</f>
        <v>213</v>
      </c>
      <c r="G89" s="57" t="n">
        <f aca="false">SQRT($J89^2+$K89^2)</f>
        <v>23.1767064950388</v>
      </c>
      <c r="H89" s="63" t="n">
        <f aca="false">IF($J89&lt;&gt;0,MOD(ATAN($K89/$J89)*180/PI(),180),0)</f>
        <v>26.226289000902</v>
      </c>
      <c r="I89" s="59" t="str">
        <f aca="false">IF(B89=0,"anchor",W89)</f>
        <v>Genaker</v>
      </c>
      <c r="J89" s="0" t="n">
        <f aca="false">$B89+Speed*COS(PI()*$A89/180)</f>
        <v>20.7907966516837</v>
      </c>
      <c r="K89" s="0" t="n">
        <f aca="false">Speed*SIN(PI()*$A89/180)</f>
        <v>10.2421920771636</v>
      </c>
      <c r="U89" s="0"/>
      <c r="W89" s="1" t="str">
        <f aca="false">IF(X89=Z89,polar_type20!$D$3,IF(X89=AC89,polar_type20!$E$3,IF(X89=AF89,polar_type20!$F$3,IF(X89=AI89,polar_type20!$G$3,polar_type20!$H$3))))</f>
        <v>Genaker</v>
      </c>
      <c r="X89" s="0" t="n">
        <f aca="false">MAX(Z89,AC89,AF89,AI89,AL89)</f>
        <v>15.4333334</v>
      </c>
      <c r="Y89" s="12" t="n">
        <f aca="false">LOOKUP(Speedlo,'1'!$B$1:$BJ$1,'1'!$B85:$BJ85)</f>
        <v>6.3281995</v>
      </c>
      <c r="Z89" s="12" t="n">
        <f aca="false">Xlo*Y89+Xhi*AA89</f>
        <v>6.8666398</v>
      </c>
      <c r="AA89" s="12" t="n">
        <f aca="false">LOOKUP(Speedhi,'1'!$B$1:$BJ$1,'1'!$B85:$BJ85)</f>
        <v>7.2256</v>
      </c>
      <c r="AB89" s="13" t="n">
        <f aca="false">LOOKUP(Speedlo,'2'!$B$1:$BJ$1,'2'!$B85:$BJ85)</f>
        <v>9.2401995</v>
      </c>
      <c r="AC89" s="13" t="n">
        <f aca="false">Xlo*AB89+Xhi*AD89</f>
        <v>10.0018398</v>
      </c>
      <c r="AD89" s="13" t="n">
        <f aca="false">LOOKUP(Speedhi,'2'!$B$1:$BJ$1,'2'!$B85:$BJ85)</f>
        <v>10.5096</v>
      </c>
      <c r="AE89" s="14" t="n">
        <f aca="false">LOOKUP(Speedlo,'3'!$B$1:$BJ$1,'3'!$B85:$BJ85)</f>
        <v>13.1969995</v>
      </c>
      <c r="AF89" s="14" t="n">
        <f aca="false">Xlo*AE89+Xhi*AG89</f>
        <v>14.3387998</v>
      </c>
      <c r="AG89" s="14" t="n">
        <f aca="false">LOOKUP(Speedhi,'3'!$B$1:$BJ$1,'3'!$B85:$BJ85)</f>
        <v>15.1</v>
      </c>
      <c r="AH89" s="15" t="n">
        <f aca="false">LOOKUP(Speedlo,'4'!$B$1:$BJ$1,'4'!$B85:$BJ85)</f>
        <v>11.8243325</v>
      </c>
      <c r="AI89" s="15" t="n">
        <f aca="false">Xlo*AH89+Xhi*AJ89</f>
        <v>12.612053</v>
      </c>
      <c r="AJ89" s="15" t="n">
        <f aca="false">LOOKUP(Speedhi,'4'!$B$1:$BJ$1,'4'!$B85:$BJ85)</f>
        <v>13.1372</v>
      </c>
      <c r="AK89" s="16" t="n">
        <f aca="false">LOOKUP(Speedlo,'5'!$B$1:$BJ$1,'5'!$B85:$BJ85)</f>
        <v>14.4483335</v>
      </c>
      <c r="AL89" s="16" t="n">
        <f aca="false">Xlo*AK89+Xhi*AM89</f>
        <v>15.4333334</v>
      </c>
      <c r="AM89" s="16" t="n">
        <f aca="false">LOOKUP(Speedhi,'5'!$B$1:$BJ$1,'5'!$B85:$BJ85)</f>
        <v>16.09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26.16300034</v>
      </c>
      <c r="C90" s="53" t="n">
        <f aca="false">ROUND($B90*COS(PI()*(D90-Best)/180),4)</f>
        <v>10.6415</v>
      </c>
      <c r="D90" s="54" t="n">
        <f aca="false">MOD(Wind+$A90+360,360)</f>
        <v>90</v>
      </c>
      <c r="E90" s="61" t="n">
        <f aca="false">ROUND($B90*COS(PI()*(F90-Best)/180),4)</f>
        <v>-25.9084</v>
      </c>
      <c r="F90" s="62" t="n">
        <f aca="false">MOD(Wind-$A90+360,360)</f>
        <v>212</v>
      </c>
      <c r="G90" s="57" t="n">
        <f aca="false">SQRT($J90^2+$K90^2)</f>
        <v>22.9083404893097</v>
      </c>
      <c r="H90" s="63" t="n">
        <f aca="false">IF($J90&lt;&gt;0,MOD(ATAN($K90/$J90)*180/PI(),180),0)</f>
        <v>26.287621697797</v>
      </c>
      <c r="I90" s="59" t="str">
        <f aca="false">IF(B90=0,"anchor",W90)</f>
        <v>Genaker</v>
      </c>
      <c r="J90" s="0" t="n">
        <f aca="false">$B90+Speed*COS(PI()*$A90/180)</f>
        <v>20.5392087451425</v>
      </c>
      <c r="K90" s="0" t="n">
        <f aca="false">Speed*SIN(PI()*$A90/180)</f>
        <v>10.145588602817</v>
      </c>
      <c r="U90" s="0"/>
      <c r="W90" s="1" t="str">
        <f aca="false">IF(X90=Z90,polar_type20!$D$3,IF(X90=AC90,polar_type20!$E$3,IF(X90=AF90,polar_type20!$F$3,IF(X90=AI90,polar_type20!$G$3,polar_type20!$H$3))))</f>
        <v>Genaker</v>
      </c>
      <c r="X90" s="0" t="n">
        <f aca="false">MAX(Z90,AC90,AF90,AI90,AL90)</f>
        <v>15.3900002</v>
      </c>
      <c r="Y90" s="12" t="n">
        <f aca="false">LOOKUP(Speedlo,'1'!$B$1:$BJ$1,'1'!$B86:$BJ86)</f>
        <v>6.300766</v>
      </c>
      <c r="Z90" s="12" t="n">
        <f aca="false">Xlo*Y90+Xhi*AA90</f>
        <v>6.8413864</v>
      </c>
      <c r="AA90" s="12" t="n">
        <f aca="false">LOOKUP(Speedhi,'1'!$B$1:$BJ$1,'1'!$B86:$BJ86)</f>
        <v>7.2018</v>
      </c>
      <c r="AB90" s="13" t="n">
        <f aca="false">LOOKUP(Speedlo,'2'!$B$1:$BJ$1,'2'!$B86:$BJ86)</f>
        <v>9.199266</v>
      </c>
      <c r="AC90" s="13" t="n">
        <f aca="false">Xlo*AB90+Xhi*AD90</f>
        <v>9.9645864</v>
      </c>
      <c r="AD90" s="13" t="n">
        <f aca="false">LOOKUP(Speedhi,'2'!$B$1:$BJ$1,'2'!$B86:$BJ86)</f>
        <v>10.4748</v>
      </c>
      <c r="AE90" s="14" t="n">
        <f aca="false">LOOKUP(Speedlo,'3'!$B$1:$BJ$1,'3'!$B86:$BJ86)</f>
        <v>13.140166</v>
      </c>
      <c r="AF90" s="14" t="n">
        <f aca="false">Xlo*AE90+Xhi*AG90</f>
        <v>14.2860664</v>
      </c>
      <c r="AG90" s="14" t="n">
        <f aca="false">LOOKUP(Speedhi,'3'!$B$1:$BJ$1,'3'!$B86:$BJ86)</f>
        <v>15.05</v>
      </c>
      <c r="AH90" s="15" t="n">
        <f aca="false">LOOKUP(Speedlo,'4'!$B$1:$BJ$1,'4'!$B86:$BJ86)</f>
        <v>11.7663325</v>
      </c>
      <c r="AI90" s="15" t="n">
        <f aca="false">Xlo*AH90+Xhi*AJ90</f>
        <v>12.562693</v>
      </c>
      <c r="AJ90" s="15" t="n">
        <f aca="false">LOOKUP(Speedhi,'4'!$B$1:$BJ$1,'4'!$B86:$BJ86)</f>
        <v>13.0936</v>
      </c>
      <c r="AK90" s="16" t="n">
        <f aca="false">LOOKUP(Speedlo,'5'!$B$1:$BJ$1,'5'!$B86:$BJ86)</f>
        <v>14.4075005</v>
      </c>
      <c r="AL90" s="16" t="n">
        <f aca="false">Xlo*AK90+Xhi*AM90</f>
        <v>15.3900002</v>
      </c>
      <c r="AM90" s="16" t="n">
        <f aca="false">LOOKUP(Speedhi,'5'!$B$1:$BJ$1,'5'!$B86:$BJ86)</f>
        <v>16.045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26.0893339</v>
      </c>
      <c r="C91" s="53" t="n">
        <f aca="false">ROUND($B91*COS(PI()*(D91-Best)/180),4)</f>
        <v>10.1939</v>
      </c>
      <c r="D91" s="54" t="n">
        <f aca="false">MOD(Wind+$A91+360,360)</f>
        <v>91</v>
      </c>
      <c r="E91" s="61" t="n">
        <f aca="false">ROUND($B91*COS(PI()*(F91-Best)/180),4)</f>
        <v>-25.8949</v>
      </c>
      <c r="F91" s="62" t="n">
        <f aca="false">MOD(Wind-$A91+360,360)</f>
        <v>211</v>
      </c>
      <c r="G91" s="57" t="n">
        <f aca="false">SQRT($J91^2+$K91^2)</f>
        <v>22.6401649752313</v>
      </c>
      <c r="H91" s="63" t="n">
        <f aca="false">IF($J91&lt;&gt;0,MOD(ATAN($K91/$J91)*180/PI(),180),0)</f>
        <v>26.3414757038624</v>
      </c>
      <c r="I91" s="59" t="str">
        <f aca="false">IF(B91=0,"anchor",W91)</f>
        <v>Genaker</v>
      </c>
      <c r="J91" s="0" t="n">
        <f aca="false">$B91+Speed*COS(PI()*$A91/180)</f>
        <v>20.2893339</v>
      </c>
      <c r="K91" s="0" t="n">
        <f aca="false">Speed*SIN(PI()*$A91/180)</f>
        <v>10.0458946838995</v>
      </c>
      <c r="U91" s="0"/>
      <c r="W91" s="1" t="str">
        <f aca="false">IF(X91=Z91,polar_type20!$D$3,IF(X91=AC91,polar_type20!$E$3,IF(X91=AF91,polar_type20!$F$3,IF(X91=AI91,polar_type20!$G$3,polar_type20!$H$3))))</f>
        <v>Genaker</v>
      </c>
      <c r="X91" s="0" t="n">
        <f aca="false">MAX(Z91,AC91,AF91,AI91,AL91)</f>
        <v>15.346667</v>
      </c>
      <c r="Y91" s="12" t="n">
        <f aca="false">LOOKUP(Speedlo,'1'!$B$1:$BJ$1,'1'!$B87:$BJ87)</f>
        <v>6.2733325</v>
      </c>
      <c r="Z91" s="12" t="n">
        <f aca="false">Xlo*Y91+Xhi*AA91</f>
        <v>6.816133</v>
      </c>
      <c r="AA91" s="12" t="n">
        <f aca="false">LOOKUP(Speedhi,'1'!$B$1:$BJ$1,'1'!$B87:$BJ87)</f>
        <v>7.178</v>
      </c>
      <c r="AB91" s="13" t="n">
        <f aca="false">LOOKUP(Speedlo,'2'!$B$1:$BJ$1,'2'!$B87:$BJ87)</f>
        <v>9.1583325</v>
      </c>
      <c r="AC91" s="13" t="n">
        <f aca="false">Xlo*AB91+Xhi*AD91</f>
        <v>9.927333</v>
      </c>
      <c r="AD91" s="13" t="n">
        <f aca="false">LOOKUP(Speedhi,'2'!$B$1:$BJ$1,'2'!$B87:$BJ87)</f>
        <v>10.44</v>
      </c>
      <c r="AE91" s="14" t="n">
        <f aca="false">LOOKUP(Speedlo,'3'!$B$1:$BJ$1,'3'!$B87:$BJ87)</f>
        <v>13.0833325</v>
      </c>
      <c r="AF91" s="14" t="n">
        <f aca="false">Xlo*AE91+Xhi*AG91</f>
        <v>14.233333</v>
      </c>
      <c r="AG91" s="14" t="n">
        <f aca="false">LOOKUP(Speedhi,'3'!$B$1:$BJ$1,'3'!$B87:$BJ87)</f>
        <v>15</v>
      </c>
      <c r="AH91" s="15" t="n">
        <f aca="false">LOOKUP(Speedlo,'4'!$B$1:$BJ$1,'4'!$B87:$BJ87)</f>
        <v>11.7083325</v>
      </c>
      <c r="AI91" s="15" t="n">
        <f aca="false">Xlo*AH91+Xhi*AJ91</f>
        <v>12.513333</v>
      </c>
      <c r="AJ91" s="15" t="n">
        <f aca="false">LOOKUP(Speedhi,'4'!$B$1:$BJ$1,'4'!$B87:$BJ87)</f>
        <v>13.05</v>
      </c>
      <c r="AK91" s="16" t="n">
        <f aca="false">LOOKUP(Speedlo,'5'!$B$1:$BJ$1,'5'!$B87:$BJ87)</f>
        <v>14.3666675</v>
      </c>
      <c r="AL91" s="16" t="n">
        <f aca="false">Xlo*AK91+Xhi*AM91</f>
        <v>15.346667</v>
      </c>
      <c r="AM91" s="16" t="n">
        <f aca="false">LOOKUP(Speedhi,'5'!$B$1:$BJ$1,'5'!$B87:$BJ87)</f>
        <v>16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25.90686712</v>
      </c>
      <c r="C92" s="53" t="n">
        <f aca="false">ROUND($B92*COS(PI()*(D92-Best)/180),4)</f>
        <v>9.7049</v>
      </c>
      <c r="D92" s="54" t="n">
        <f aca="false">MOD(Wind+$A92+360,360)</f>
        <v>92</v>
      </c>
      <c r="E92" s="61" t="n">
        <f aca="false">ROUND($B92*COS(PI()*(F92-Best)/180),4)</f>
        <v>-25.7649</v>
      </c>
      <c r="F92" s="62" t="n">
        <f aca="false">MOD(Wind-$A92+360,360)</f>
        <v>210</v>
      </c>
      <c r="G92" s="57" t="n">
        <f aca="false">SQRT($J92^2+$K92^2)</f>
        <v>22.2748205628157</v>
      </c>
      <c r="H92" s="63" t="n">
        <f aca="false">IF($J92&lt;&gt;0,MOD(ATAN($K92/$J92)*180/PI(),180),0)</f>
        <v>26.5119701374265</v>
      </c>
      <c r="I92" s="59" t="str">
        <f aca="false">IF(B92=0,"anchor",W92)</f>
        <v>Genaker</v>
      </c>
      <c r="J92" s="0" t="n">
        <f aca="false">$B92+Speed*COS(PI()*$A92/180)</f>
        <v>19.9324254510434</v>
      </c>
      <c r="K92" s="0" t="n">
        <f aca="false">Speed*SIN(PI()*$A92/180)</f>
        <v>9.9431406881445</v>
      </c>
      <c r="U92" s="0"/>
      <c r="W92" s="1" t="str">
        <f aca="false">IF(X92=Z92,polar_type20!$D$3,IF(X92=AC92,polar_type20!$E$3,IF(X92=AF92,polar_type20!$F$3,IF(X92=AI92,polar_type20!$G$3,polar_type20!$H$3))))</f>
        <v>Genaker</v>
      </c>
      <c r="X92" s="0" t="n">
        <f aca="false">MAX(Z92,AC92,AF92,AI92,AL92)</f>
        <v>15.2393336</v>
      </c>
      <c r="Y92" s="12" t="n">
        <f aca="false">LOOKUP(Speedlo,'1'!$B$1:$BJ$1,'1'!$B88:$BJ88)</f>
        <v>6.0774325</v>
      </c>
      <c r="Z92" s="12" t="n">
        <f aca="false">Xlo*Y92+Xhi*AA92</f>
        <v>6.603733</v>
      </c>
      <c r="AA92" s="12" t="n">
        <f aca="false">LOOKUP(Speedhi,'1'!$B$1:$BJ$1,'1'!$B88:$BJ88)</f>
        <v>6.9546</v>
      </c>
      <c r="AB92" s="13" t="n">
        <f aca="false">LOOKUP(Speedlo,'2'!$B$1:$BJ$1,'2'!$B88:$BJ88)</f>
        <v>8.8723995</v>
      </c>
      <c r="AC92" s="13" t="n">
        <f aca="false">Xlo*AB92+Xhi*AD92</f>
        <v>9.6180798</v>
      </c>
      <c r="AD92" s="13" t="n">
        <f aca="false">LOOKUP(Speedhi,'2'!$B$1:$BJ$1,'2'!$B88:$BJ88)</f>
        <v>10.1152</v>
      </c>
      <c r="AE92" s="14" t="n">
        <f aca="false">LOOKUP(Speedlo,'3'!$B$1:$BJ$1,'3'!$B88:$BJ88)</f>
        <v>12.675066</v>
      </c>
      <c r="AF92" s="14" t="n">
        <f aca="false">Xlo*AE92+Xhi*AG92</f>
        <v>13.7900664</v>
      </c>
      <c r="AG92" s="14" t="n">
        <f aca="false">LOOKUP(Speedhi,'3'!$B$1:$BJ$1,'3'!$B88:$BJ88)</f>
        <v>14.5334</v>
      </c>
      <c r="AH92" s="15" t="n">
        <f aca="false">LOOKUP(Speedlo,'4'!$B$1:$BJ$1,'4'!$B88:$BJ88)</f>
        <v>11.3422325</v>
      </c>
      <c r="AI92" s="15" t="n">
        <f aca="false">Xlo*AH92+Xhi*AJ92</f>
        <v>12.123293</v>
      </c>
      <c r="AJ92" s="15" t="n">
        <f aca="false">LOOKUP(Speedhi,'4'!$B$1:$BJ$1,'4'!$B88:$BJ88)</f>
        <v>12.644</v>
      </c>
      <c r="AK92" s="16" t="n">
        <f aca="false">LOOKUP(Speedlo,'5'!$B$1:$BJ$1,'5'!$B88:$BJ88)</f>
        <v>14.263334</v>
      </c>
      <c r="AL92" s="16" t="n">
        <f aca="false">Xlo*AK92+Xhi*AM92</f>
        <v>15.2393336</v>
      </c>
      <c r="AM92" s="16" t="n">
        <f aca="false">LOOKUP(Speedhi,'5'!$B$1:$BJ$1,'5'!$B88:$BJ88)</f>
        <v>15.89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25.72440034</v>
      </c>
      <c r="C93" s="53" t="n">
        <f aca="false">ROUND($B93*COS(PI()*(D93-Best)/180),4)</f>
        <v>9.2188</v>
      </c>
      <c r="D93" s="54" t="n">
        <f aca="false">MOD(Wind+$A93+360,360)</f>
        <v>93</v>
      </c>
      <c r="E93" s="61" t="n">
        <f aca="false">ROUND($B93*COS(PI()*(F93-Best)/180),4)</f>
        <v>-25.6265</v>
      </c>
      <c r="F93" s="62" t="n">
        <f aca="false">MOD(Wind-$A93+360,360)</f>
        <v>209</v>
      </c>
      <c r="G93" s="57" t="n">
        <f aca="false">SQRT($J93^2+$K93^2)</f>
        <v>21.909945912053</v>
      </c>
      <c r="H93" s="63" t="n">
        <f aca="false">IF($J93&lt;&gt;0,MOD(ATAN($K93/$J93)*180/PI(),180),0)</f>
        <v>26.6789349179884</v>
      </c>
      <c r="I93" s="59" t="str">
        <f aca="false">IF(B93=0,"anchor",W93)</f>
        <v>Genaker</v>
      </c>
      <c r="J93" s="0" t="n">
        <f aca="false">$B93+Speed*COS(PI()*$A93/180)</f>
        <v>19.5773368748948</v>
      </c>
      <c r="K93" s="0" t="n">
        <f aca="false">Speed*SIN(PI()*$A93/180)</f>
        <v>9.83735791541454</v>
      </c>
      <c r="U93" s="0"/>
      <c r="W93" s="1" t="str">
        <f aca="false">IF(X93=Z93,polar_type20!$D$3,IF(X93=AC93,polar_type20!$E$3,IF(X93=AF93,polar_type20!$F$3,IF(X93=AI93,polar_type20!$G$3,polar_type20!$H$3))))</f>
        <v>Genaker</v>
      </c>
      <c r="X93" s="0" t="n">
        <f aca="false">MAX(Z93,AC93,AF93,AI93,AL93)</f>
        <v>15.1320002</v>
      </c>
      <c r="Y93" s="12" t="n">
        <f aca="false">LOOKUP(Speedlo,'1'!$B$1:$BJ$1,'1'!$B89:$BJ89)</f>
        <v>5.8815325</v>
      </c>
      <c r="Z93" s="12" t="n">
        <f aca="false">Xlo*Y93+Xhi*AA93</f>
        <v>6.391333</v>
      </c>
      <c r="AA93" s="12" t="n">
        <f aca="false">LOOKUP(Speedhi,'1'!$B$1:$BJ$1,'1'!$B89:$BJ89)</f>
        <v>6.7312</v>
      </c>
      <c r="AB93" s="13" t="n">
        <f aca="false">LOOKUP(Speedlo,'2'!$B$1:$BJ$1,'2'!$B89:$BJ89)</f>
        <v>8.5864665</v>
      </c>
      <c r="AC93" s="13" t="n">
        <f aca="false">Xlo*AB93+Xhi*AD93</f>
        <v>9.3088266</v>
      </c>
      <c r="AD93" s="13" t="n">
        <f aca="false">LOOKUP(Speedhi,'2'!$B$1:$BJ$1,'2'!$B89:$BJ89)</f>
        <v>9.7904</v>
      </c>
      <c r="AE93" s="14" t="n">
        <f aca="false">LOOKUP(Speedlo,'3'!$B$1:$BJ$1,'3'!$B89:$BJ89)</f>
        <v>12.2667995</v>
      </c>
      <c r="AF93" s="14" t="n">
        <f aca="false">Xlo*AE93+Xhi*AG93</f>
        <v>13.3467998</v>
      </c>
      <c r="AG93" s="14" t="n">
        <f aca="false">LOOKUP(Speedhi,'3'!$B$1:$BJ$1,'3'!$B89:$BJ89)</f>
        <v>14.0668</v>
      </c>
      <c r="AH93" s="15" t="n">
        <f aca="false">LOOKUP(Speedlo,'4'!$B$1:$BJ$1,'4'!$B89:$BJ89)</f>
        <v>10.9761325</v>
      </c>
      <c r="AI93" s="15" t="n">
        <f aca="false">Xlo*AH93+Xhi*AJ93</f>
        <v>11.733253</v>
      </c>
      <c r="AJ93" s="15" t="n">
        <f aca="false">LOOKUP(Speedhi,'4'!$B$1:$BJ$1,'4'!$B89:$BJ89)</f>
        <v>12.238</v>
      </c>
      <c r="AK93" s="16" t="n">
        <f aca="false">LOOKUP(Speedlo,'5'!$B$1:$BJ$1,'5'!$B89:$BJ89)</f>
        <v>14.1600005</v>
      </c>
      <c r="AL93" s="16" t="n">
        <f aca="false">Xlo*AK93+Xhi*AM93</f>
        <v>15.1320002</v>
      </c>
      <c r="AM93" s="16" t="n">
        <f aca="false">LOOKUP(Speedhi,'5'!$B$1:$BJ$1,'5'!$B89:$BJ89)</f>
        <v>15.78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25.54193356</v>
      </c>
      <c r="C94" s="53" t="n">
        <f aca="false">ROUND($B94*COS(PI()*(D94-Best)/180),4)</f>
        <v>8.7359</v>
      </c>
      <c r="D94" s="54" t="n">
        <f aca="false">MOD(Wind+$A94+360,360)</f>
        <v>94</v>
      </c>
      <c r="E94" s="61" t="n">
        <f aca="false">ROUND($B94*COS(PI()*(F94-Best)/180),4)</f>
        <v>-25.4797</v>
      </c>
      <c r="F94" s="62" t="n">
        <f aca="false">MOD(Wind-$A94+360,360)</f>
        <v>208</v>
      </c>
      <c r="G94" s="57" t="n">
        <f aca="false">SQRT($J94^2+$K94^2)</f>
        <v>21.5455809878455</v>
      </c>
      <c r="H94" s="63" t="n">
        <f aca="false">IF($J94&lt;&gt;0,MOD(ATAN($K94/$J94)*180/PI(),180),0)</f>
        <v>26.8421948184079</v>
      </c>
      <c r="I94" s="59" t="str">
        <f aca="false">IF(B94=0,"anchor",W94)</f>
        <v>Genaker</v>
      </c>
      <c r="J94" s="0" t="n">
        <f aca="false">$B94+Speed*COS(PI()*$A94/180)</f>
        <v>19.2241207538257</v>
      </c>
      <c r="K94" s="0" t="n">
        <f aca="false">Speed*SIN(PI()*$A94/180)</f>
        <v>9.72857858816692</v>
      </c>
      <c r="U94" s="0"/>
      <c r="W94" s="1" t="str">
        <f aca="false">IF(X94=Z94,polar_type20!$D$3,IF(X94=AC94,polar_type20!$E$3,IF(X94=AF94,polar_type20!$F$3,IF(X94=AI94,polar_type20!$G$3,polar_type20!$H$3))))</f>
        <v>Genaker</v>
      </c>
      <c r="X94" s="0" t="n">
        <f aca="false">MAX(Z94,AC94,AF94,AI94,AL94)</f>
        <v>15.0246668</v>
      </c>
      <c r="Y94" s="12" t="n">
        <f aca="false">LOOKUP(Speedlo,'1'!$B$1:$BJ$1,'1'!$B90:$BJ90)</f>
        <v>5.6856325</v>
      </c>
      <c r="Z94" s="12" t="n">
        <f aca="false">Xlo*Y94+Xhi*AA94</f>
        <v>6.178933</v>
      </c>
      <c r="AA94" s="12" t="n">
        <f aca="false">LOOKUP(Speedhi,'1'!$B$1:$BJ$1,'1'!$B90:$BJ90)</f>
        <v>6.5078</v>
      </c>
      <c r="AB94" s="13" t="n">
        <f aca="false">LOOKUP(Speedlo,'2'!$B$1:$BJ$1,'2'!$B90:$BJ90)</f>
        <v>8.3005335</v>
      </c>
      <c r="AC94" s="13" t="n">
        <f aca="false">Xlo*AB94+Xhi*AD94</f>
        <v>8.9995734</v>
      </c>
      <c r="AD94" s="13" t="n">
        <f aca="false">LOOKUP(Speedhi,'2'!$B$1:$BJ$1,'2'!$B90:$BJ90)</f>
        <v>9.4656</v>
      </c>
      <c r="AE94" s="14" t="n">
        <f aca="false">LOOKUP(Speedlo,'3'!$B$1:$BJ$1,'3'!$B90:$BJ90)</f>
        <v>11.858533</v>
      </c>
      <c r="AF94" s="14" t="n">
        <f aca="false">Xlo*AE94+Xhi*AG94</f>
        <v>12.9035332</v>
      </c>
      <c r="AG94" s="14" t="n">
        <f aca="false">LOOKUP(Speedhi,'3'!$B$1:$BJ$1,'3'!$B90:$BJ90)</f>
        <v>13.6002</v>
      </c>
      <c r="AH94" s="15" t="n">
        <f aca="false">LOOKUP(Speedlo,'4'!$B$1:$BJ$1,'4'!$B90:$BJ90)</f>
        <v>10.6100325</v>
      </c>
      <c r="AI94" s="15" t="n">
        <f aca="false">Xlo*AH94+Xhi*AJ94</f>
        <v>11.343213</v>
      </c>
      <c r="AJ94" s="15" t="n">
        <f aca="false">LOOKUP(Speedhi,'4'!$B$1:$BJ$1,'4'!$B90:$BJ90)</f>
        <v>11.832</v>
      </c>
      <c r="AK94" s="16" t="n">
        <f aca="false">LOOKUP(Speedlo,'5'!$B$1:$BJ$1,'5'!$B90:$BJ90)</f>
        <v>14.056667</v>
      </c>
      <c r="AL94" s="16" t="n">
        <f aca="false">Xlo*AK94+Xhi*AM94</f>
        <v>15.0246668</v>
      </c>
      <c r="AM94" s="16" t="n">
        <f aca="false">LOOKUP(Speedhi,'5'!$B$1:$BJ$1,'5'!$B90:$BJ90)</f>
        <v>15.67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25.35946678</v>
      </c>
      <c r="C95" s="53" t="n">
        <f aca="false">ROUND($B95*COS(PI()*(D95-Best)/180),4)</f>
        <v>8.2562</v>
      </c>
      <c r="D95" s="54" t="n">
        <f aca="false">MOD(Wind+$A95+360,360)</f>
        <v>95</v>
      </c>
      <c r="E95" s="61" t="n">
        <f aca="false">ROUND($B95*COS(PI()*(F95-Best)/180),4)</f>
        <v>-25.3247</v>
      </c>
      <c r="F95" s="62" t="n">
        <f aca="false">MOD(Wind-$A95+360,360)</f>
        <v>207</v>
      </c>
      <c r="G95" s="57" t="n">
        <f aca="false">SQRT($J95^2+$K95^2)</f>
        <v>21.1817659753145</v>
      </c>
      <c r="H95" s="63" t="n">
        <f aca="false">IF($J95&lt;&gt;0,MOD(ATAN($K95/$J95)*180/PI(),180),0)</f>
        <v>27.0015644459463</v>
      </c>
      <c r="I95" s="59" t="str">
        <f aca="false">IF(B95=0,"anchor",W95)</f>
        <v>Genaker</v>
      </c>
      <c r="J95" s="0" t="n">
        <f aca="false">$B95+Speed*COS(PI()*$A95/180)</f>
        <v>18.8728290997393</v>
      </c>
      <c r="K95" s="0" t="n">
        <f aca="false">Speed*SIN(PI()*$A95/180)</f>
        <v>9.61683584163848</v>
      </c>
      <c r="U95" s="0"/>
      <c r="W95" s="1" t="str">
        <f aca="false">IF(X95=Z95,polar_type20!$D$3,IF(X95=AC95,polar_type20!$E$3,IF(X95=AF95,polar_type20!$F$3,IF(X95=AI95,polar_type20!$G$3,polar_type20!$H$3))))</f>
        <v>Genaker</v>
      </c>
      <c r="X95" s="0" t="n">
        <f aca="false">MAX(Z95,AC95,AF95,AI95,AL95)</f>
        <v>14.9173334</v>
      </c>
      <c r="Y95" s="12" t="n">
        <f aca="false">LOOKUP(Speedlo,'1'!$B$1:$BJ$1,'1'!$B91:$BJ91)</f>
        <v>5.4897325</v>
      </c>
      <c r="Z95" s="12" t="n">
        <f aca="false">Xlo*Y95+Xhi*AA95</f>
        <v>5.966533</v>
      </c>
      <c r="AA95" s="12" t="n">
        <f aca="false">LOOKUP(Speedhi,'1'!$B$1:$BJ$1,'1'!$B91:$BJ91)</f>
        <v>6.2844</v>
      </c>
      <c r="AB95" s="13" t="n">
        <f aca="false">LOOKUP(Speedlo,'2'!$B$1:$BJ$1,'2'!$B91:$BJ91)</f>
        <v>8.0146005</v>
      </c>
      <c r="AC95" s="13" t="n">
        <f aca="false">Xlo*AB95+Xhi*AD95</f>
        <v>8.6903202</v>
      </c>
      <c r="AD95" s="13" t="n">
        <f aca="false">LOOKUP(Speedhi,'2'!$B$1:$BJ$1,'2'!$B91:$BJ91)</f>
        <v>9.1408</v>
      </c>
      <c r="AE95" s="14" t="n">
        <f aca="false">LOOKUP(Speedlo,'3'!$B$1:$BJ$1,'3'!$B91:$BJ91)</f>
        <v>11.4502665</v>
      </c>
      <c r="AF95" s="14" t="n">
        <f aca="false">Xlo*AE95+Xhi*AG95</f>
        <v>12.4602666</v>
      </c>
      <c r="AG95" s="14" t="n">
        <f aca="false">LOOKUP(Speedhi,'3'!$B$1:$BJ$1,'3'!$B91:$BJ91)</f>
        <v>13.1336</v>
      </c>
      <c r="AH95" s="15" t="n">
        <f aca="false">LOOKUP(Speedlo,'4'!$B$1:$BJ$1,'4'!$B91:$BJ91)</f>
        <v>10.2439325</v>
      </c>
      <c r="AI95" s="15" t="n">
        <f aca="false">Xlo*AH95+Xhi*AJ95</f>
        <v>10.953173</v>
      </c>
      <c r="AJ95" s="15" t="n">
        <f aca="false">LOOKUP(Speedhi,'4'!$B$1:$BJ$1,'4'!$B91:$BJ91)</f>
        <v>11.426</v>
      </c>
      <c r="AK95" s="16" t="n">
        <f aca="false">LOOKUP(Speedlo,'5'!$B$1:$BJ$1,'5'!$B91:$BJ91)</f>
        <v>13.9533335</v>
      </c>
      <c r="AL95" s="16" t="n">
        <f aca="false">Xlo*AK95+Xhi*AM95</f>
        <v>14.9173334</v>
      </c>
      <c r="AM95" s="16" t="n">
        <f aca="false">LOOKUP(Speedhi,'5'!$B$1:$BJ$1,'5'!$B91:$BJ91)</f>
        <v>15.56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25.177</v>
      </c>
      <c r="C96" s="53" t="n">
        <f aca="false">ROUND($B96*COS(PI()*(D96-Best)/180),4)</f>
        <v>7.7801</v>
      </c>
      <c r="D96" s="54" t="n">
        <f aca="false">MOD(Wind+$A96+360,360)</f>
        <v>96</v>
      </c>
      <c r="E96" s="61" t="n">
        <f aca="false">ROUND($B96*COS(PI()*(F96-Best)/180),4)</f>
        <v>-25.1617</v>
      </c>
      <c r="F96" s="62" t="n">
        <f aca="false">MOD(Wind-$A96+360,360)</f>
        <v>206</v>
      </c>
      <c r="G96" s="57" t="n">
        <f aca="false">SQRT($J96^2+$K96^2)</f>
        <v>20.8185412946768</v>
      </c>
      <c r="H96" s="63" t="n">
        <f aca="false">IF($J96&lt;&gt;0,MOD(ATAN($K96/$J96)*180/PI(),180),0)</f>
        <v>27.1568474712094</v>
      </c>
      <c r="I96" s="59" t="str">
        <f aca="false">IF(B96=0,"anchor",W96)</f>
        <v>Genaker</v>
      </c>
      <c r="J96" s="0" t="n">
        <f aca="false">$B96+Speed*COS(PI()*$A96/180)</f>
        <v>18.5235133383279</v>
      </c>
      <c r="K96" s="0" t="n">
        <f aca="false">Speed*SIN(PI()*$A96/180)</f>
        <v>9.50216371375231</v>
      </c>
      <c r="U96" s="0"/>
      <c r="W96" s="1" t="str">
        <f aca="false">IF(X96=Z96,polar_type20!$D$3,IF(X96=AC96,polar_type20!$E$3,IF(X96=AF96,polar_type20!$F$3,IF(X96=AI96,polar_type20!$G$3,polar_type20!$H$3))))</f>
        <v>Genaker</v>
      </c>
      <c r="X96" s="0" t="n">
        <f aca="false">MAX(Z96,AC96,AF96,AI96,AL96)</f>
        <v>14.81</v>
      </c>
      <c r="Y96" s="12" t="n">
        <f aca="false">LOOKUP(Speedlo,'1'!$B$1:$BJ$1,'1'!$B92:$BJ92)</f>
        <v>5.2938325</v>
      </c>
      <c r="Z96" s="12" t="n">
        <f aca="false">Xlo*Y96+Xhi*AA96</f>
        <v>5.754133</v>
      </c>
      <c r="AA96" s="12" t="n">
        <f aca="false">LOOKUP(Speedhi,'1'!$B$1:$BJ$1,'1'!$B92:$BJ92)</f>
        <v>6.061</v>
      </c>
      <c r="AB96" s="13" t="n">
        <f aca="false">LOOKUP(Speedlo,'2'!$B$1:$BJ$1,'2'!$B92:$BJ92)</f>
        <v>7.7286675</v>
      </c>
      <c r="AC96" s="13" t="n">
        <f aca="false">Xlo*AB96+Xhi*AD96</f>
        <v>8.381067</v>
      </c>
      <c r="AD96" s="13" t="n">
        <f aca="false">LOOKUP(Speedhi,'2'!$B$1:$BJ$1,'2'!$B92:$BJ92)</f>
        <v>8.816</v>
      </c>
      <c r="AE96" s="14" t="n">
        <f aca="false">LOOKUP(Speedlo,'3'!$B$1:$BJ$1,'3'!$B92:$BJ92)</f>
        <v>11.042</v>
      </c>
      <c r="AF96" s="14" t="n">
        <f aca="false">Xlo*AE96+Xhi*AG96</f>
        <v>12.017</v>
      </c>
      <c r="AG96" s="14" t="n">
        <f aca="false">LOOKUP(Speedhi,'3'!$B$1:$BJ$1,'3'!$B92:$BJ92)</f>
        <v>12.667</v>
      </c>
      <c r="AH96" s="15" t="n">
        <f aca="false">LOOKUP(Speedlo,'4'!$B$1:$BJ$1,'4'!$B92:$BJ92)</f>
        <v>9.8778325</v>
      </c>
      <c r="AI96" s="15" t="n">
        <f aca="false">Xlo*AH96+Xhi*AJ96</f>
        <v>10.563133</v>
      </c>
      <c r="AJ96" s="15" t="n">
        <f aca="false">LOOKUP(Speedhi,'4'!$B$1:$BJ$1,'4'!$B92:$BJ92)</f>
        <v>11.02</v>
      </c>
      <c r="AK96" s="16" t="n">
        <f aca="false">LOOKUP(Speedlo,'5'!$B$1:$BJ$1,'5'!$B92:$BJ92)</f>
        <v>13.85</v>
      </c>
      <c r="AL96" s="16" t="n">
        <f aca="false">Xlo*AK96+Xhi*AM96</f>
        <v>14.81</v>
      </c>
      <c r="AM96" s="16" t="n">
        <f aca="false">LOOKUP(Speedhi,'5'!$B$1:$BJ$1,'5'!$B92:$BJ92)</f>
        <v>15.45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24.99453322</v>
      </c>
      <c r="C97" s="53" t="n">
        <f aca="false">ROUND($B97*COS(PI()*(D97-Best)/180),4)</f>
        <v>7.3077</v>
      </c>
      <c r="D97" s="54" t="n">
        <f aca="false">MOD(Wind+$A97+360,360)</f>
        <v>97</v>
      </c>
      <c r="E97" s="61" t="n">
        <f aca="false">ROUND($B97*COS(PI()*(F97-Best)/180),4)</f>
        <v>-24.9907</v>
      </c>
      <c r="F97" s="62" t="n">
        <f aca="false">MOD(Wind-$A97+360,360)</f>
        <v>205</v>
      </c>
      <c r="G97" s="57" t="n">
        <f aca="false">SQRT($J97^2+$K97^2)</f>
        <v>20.4559476178885</v>
      </c>
      <c r="H97" s="63" t="n">
        <f aca="false">IF($J97&lt;&gt;0,MOD(ATAN($K97/$J97)*180/PI(),180),0)</f>
        <v>27.3078357867626</v>
      </c>
      <c r="I97" s="59" t="str">
        <f aca="false">IF(B97=0,"anchor",W97)</f>
        <v>Genaker</v>
      </c>
      <c r="J97" s="0" t="n">
        <f aca="false">$B97+Speed*COS(PI()*$A97/180)</f>
        <v>18.1762242934073</v>
      </c>
      <c r="K97" s="0" t="n">
        <f aca="false">Speed*SIN(PI()*$A97/180)</f>
        <v>9.38459713474939</v>
      </c>
      <c r="U97" s="0"/>
      <c r="W97" s="1" t="str">
        <f aca="false">IF(X97=Z97,polar_type20!$D$3,IF(X97=AC97,polar_type20!$E$3,IF(X97=AF97,polar_type20!$F$3,IF(X97=AI97,polar_type20!$G$3,polar_type20!$H$3))))</f>
        <v>Genaker</v>
      </c>
      <c r="X97" s="0" t="n">
        <f aca="false">MAX(Z97,AC97,AF97,AI97,AL97)</f>
        <v>14.7026666</v>
      </c>
      <c r="Y97" s="12" t="n">
        <f aca="false">LOOKUP(Speedlo,'1'!$B$1:$BJ$1,'1'!$B93:$BJ93)</f>
        <v>5.0981325</v>
      </c>
      <c r="Z97" s="12" t="n">
        <f aca="false">Xlo*Y97+Xhi*AA97</f>
        <v>5.541933</v>
      </c>
      <c r="AA97" s="12" t="n">
        <f aca="false">LOOKUP(Speedhi,'1'!$B$1:$BJ$1,'1'!$B93:$BJ93)</f>
        <v>5.8378</v>
      </c>
      <c r="AB97" s="13" t="n">
        <f aca="false">LOOKUP(Speedlo,'2'!$B$1:$BJ$1,'2'!$B93:$BJ93)</f>
        <v>7.4427005</v>
      </c>
      <c r="AC97" s="13" t="n">
        <f aca="false">Xlo*AB97+Xhi*AD97</f>
        <v>8.0718002</v>
      </c>
      <c r="AD97" s="13" t="n">
        <f aca="false">LOOKUP(Speedhi,'2'!$B$1:$BJ$1,'2'!$B93:$BJ93)</f>
        <v>8.4912</v>
      </c>
      <c r="AE97" s="14" t="n">
        <f aca="false">LOOKUP(Speedlo,'3'!$B$1:$BJ$1,'3'!$B93:$BJ93)</f>
        <v>10.6335335</v>
      </c>
      <c r="AF97" s="14" t="n">
        <f aca="false">Xlo*AE97+Xhi*AG97</f>
        <v>11.5735334</v>
      </c>
      <c r="AG97" s="14" t="n">
        <f aca="false">LOOKUP(Speedhi,'3'!$B$1:$BJ$1,'3'!$B93:$BJ93)</f>
        <v>12.2002</v>
      </c>
      <c r="AH97" s="15" t="n">
        <f aca="false">LOOKUP(Speedlo,'4'!$B$1:$BJ$1,'4'!$B93:$BJ93)</f>
        <v>9.5116995</v>
      </c>
      <c r="AI97" s="15" t="n">
        <f aca="false">Xlo*AH97+Xhi*AJ97</f>
        <v>10.1730798</v>
      </c>
      <c r="AJ97" s="15" t="n">
        <f aca="false">LOOKUP(Speedhi,'4'!$B$1:$BJ$1,'4'!$B93:$BJ93)</f>
        <v>10.614</v>
      </c>
      <c r="AK97" s="16" t="n">
        <f aca="false">LOOKUP(Speedlo,'5'!$B$1:$BJ$1,'5'!$B93:$BJ93)</f>
        <v>13.7466665</v>
      </c>
      <c r="AL97" s="16" t="n">
        <f aca="false">Xlo*AK97+Xhi*AM97</f>
        <v>14.7026666</v>
      </c>
      <c r="AM97" s="16" t="n">
        <f aca="false">LOOKUP(Speedhi,'5'!$B$1:$BJ$1,'5'!$B93:$BJ93)</f>
        <v>15.34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24.81206644</v>
      </c>
      <c r="C98" s="53" t="n">
        <f aca="false">ROUND($B98*COS(PI()*(D98-Best)/180),4)</f>
        <v>6.8391</v>
      </c>
      <c r="D98" s="54" t="n">
        <f aca="false">MOD(Wind+$A98+360,360)</f>
        <v>98</v>
      </c>
      <c r="E98" s="61" t="n">
        <f aca="false">ROUND($B98*COS(PI()*(F98-Best)/180),4)</f>
        <v>-24.8121</v>
      </c>
      <c r="F98" s="62" t="n">
        <f aca="false">MOD(Wind-$A98+360,360)</f>
        <v>204</v>
      </c>
      <c r="G98" s="57" t="n">
        <f aca="false">SQRT($J98^2+$K98^2)</f>
        <v>20.0940258872451</v>
      </c>
      <c r="H98" s="63" t="n">
        <f aca="false">IF($J98&lt;&gt;0,MOD(ATAN($K98/$J98)*180/PI(),180),0)</f>
        <v>27.4543085878924</v>
      </c>
      <c r="I98" s="59" t="str">
        <f aca="false">IF(B98=0,"anchor",W98)</f>
        <v>Genaker</v>
      </c>
      <c r="J98" s="0" t="n">
        <f aca="false">$B98+Speed*COS(PI()*$A98/180)</f>
        <v>17.8310121714362</v>
      </c>
      <c r="K98" s="0" t="n">
        <f aca="false">Speed*SIN(PI()*$A98/180)</f>
        <v>9.26417191654859</v>
      </c>
      <c r="U98" s="0"/>
      <c r="W98" s="1" t="str">
        <f aca="false">IF(X98=Z98,polar_type20!$D$3,IF(X98=AC98,polar_type20!$E$3,IF(X98=AF98,polar_type20!$F$3,IF(X98=AI98,polar_type20!$G$3,polar_type20!$H$3))))</f>
        <v>Genaker</v>
      </c>
      <c r="X98" s="0" t="n">
        <f aca="false">MAX(Z98,AC98,AF98,AI98,AL98)</f>
        <v>14.5953332</v>
      </c>
      <c r="Y98" s="12" t="n">
        <f aca="false">LOOKUP(Speedlo,'1'!$B$1:$BJ$1,'1'!$B94:$BJ94)</f>
        <v>4.9024325</v>
      </c>
      <c r="Z98" s="12" t="n">
        <f aca="false">Xlo*Y98+Xhi*AA98</f>
        <v>5.329733</v>
      </c>
      <c r="AA98" s="12" t="n">
        <f aca="false">LOOKUP(Speedhi,'1'!$B$1:$BJ$1,'1'!$B94:$BJ94)</f>
        <v>5.6146</v>
      </c>
      <c r="AB98" s="13" t="n">
        <f aca="false">LOOKUP(Speedlo,'2'!$B$1:$BJ$1,'2'!$B94:$BJ94)</f>
        <v>7.1567335</v>
      </c>
      <c r="AC98" s="13" t="n">
        <f aca="false">Xlo*AB98+Xhi*AD98</f>
        <v>7.7625334</v>
      </c>
      <c r="AD98" s="13" t="n">
        <f aca="false">LOOKUP(Speedhi,'2'!$B$1:$BJ$1,'2'!$B94:$BJ94)</f>
        <v>8.1664</v>
      </c>
      <c r="AE98" s="14" t="n">
        <f aca="false">LOOKUP(Speedlo,'3'!$B$1:$BJ$1,'3'!$B94:$BJ94)</f>
        <v>10.225067</v>
      </c>
      <c r="AF98" s="14" t="n">
        <f aca="false">Xlo*AE98+Xhi*AG98</f>
        <v>11.1300668</v>
      </c>
      <c r="AG98" s="14" t="n">
        <f aca="false">LOOKUP(Speedhi,'3'!$B$1:$BJ$1,'3'!$B94:$BJ94)</f>
        <v>11.7334</v>
      </c>
      <c r="AH98" s="15" t="n">
        <f aca="false">LOOKUP(Speedlo,'4'!$B$1:$BJ$1,'4'!$B94:$BJ94)</f>
        <v>9.1455665</v>
      </c>
      <c r="AI98" s="15" t="n">
        <f aca="false">Xlo*AH98+Xhi*AJ98</f>
        <v>9.7830266</v>
      </c>
      <c r="AJ98" s="15" t="n">
        <f aca="false">LOOKUP(Speedhi,'4'!$B$1:$BJ$1,'4'!$B94:$BJ94)</f>
        <v>10.208</v>
      </c>
      <c r="AK98" s="16" t="n">
        <f aca="false">LOOKUP(Speedlo,'5'!$B$1:$BJ$1,'5'!$B94:$BJ94)</f>
        <v>13.643333</v>
      </c>
      <c r="AL98" s="16" t="n">
        <f aca="false">Xlo*AK98+Xhi*AM98</f>
        <v>14.5953332</v>
      </c>
      <c r="AM98" s="16" t="n">
        <f aca="false">LOOKUP(Speedhi,'5'!$B$1:$BJ$1,'5'!$B94:$BJ94)</f>
        <v>15.23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24.62959966</v>
      </c>
      <c r="C99" s="53" t="n">
        <f aca="false">ROUND($B99*COS(PI()*(D99-Best)/180),4)</f>
        <v>6.3746</v>
      </c>
      <c r="D99" s="54" t="n">
        <f aca="false">MOD(Wind+$A99+360,360)</f>
        <v>99</v>
      </c>
      <c r="E99" s="61" t="n">
        <f aca="false">ROUND($B99*COS(PI()*(F99-Best)/180),4)</f>
        <v>-24.6258</v>
      </c>
      <c r="F99" s="62" t="n">
        <f aca="false">MOD(Wind-$A99+360,360)</f>
        <v>203</v>
      </c>
      <c r="G99" s="57" t="n">
        <f aca="false">SQRT($J99^2+$K99^2)</f>
        <v>19.7328173361539</v>
      </c>
      <c r="H99" s="63" t="n">
        <f aca="false">IF($J99&lt;&gt;0,MOD(ATAN($K99/$J99)*180/PI(),180),0)</f>
        <v>27.5960313670643</v>
      </c>
      <c r="I99" s="59" t="str">
        <f aca="false">IF(B99=0,"anchor",W99)</f>
        <v>Genaker</v>
      </c>
      <c r="J99" s="0" t="n">
        <f aca="false">$B99+Speed*COS(PI()*$A99/180)</f>
        <v>17.4879265462224</v>
      </c>
      <c r="K99" s="0" t="n">
        <f aca="false">Speed*SIN(PI()*$A99/180)</f>
        <v>9.14092474183797</v>
      </c>
      <c r="U99" s="0"/>
      <c r="W99" s="1" t="str">
        <f aca="false">IF(X99=Z99,polar_type20!$D$3,IF(X99=AC99,polar_type20!$E$3,IF(X99=AF99,polar_type20!$F$3,IF(X99=AI99,polar_type20!$G$3,polar_type20!$H$3))))</f>
        <v>Genaker</v>
      </c>
      <c r="X99" s="0" t="n">
        <f aca="false">MAX(Z99,AC99,AF99,AI99,AL99)</f>
        <v>14.4879998</v>
      </c>
      <c r="Y99" s="12" t="n">
        <f aca="false">LOOKUP(Speedlo,'1'!$B$1:$BJ$1,'1'!$B95:$BJ95)</f>
        <v>4.7067325</v>
      </c>
      <c r="Z99" s="12" t="n">
        <f aca="false">Xlo*Y99+Xhi*AA99</f>
        <v>5.117533</v>
      </c>
      <c r="AA99" s="12" t="n">
        <f aca="false">LOOKUP(Speedhi,'1'!$B$1:$BJ$1,'1'!$B95:$BJ95)</f>
        <v>5.3914</v>
      </c>
      <c r="AB99" s="13" t="n">
        <f aca="false">LOOKUP(Speedlo,'2'!$B$1:$BJ$1,'2'!$B95:$BJ95)</f>
        <v>6.8707665</v>
      </c>
      <c r="AC99" s="13" t="n">
        <f aca="false">Xlo*AB99+Xhi*AD99</f>
        <v>7.4532666</v>
      </c>
      <c r="AD99" s="13" t="n">
        <f aca="false">LOOKUP(Speedhi,'2'!$B$1:$BJ$1,'2'!$B95:$BJ95)</f>
        <v>7.8416</v>
      </c>
      <c r="AE99" s="14" t="n">
        <f aca="false">LOOKUP(Speedlo,'3'!$B$1:$BJ$1,'3'!$B95:$BJ95)</f>
        <v>9.8166005</v>
      </c>
      <c r="AF99" s="14" t="n">
        <f aca="false">Xlo*AE99+Xhi*AG99</f>
        <v>10.6866002</v>
      </c>
      <c r="AG99" s="14" t="n">
        <f aca="false">LOOKUP(Speedhi,'3'!$B$1:$BJ$1,'3'!$B95:$BJ95)</f>
        <v>11.2666</v>
      </c>
      <c r="AH99" s="15" t="n">
        <f aca="false">LOOKUP(Speedlo,'4'!$B$1:$BJ$1,'4'!$B95:$BJ95)</f>
        <v>8.7794335</v>
      </c>
      <c r="AI99" s="15" t="n">
        <f aca="false">Xlo*AH99+Xhi*AJ99</f>
        <v>9.3929734</v>
      </c>
      <c r="AJ99" s="15" t="n">
        <f aca="false">LOOKUP(Speedhi,'4'!$B$1:$BJ$1,'4'!$B95:$BJ95)</f>
        <v>9.802</v>
      </c>
      <c r="AK99" s="16" t="n">
        <f aca="false">LOOKUP(Speedlo,'5'!$B$1:$BJ$1,'5'!$B95:$BJ95)</f>
        <v>13.5399995</v>
      </c>
      <c r="AL99" s="16" t="n">
        <f aca="false">Xlo*AK99+Xhi*AM99</f>
        <v>14.4879998</v>
      </c>
      <c r="AM99" s="16" t="n">
        <f aca="false">LOOKUP(Speedhi,'5'!$B$1:$BJ$1,'5'!$B95:$BJ95)</f>
        <v>15.12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24.44713288</v>
      </c>
      <c r="C100" s="53" t="n">
        <f aca="false">ROUND($B100*COS(PI()*(D100-Best)/180),4)</f>
        <v>5.9143</v>
      </c>
      <c r="D100" s="54" t="n">
        <f aca="false">MOD(Wind+$A100+360,360)</f>
        <v>100</v>
      </c>
      <c r="E100" s="61" t="n">
        <f aca="false">ROUND($B100*COS(PI()*(F100-Best)/180),4)</f>
        <v>-24.4322</v>
      </c>
      <c r="F100" s="62" t="n">
        <f aca="false">MOD(Wind-$A100+360,360)</f>
        <v>202</v>
      </c>
      <c r="G100" s="57" t="n">
        <f aca="false">SQRT($J100^2+$K100^2)</f>
        <v>19.3723635123212</v>
      </c>
      <c r="H100" s="63" t="n">
        <f aca="false">IF($J100&lt;&gt;0,MOD(ATAN($K100/$J100)*180/PI(),180),0)</f>
        <v>27.7327548125774</v>
      </c>
      <c r="I100" s="59" t="str">
        <f aca="false">IF(B100=0,"anchor",W100)</f>
        <v>Genaker</v>
      </c>
      <c r="J100" s="0" t="n">
        <f aca="false">$B100+Speed*COS(PI()*$A100/180)</f>
        <v>17.1470163438219</v>
      </c>
      <c r="K100" s="0" t="n">
        <f aca="false">Speed*SIN(PI()*$A100/180)</f>
        <v>9.01489315290086</v>
      </c>
      <c r="U100" s="0"/>
      <c r="W100" s="1" t="str">
        <f aca="false">IF(X100=Z100,polar_type20!$D$3,IF(X100=AC100,polar_type20!$E$3,IF(X100=AF100,polar_type20!$F$3,IF(X100=AI100,polar_type20!$G$3,polar_type20!$H$3))))</f>
        <v>Genaker</v>
      </c>
      <c r="X100" s="0" t="n">
        <f aca="false">MAX(Z100,AC100,AF100,AI100,AL100)</f>
        <v>14.3806664</v>
      </c>
      <c r="Y100" s="12" t="n">
        <f aca="false">LOOKUP(Speedlo,'1'!$B$1:$BJ$1,'1'!$B96:$BJ96)</f>
        <v>4.5110325</v>
      </c>
      <c r="Z100" s="12" t="n">
        <f aca="false">Xlo*Y100+Xhi*AA100</f>
        <v>4.905333</v>
      </c>
      <c r="AA100" s="12" t="n">
        <f aca="false">LOOKUP(Speedhi,'1'!$B$1:$BJ$1,'1'!$B96:$BJ96)</f>
        <v>5.1682</v>
      </c>
      <c r="AB100" s="13" t="n">
        <f aca="false">LOOKUP(Speedlo,'2'!$B$1:$BJ$1,'2'!$B96:$BJ96)</f>
        <v>6.5847995</v>
      </c>
      <c r="AC100" s="13" t="n">
        <f aca="false">Xlo*AB100+Xhi*AD100</f>
        <v>7.1439998</v>
      </c>
      <c r="AD100" s="13" t="n">
        <f aca="false">LOOKUP(Speedhi,'2'!$B$1:$BJ$1,'2'!$B96:$BJ96)</f>
        <v>7.5168</v>
      </c>
      <c r="AE100" s="14" t="n">
        <f aca="false">LOOKUP(Speedlo,'3'!$B$1:$BJ$1,'3'!$B96:$BJ96)</f>
        <v>9.408134</v>
      </c>
      <c r="AF100" s="14" t="n">
        <f aca="false">Xlo*AE100+Xhi*AG100</f>
        <v>10.2431336</v>
      </c>
      <c r="AG100" s="14" t="n">
        <f aca="false">LOOKUP(Speedhi,'3'!$B$1:$BJ$1,'3'!$B96:$BJ96)</f>
        <v>10.7998</v>
      </c>
      <c r="AH100" s="15" t="n">
        <f aca="false">LOOKUP(Speedlo,'4'!$B$1:$BJ$1,'4'!$B96:$BJ96)</f>
        <v>8.4133005</v>
      </c>
      <c r="AI100" s="15" t="n">
        <f aca="false">Xlo*AH100+Xhi*AJ100</f>
        <v>9.0029202</v>
      </c>
      <c r="AJ100" s="15" t="n">
        <f aca="false">LOOKUP(Speedhi,'4'!$B$1:$BJ$1,'4'!$B96:$BJ96)</f>
        <v>9.396</v>
      </c>
      <c r="AK100" s="16" t="n">
        <f aca="false">LOOKUP(Speedlo,'5'!$B$1:$BJ$1,'5'!$B96:$BJ96)</f>
        <v>13.436666</v>
      </c>
      <c r="AL100" s="16" t="n">
        <f aca="false">Xlo*AK100+Xhi*AM100</f>
        <v>14.3806664</v>
      </c>
      <c r="AM100" s="16" t="n">
        <f aca="false">LOOKUP(Speedhi,'5'!$B$1:$BJ$1,'5'!$B96:$BJ96)</f>
        <v>15.01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24.2646661</v>
      </c>
      <c r="C101" s="53" t="n">
        <f aca="false">ROUND($B101*COS(PI()*(D101-Best)/180),4)</f>
        <v>5.4584</v>
      </c>
      <c r="D101" s="54" t="n">
        <f aca="false">MOD(Wind+$A101+360,360)</f>
        <v>101</v>
      </c>
      <c r="E101" s="61" t="n">
        <f aca="false">ROUND($B101*COS(PI()*(F101-Best)/180),4)</f>
        <v>-24.2314</v>
      </c>
      <c r="F101" s="62" t="n">
        <f aca="false">MOD(Wind-$A101+360,360)</f>
        <v>201</v>
      </c>
      <c r="G101" s="57" t="n">
        <f aca="false">SQRT($J101^2+$K101^2)</f>
        <v>19.0127063036285</v>
      </c>
      <c r="H101" s="63" t="n">
        <f aca="false">IF($J101&lt;&gt;0,MOD(ATAN($K101/$J101)*180/PI(),180),0)</f>
        <v>27.8642136007166</v>
      </c>
      <c r="I101" s="59" t="str">
        <f aca="false">IF(B101=0,"anchor",W101)</f>
        <v>Genaker</v>
      </c>
      <c r="J101" s="0" t="n">
        <f aca="false">$B101+Speed*COS(PI()*$A101/180)</f>
        <v>16.8083298276361</v>
      </c>
      <c r="K101" s="0" t="n">
        <f aca="false">Speed*SIN(PI()*$A101/180)</f>
        <v>8.88611554018014</v>
      </c>
      <c r="U101" s="0"/>
      <c r="W101" s="1" t="str">
        <f aca="false">IF(X101=Z101,polar_type20!$D$3,IF(X101=AC101,polar_type20!$E$3,IF(X101=AF101,polar_type20!$F$3,IF(X101=AI101,polar_type20!$G$3,polar_type20!$H$3))))</f>
        <v>Genaker</v>
      </c>
      <c r="X101" s="0" t="n">
        <f aca="false">MAX(Z101,AC101,AF101,AI101,AL101)</f>
        <v>14.273333</v>
      </c>
      <c r="Y101" s="12" t="n">
        <f aca="false">LOOKUP(Speedlo,'1'!$B$1:$BJ$1,'1'!$B97:$BJ97)</f>
        <v>4.3153325</v>
      </c>
      <c r="Z101" s="12" t="n">
        <f aca="false">Xlo*Y101+Xhi*AA101</f>
        <v>4.693133</v>
      </c>
      <c r="AA101" s="12" t="n">
        <f aca="false">LOOKUP(Speedhi,'1'!$B$1:$BJ$1,'1'!$B97:$BJ97)</f>
        <v>4.945</v>
      </c>
      <c r="AB101" s="13" t="n">
        <f aca="false">LOOKUP(Speedlo,'2'!$B$1:$BJ$1,'2'!$B97:$BJ97)</f>
        <v>6.2988325</v>
      </c>
      <c r="AC101" s="13" t="n">
        <f aca="false">Xlo*AB101+Xhi*AD101</f>
        <v>6.834733</v>
      </c>
      <c r="AD101" s="13" t="n">
        <f aca="false">LOOKUP(Speedhi,'2'!$B$1:$BJ$1,'2'!$B97:$BJ97)</f>
        <v>7.192</v>
      </c>
      <c r="AE101" s="14" t="n">
        <f aca="false">LOOKUP(Speedlo,'3'!$B$1:$BJ$1,'3'!$B97:$BJ97)</f>
        <v>8.9996675</v>
      </c>
      <c r="AF101" s="14" t="n">
        <f aca="false">Xlo*AE101+Xhi*AG101</f>
        <v>9.799667</v>
      </c>
      <c r="AG101" s="14" t="n">
        <f aca="false">LOOKUP(Speedhi,'3'!$B$1:$BJ$1,'3'!$B97:$BJ97)</f>
        <v>10.333</v>
      </c>
      <c r="AH101" s="15" t="n">
        <f aca="false">LOOKUP(Speedlo,'4'!$B$1:$BJ$1,'4'!$B97:$BJ97)</f>
        <v>8.0471675</v>
      </c>
      <c r="AI101" s="15" t="n">
        <f aca="false">Xlo*AH101+Xhi*AJ101</f>
        <v>8.612867</v>
      </c>
      <c r="AJ101" s="15" t="n">
        <f aca="false">LOOKUP(Speedhi,'4'!$B$1:$BJ$1,'4'!$B97:$BJ97)</f>
        <v>8.99</v>
      </c>
      <c r="AK101" s="16" t="n">
        <f aca="false">LOOKUP(Speedlo,'5'!$B$1:$BJ$1,'5'!$B97:$BJ97)</f>
        <v>13.3333325</v>
      </c>
      <c r="AL101" s="16" t="n">
        <f aca="false">Xlo*AK101+Xhi*AM101</f>
        <v>14.273333</v>
      </c>
      <c r="AM101" s="16" t="n">
        <f aca="false">LOOKUP(Speedhi,'5'!$B$1:$BJ$1,'5'!$B97:$BJ97)</f>
        <v>14.9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23.80997288</v>
      </c>
      <c r="C102" s="53" t="n">
        <f aca="false">ROUND($B102*COS(PI()*(D102-Best)/180),4)</f>
        <v>4.9504</v>
      </c>
      <c r="D102" s="54" t="n">
        <f aca="false">MOD(Wind+$A102+360,360)</f>
        <v>102</v>
      </c>
      <c r="E102" s="61" t="n">
        <f aca="false">ROUND($B102*COS(PI()*(F102-Best)/180),4)</f>
        <v>-23.752</v>
      </c>
      <c r="F102" s="62" t="n">
        <f aca="false">MOD(Wind-$A102+360,360)</f>
        <v>200</v>
      </c>
      <c r="G102" s="57" t="n">
        <f aca="false">SQRT($J102^2+$K102^2)</f>
        <v>18.4139474905859</v>
      </c>
      <c r="H102" s="63" t="n">
        <f aca="false">IF($J102&lt;&gt;0,MOD(ATAN($K102/$J102)*180/PI(),180),0)</f>
        <v>28.3876624834223</v>
      </c>
      <c r="I102" s="59" t="str">
        <f aca="false">IF(B102=0,"anchor",W102)</f>
        <v>Genaker</v>
      </c>
      <c r="J102" s="0" t="n">
        <f aca="false">$B102+Speed*COS(PI()*$A102/180)</f>
        <v>16.1996881437101</v>
      </c>
      <c r="K102" s="0" t="n">
        <f aca="false">Speed*SIN(PI()*$A102/180)</f>
        <v>8.75463113058415</v>
      </c>
      <c r="U102" s="0"/>
      <c r="W102" s="1" t="str">
        <f aca="false">IF(X102=Z102,polar_type20!$D$3,IF(X102=AC102,polar_type20!$E$3,IF(X102=AF102,polar_type20!$F$3,IF(X102=AI102,polar_type20!$G$3,polar_type20!$H$3))))</f>
        <v>Genaker</v>
      </c>
      <c r="X102" s="0" t="n">
        <f aca="false">MAX(Z102,AC102,AF102,AI102,AL102)</f>
        <v>14.0058664</v>
      </c>
      <c r="Y102" s="12" t="n">
        <f aca="false">LOOKUP(Speedlo,'1'!$B$1:$BJ$1,'1'!$B98:$BJ98)</f>
        <v>4.1194325</v>
      </c>
      <c r="Z102" s="12" t="n">
        <f aca="false">Xlo*Y102+Xhi*AA102</f>
        <v>4.480733</v>
      </c>
      <c r="AA102" s="12" t="n">
        <f aca="false">LOOKUP(Speedhi,'1'!$B$1:$BJ$1,'1'!$B98:$BJ98)</f>
        <v>4.7216</v>
      </c>
      <c r="AB102" s="13" t="n">
        <f aca="false">LOOKUP(Speedlo,'2'!$B$1:$BJ$1,'2'!$B98:$BJ98)</f>
        <v>6.0128995</v>
      </c>
      <c r="AC102" s="13" t="n">
        <f aca="false">Xlo*AB102+Xhi*AD102</f>
        <v>6.5254798</v>
      </c>
      <c r="AD102" s="13" t="n">
        <f aca="false">LOOKUP(Speedhi,'2'!$B$1:$BJ$1,'2'!$B98:$BJ98)</f>
        <v>6.8672</v>
      </c>
      <c r="AE102" s="14" t="n">
        <f aca="false">LOOKUP(Speedlo,'3'!$B$1:$BJ$1,'3'!$B98:$BJ98)</f>
        <v>8.5914005</v>
      </c>
      <c r="AF102" s="14" t="n">
        <f aca="false">Xlo*AE102+Xhi*AG102</f>
        <v>9.3564002</v>
      </c>
      <c r="AG102" s="14" t="n">
        <f aca="false">LOOKUP(Speedhi,'3'!$B$1:$BJ$1,'3'!$B98:$BJ98)</f>
        <v>9.8664</v>
      </c>
      <c r="AH102" s="15" t="n">
        <f aca="false">LOOKUP(Speedlo,'4'!$B$1:$BJ$1,'4'!$B98:$BJ98)</f>
        <v>7.6810675</v>
      </c>
      <c r="AI102" s="15" t="n">
        <f aca="false">Xlo*AH102+Xhi*AJ102</f>
        <v>8.222827</v>
      </c>
      <c r="AJ102" s="15" t="n">
        <f aca="false">LOOKUP(Speedhi,'4'!$B$1:$BJ$1,'4'!$B98:$BJ98)</f>
        <v>8.584</v>
      </c>
      <c r="AK102" s="16" t="n">
        <f aca="false">LOOKUP(Speedlo,'5'!$B$1:$BJ$1,'5'!$B98:$BJ98)</f>
        <v>13.066666</v>
      </c>
      <c r="AL102" s="16" t="n">
        <f aca="false">Xlo*AK102+Xhi*AM102</f>
        <v>14.0058664</v>
      </c>
      <c r="AM102" s="16" t="n">
        <f aca="false">LOOKUP(Speedhi,'5'!$B$1:$BJ$1,'5'!$B98:$BJ98)</f>
        <v>14.632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23.35527966</v>
      </c>
      <c r="C103" s="53" t="n">
        <f aca="false">ROUND($B103*COS(PI()*(D103-Best)/180),4)</f>
        <v>4.4564</v>
      </c>
      <c r="D103" s="54" t="n">
        <f aca="false">MOD(Wind+$A103+360,360)</f>
        <v>103</v>
      </c>
      <c r="E103" s="61" t="n">
        <f aca="false">ROUND($B103*COS(PI()*(F103-Best)/180),4)</f>
        <v>-23.2664</v>
      </c>
      <c r="F103" s="62" t="n">
        <f aca="false">MOD(Wind-$A103+360,360)</f>
        <v>199</v>
      </c>
      <c r="G103" s="57" t="n">
        <f aca="false">SQRT($J103^2+$K103^2)</f>
        <v>17.8175670442245</v>
      </c>
      <c r="H103" s="63" t="n">
        <f aca="false">IF($J103&lt;&gt;0,MOD(ATAN($K103/$J103)*180/PI(),180),0)</f>
        <v>28.9351346509689</v>
      </c>
      <c r="I103" s="59" t="str">
        <f aca="false">IF(B103=0,"anchor",W103)</f>
        <v>Genaker</v>
      </c>
      <c r="J103" s="0" t="n">
        <f aca="false">$B103+Speed*COS(PI()*$A103/180)</f>
        <v>15.5933646262372</v>
      </c>
      <c r="K103" s="0" t="n">
        <f aca="false">Speed*SIN(PI()*$A103/180)</f>
        <v>8.62047997553777</v>
      </c>
      <c r="U103" s="0"/>
      <c r="W103" s="1" t="str">
        <f aca="false">IF(X103=Z103,polar_type20!$D$3,IF(X103=AC103,polar_type20!$E$3,IF(X103=AF103,polar_type20!$F$3,IF(X103=AI103,polar_type20!$G$3,polar_type20!$H$3))))</f>
        <v>Genaker</v>
      </c>
      <c r="X103" s="0" t="n">
        <f aca="false">MAX(Z103,AC103,AF103,AI103,AL103)</f>
        <v>13.7383998</v>
      </c>
      <c r="Y103" s="12" t="n">
        <f aca="false">LOOKUP(Speedlo,'1'!$B$1:$BJ$1,'1'!$B99:$BJ99)</f>
        <v>3.9235325</v>
      </c>
      <c r="Z103" s="12" t="n">
        <f aca="false">Xlo*Y103+Xhi*AA103</f>
        <v>4.268333</v>
      </c>
      <c r="AA103" s="12" t="n">
        <f aca="false">LOOKUP(Speedhi,'1'!$B$1:$BJ$1,'1'!$B99:$BJ99)</f>
        <v>4.4982</v>
      </c>
      <c r="AB103" s="13" t="n">
        <f aca="false">LOOKUP(Speedlo,'2'!$B$1:$BJ$1,'2'!$B99:$BJ99)</f>
        <v>5.7269665</v>
      </c>
      <c r="AC103" s="13" t="n">
        <f aca="false">Xlo*AB103+Xhi*AD103</f>
        <v>6.2162266</v>
      </c>
      <c r="AD103" s="13" t="n">
        <f aca="false">LOOKUP(Speedhi,'2'!$B$1:$BJ$1,'2'!$B99:$BJ99)</f>
        <v>6.5424</v>
      </c>
      <c r="AE103" s="14" t="n">
        <f aca="false">LOOKUP(Speedlo,'3'!$B$1:$BJ$1,'3'!$B99:$BJ99)</f>
        <v>8.1831335</v>
      </c>
      <c r="AF103" s="14" t="n">
        <f aca="false">Xlo*AE103+Xhi*AG103</f>
        <v>8.9131334</v>
      </c>
      <c r="AG103" s="14" t="n">
        <f aca="false">LOOKUP(Speedhi,'3'!$B$1:$BJ$1,'3'!$B99:$BJ99)</f>
        <v>9.3998</v>
      </c>
      <c r="AH103" s="15" t="n">
        <f aca="false">LOOKUP(Speedlo,'4'!$B$1:$BJ$1,'4'!$B99:$BJ99)</f>
        <v>7.3149675</v>
      </c>
      <c r="AI103" s="15" t="n">
        <f aca="false">Xlo*AH103+Xhi*AJ103</f>
        <v>7.832787</v>
      </c>
      <c r="AJ103" s="15" t="n">
        <f aca="false">LOOKUP(Speedhi,'4'!$B$1:$BJ$1,'4'!$B99:$BJ99)</f>
        <v>8.178</v>
      </c>
      <c r="AK103" s="16" t="n">
        <f aca="false">LOOKUP(Speedlo,'5'!$B$1:$BJ$1,'5'!$B99:$BJ99)</f>
        <v>12.7999995</v>
      </c>
      <c r="AL103" s="16" t="n">
        <f aca="false">Xlo*AK103+Xhi*AM103</f>
        <v>13.7383998</v>
      </c>
      <c r="AM103" s="16" t="n">
        <f aca="false">LOOKUP(Speedhi,'5'!$B$1:$BJ$1,'5'!$B99:$BJ99)</f>
        <v>14.364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22.90058644</v>
      </c>
      <c r="C104" s="53" t="n">
        <f aca="false">ROUND($B104*COS(PI()*(D104-Best)/180),4)</f>
        <v>3.9766</v>
      </c>
      <c r="D104" s="54" t="n">
        <f aca="false">MOD(Wind+$A104+360,360)</f>
        <v>104</v>
      </c>
      <c r="E104" s="61" t="n">
        <f aca="false">ROUND($B104*COS(PI()*(F104-Best)/180),4)</f>
        <v>-22.7751</v>
      </c>
      <c r="F104" s="62" t="n">
        <f aca="false">MOD(Wind-$A104+360,360)</f>
        <v>198</v>
      </c>
      <c r="G104" s="57" t="n">
        <f aca="false">SQRT($J104^2+$K104^2)</f>
        <v>17.2236898397516</v>
      </c>
      <c r="H104" s="63" t="n">
        <f aca="false">IF($J104&lt;&gt;0,MOD(ATAN($K104/$J104)*180/PI(),180),0)</f>
        <v>29.5089909600799</v>
      </c>
      <c r="I104" s="59" t="str">
        <f aca="false">IF(B104=0,"anchor",W104)</f>
        <v>Genaker</v>
      </c>
      <c r="J104" s="0" t="n">
        <f aca="false">$B104+Speed*COS(PI()*$A104/180)</f>
        <v>14.989405463275</v>
      </c>
      <c r="K104" s="0" t="n">
        <f aca="false">Speed*SIN(PI()*$A104/180)</f>
        <v>8.48370293878238</v>
      </c>
      <c r="U104" s="0"/>
      <c r="W104" s="1" t="str">
        <f aca="false">IF(X104=Z104,polar_type20!$D$3,IF(X104=AC104,polar_type20!$E$3,IF(X104=AF104,polar_type20!$F$3,IF(X104=AI104,polar_type20!$G$3,polar_type20!$H$3))))</f>
        <v>Genaker</v>
      </c>
      <c r="X104" s="0" t="n">
        <f aca="false">MAX(Z104,AC104,AF104,AI104,AL104)</f>
        <v>13.4709332</v>
      </c>
      <c r="Y104" s="12" t="n">
        <f aca="false">LOOKUP(Speedlo,'1'!$B$1:$BJ$1,'1'!$B100:$BJ100)</f>
        <v>3.7276325</v>
      </c>
      <c r="Z104" s="12" t="n">
        <f aca="false">Xlo*Y104+Xhi*AA104</f>
        <v>4.055933</v>
      </c>
      <c r="AA104" s="12" t="n">
        <f aca="false">LOOKUP(Speedhi,'1'!$B$1:$BJ$1,'1'!$B100:$BJ100)</f>
        <v>4.2748</v>
      </c>
      <c r="AB104" s="13" t="n">
        <f aca="false">LOOKUP(Speedlo,'2'!$B$1:$BJ$1,'2'!$B100:$BJ100)</f>
        <v>5.4410335</v>
      </c>
      <c r="AC104" s="13" t="n">
        <f aca="false">Xlo*AB104+Xhi*AD104</f>
        <v>5.9069734</v>
      </c>
      <c r="AD104" s="13" t="n">
        <f aca="false">LOOKUP(Speedhi,'2'!$B$1:$BJ$1,'2'!$B100:$BJ100)</f>
        <v>6.2176</v>
      </c>
      <c r="AE104" s="14" t="n">
        <f aca="false">LOOKUP(Speedlo,'3'!$B$1:$BJ$1,'3'!$B100:$BJ100)</f>
        <v>7.7748665</v>
      </c>
      <c r="AF104" s="14" t="n">
        <f aca="false">Xlo*AE104+Xhi*AG104</f>
        <v>8.4698666</v>
      </c>
      <c r="AG104" s="14" t="n">
        <f aca="false">LOOKUP(Speedhi,'3'!$B$1:$BJ$1,'3'!$B100:$BJ100)</f>
        <v>8.9332</v>
      </c>
      <c r="AH104" s="15" t="n">
        <f aca="false">LOOKUP(Speedlo,'4'!$B$1:$BJ$1,'4'!$B100:$BJ100)</f>
        <v>6.9488675</v>
      </c>
      <c r="AI104" s="15" t="n">
        <f aca="false">Xlo*AH104+Xhi*AJ104</f>
        <v>7.442747</v>
      </c>
      <c r="AJ104" s="15" t="n">
        <f aca="false">LOOKUP(Speedhi,'4'!$B$1:$BJ$1,'4'!$B100:$BJ100)</f>
        <v>7.772</v>
      </c>
      <c r="AK104" s="16" t="n">
        <f aca="false">LOOKUP(Speedlo,'5'!$B$1:$BJ$1,'5'!$B100:$BJ100)</f>
        <v>12.533333</v>
      </c>
      <c r="AL104" s="16" t="n">
        <f aca="false">Xlo*AK104+Xhi*AM104</f>
        <v>13.4709332</v>
      </c>
      <c r="AM104" s="16" t="n">
        <f aca="false">LOOKUP(Speedhi,'5'!$B$1:$BJ$1,'5'!$B100:$BJ100)</f>
        <v>14.096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22.44589322</v>
      </c>
      <c r="C105" s="53" t="n">
        <f aca="false">ROUND($B105*COS(PI()*(D105-Best)/180),4)</f>
        <v>3.5113</v>
      </c>
      <c r="D105" s="54" t="n">
        <f aca="false">MOD(Wind+$A105+360,360)</f>
        <v>105</v>
      </c>
      <c r="E105" s="61" t="n">
        <f aca="false">ROUND($B105*COS(PI()*(F105-Best)/180),4)</f>
        <v>-22.2786</v>
      </c>
      <c r="F105" s="62" t="n">
        <f aca="false">MOD(Wind-$A105+360,360)</f>
        <v>197</v>
      </c>
      <c r="G105" s="57" t="n">
        <f aca="false">SQRT($J105^2+$K105^2)</f>
        <v>16.6324514712943</v>
      </c>
      <c r="H105" s="63" t="n">
        <f aca="false">IF($J105&lt;&gt;0,MOD(ATAN($K105/$J105)*180/PI(),180),0)</f>
        <v>30.1119009231461</v>
      </c>
      <c r="I105" s="59" t="str">
        <f aca="false">IF(B105=0,"anchor",W105)</f>
        <v>Genaker</v>
      </c>
      <c r="J105" s="0" t="n">
        <f aca="false">$B105+Speed*COS(PI()*$A105/180)</f>
        <v>14.3878561226756</v>
      </c>
      <c r="K105" s="0" t="n">
        <f aca="false">Speed*SIN(PI()*$A105/180)</f>
        <v>8.34434168392836</v>
      </c>
      <c r="U105" s="0"/>
      <c r="W105" s="1" t="str">
        <f aca="false">IF(X105=Z105,polar_type20!$D$3,IF(X105=AC105,polar_type20!$E$3,IF(X105=AF105,polar_type20!$F$3,IF(X105=AI105,polar_type20!$G$3,polar_type20!$H$3))))</f>
        <v>Genaker</v>
      </c>
      <c r="X105" s="0" t="n">
        <f aca="false">MAX(Z105,AC105,AF105,AI105,AL105)</f>
        <v>13.2034666</v>
      </c>
      <c r="Y105" s="12" t="n">
        <f aca="false">LOOKUP(Speedlo,'1'!$B$1:$BJ$1,'1'!$B101:$BJ101)</f>
        <v>3.5317325</v>
      </c>
      <c r="Z105" s="12" t="n">
        <f aca="false">Xlo*Y105+Xhi*AA105</f>
        <v>3.843533</v>
      </c>
      <c r="AA105" s="12" t="n">
        <f aca="false">LOOKUP(Speedhi,'1'!$B$1:$BJ$1,'1'!$B101:$BJ101)</f>
        <v>4.0514</v>
      </c>
      <c r="AB105" s="13" t="n">
        <f aca="false">LOOKUP(Speedlo,'2'!$B$1:$BJ$1,'2'!$B101:$BJ101)</f>
        <v>5.1551005</v>
      </c>
      <c r="AC105" s="13" t="n">
        <f aca="false">Xlo*AB105+Xhi*AD105</f>
        <v>5.5977202</v>
      </c>
      <c r="AD105" s="13" t="n">
        <f aca="false">LOOKUP(Speedhi,'2'!$B$1:$BJ$1,'2'!$B101:$BJ101)</f>
        <v>5.8928</v>
      </c>
      <c r="AE105" s="14" t="n">
        <f aca="false">LOOKUP(Speedlo,'3'!$B$1:$BJ$1,'3'!$B101:$BJ101)</f>
        <v>7.3665995</v>
      </c>
      <c r="AF105" s="14" t="n">
        <f aca="false">Xlo*AE105+Xhi*AG105</f>
        <v>8.0265998</v>
      </c>
      <c r="AG105" s="14" t="n">
        <f aca="false">LOOKUP(Speedhi,'3'!$B$1:$BJ$1,'3'!$B101:$BJ101)</f>
        <v>8.4666</v>
      </c>
      <c r="AH105" s="15" t="n">
        <f aca="false">LOOKUP(Speedlo,'4'!$B$1:$BJ$1,'4'!$B101:$BJ101)</f>
        <v>6.5827675</v>
      </c>
      <c r="AI105" s="15" t="n">
        <f aca="false">Xlo*AH105+Xhi*AJ105</f>
        <v>7.052707</v>
      </c>
      <c r="AJ105" s="15" t="n">
        <f aca="false">LOOKUP(Speedhi,'4'!$B$1:$BJ$1,'4'!$B101:$BJ101)</f>
        <v>7.366</v>
      </c>
      <c r="AK105" s="16" t="n">
        <f aca="false">LOOKUP(Speedlo,'5'!$B$1:$BJ$1,'5'!$B101:$BJ101)</f>
        <v>12.2666665</v>
      </c>
      <c r="AL105" s="16" t="n">
        <f aca="false">Xlo*AK105+Xhi*AM105</f>
        <v>13.2034666</v>
      </c>
      <c r="AM105" s="16" t="n">
        <f aca="false">LOOKUP(Speedhi,'5'!$B$1:$BJ$1,'5'!$B101:$BJ101)</f>
        <v>13.828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21.9912</v>
      </c>
      <c r="C106" s="53" t="n">
        <f aca="false">ROUND($B106*COS(PI()*(D106-Best)/180),4)</f>
        <v>3.0606</v>
      </c>
      <c r="D106" s="54" t="n">
        <f aca="false">MOD(Wind+$A106+360,360)</f>
        <v>106</v>
      </c>
      <c r="E106" s="61" t="n">
        <f aca="false">ROUND($B106*COS(PI()*(F106-Best)/180),4)</f>
        <v>-21.7772</v>
      </c>
      <c r="F106" s="62" t="n">
        <f aca="false">MOD(Wind-$A106+360,360)</f>
        <v>196</v>
      </c>
      <c r="G106" s="57" t="n">
        <f aca="false">SQRT($J106^2+$K106^2)</f>
        <v>16.0440001010606</v>
      </c>
      <c r="H106" s="63" t="n">
        <f aca="false">IF($J106&lt;&gt;0,MOD(ATAN($K106/$J106)*180/PI(),180),0)</f>
        <v>30.7468932219415</v>
      </c>
      <c r="I106" s="59" t="str">
        <f aca="false">IF(B106=0,"anchor",W106)</f>
        <v>Genaker</v>
      </c>
      <c r="J106" s="0" t="n">
        <f aca="false">$B106+Speed*COS(PI()*$A106/180)</f>
        <v>13.7887613382361</v>
      </c>
      <c r="K106" s="0" t="n">
        <f aca="false">Speed*SIN(PI()*$A106/180)</f>
        <v>8.20243866176395</v>
      </c>
      <c r="U106" s="0"/>
      <c r="W106" s="1" t="str">
        <f aca="false">IF(X106=Z106,polar_type20!$D$3,IF(X106=AC106,polar_type20!$E$3,IF(X106=AF106,polar_type20!$F$3,IF(X106=AI106,polar_type20!$G$3,polar_type20!$H$3))))</f>
        <v>Genaker</v>
      </c>
      <c r="X106" s="0" t="n">
        <f aca="false">MAX(Z106,AC106,AF106,AI106,AL106)</f>
        <v>12.936</v>
      </c>
      <c r="Y106" s="12" t="n">
        <f aca="false">LOOKUP(Speedlo,'1'!$B$1:$BJ$1,'1'!$B102:$BJ102)</f>
        <v>3.3358325</v>
      </c>
      <c r="Z106" s="12" t="n">
        <f aca="false">Xlo*Y106+Xhi*AA106</f>
        <v>3.631133</v>
      </c>
      <c r="AA106" s="12" t="n">
        <f aca="false">LOOKUP(Speedhi,'1'!$B$1:$BJ$1,'1'!$B102:$BJ102)</f>
        <v>3.828</v>
      </c>
      <c r="AB106" s="13" t="n">
        <f aca="false">LOOKUP(Speedlo,'2'!$B$1:$BJ$1,'2'!$B102:$BJ102)</f>
        <v>4.8691675</v>
      </c>
      <c r="AC106" s="13" t="n">
        <f aca="false">Xlo*AB106+Xhi*AD106</f>
        <v>5.288467</v>
      </c>
      <c r="AD106" s="13" t="n">
        <f aca="false">LOOKUP(Speedhi,'2'!$B$1:$BJ$1,'2'!$B102:$BJ102)</f>
        <v>5.568</v>
      </c>
      <c r="AE106" s="14" t="n">
        <f aca="false">LOOKUP(Speedlo,'3'!$B$1:$BJ$1,'3'!$B102:$BJ102)</f>
        <v>6.9583325</v>
      </c>
      <c r="AF106" s="14" t="n">
        <f aca="false">Xlo*AE106+Xhi*AG106</f>
        <v>7.583333</v>
      </c>
      <c r="AG106" s="14" t="n">
        <f aca="false">LOOKUP(Speedhi,'3'!$B$1:$BJ$1,'3'!$B102:$BJ102)</f>
        <v>8</v>
      </c>
      <c r="AH106" s="15" t="n">
        <f aca="false">LOOKUP(Speedlo,'4'!$B$1:$BJ$1,'4'!$B102:$BJ102)</f>
        <v>6.2166675</v>
      </c>
      <c r="AI106" s="15" t="n">
        <f aca="false">Xlo*AH106+Xhi*AJ106</f>
        <v>6.662667</v>
      </c>
      <c r="AJ106" s="15" t="n">
        <f aca="false">LOOKUP(Speedhi,'4'!$B$1:$BJ$1,'4'!$B102:$BJ102)</f>
        <v>6.96</v>
      </c>
      <c r="AK106" s="16" t="n">
        <f aca="false">LOOKUP(Speedlo,'5'!$B$1:$BJ$1,'5'!$B102:$BJ102)</f>
        <v>12</v>
      </c>
      <c r="AL106" s="16" t="n">
        <f aca="false">Xlo*AK106+Xhi*AM106</f>
        <v>12.936</v>
      </c>
      <c r="AM106" s="16" t="n">
        <f aca="false">LOOKUP(Speedhi,'5'!$B$1:$BJ$1,'5'!$B102:$BJ102)</f>
        <v>13.56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21.63488</v>
      </c>
      <c r="C107" s="53" t="n">
        <f aca="false">ROUND($B107*COS(PI()*(D107-Best)/180),4)</f>
        <v>2.6366</v>
      </c>
      <c r="D107" s="54" t="n">
        <f aca="false">MOD(Wind+$A107+360,360)</f>
        <v>107</v>
      </c>
      <c r="E107" s="61" t="n">
        <f aca="false">ROUND($B107*COS(PI()*(F107-Best)/180),4)</f>
        <v>-21.3685</v>
      </c>
      <c r="F107" s="62" t="n">
        <f aca="false">MOD(Wind-$A107+360,360)</f>
        <v>195</v>
      </c>
      <c r="G107" s="57" t="n">
        <f aca="false">SQRT($J107^2+$K107^2)</f>
        <v>15.5425342397186</v>
      </c>
      <c r="H107" s="63" t="n">
        <f aca="false">IF($J107&lt;&gt;0,MOD(ATAN($K107/$J107)*180/PI(),180),0)</f>
        <v>31.2283819408266</v>
      </c>
      <c r="I107" s="59" t="str">
        <f aca="false">IF(B107=0,"anchor",W107)</f>
        <v>Genaker</v>
      </c>
      <c r="J107" s="0" t="n">
        <f aca="false">$B107+Speed*COS(PI()*$A107/180)</f>
        <v>13.2905383160716</v>
      </c>
      <c r="K107" s="0" t="n">
        <f aca="false">Speed*SIN(PI()*$A107/180)</f>
        <v>8.05803709732437</v>
      </c>
      <c r="U107" s="0"/>
      <c r="W107" s="1" t="str">
        <f aca="false">IF(X107=Z107,polar_type20!$D$3,IF(X107=AC107,polar_type20!$E$3,IF(X107=AF107,polar_type20!$F$3,IF(X107=AI107,polar_type20!$G$3,polar_type20!$H$3))))</f>
        <v>Genaker</v>
      </c>
      <c r="X107" s="0" t="n">
        <f aca="false">MAX(Z107,AC107,AF107,AI107,AL107)</f>
        <v>12.7264</v>
      </c>
      <c r="Y107" s="12" t="n">
        <f aca="false">LOOKUP(Speedlo,'1'!$B$1:$BJ$1,'1'!$B103:$BJ103)</f>
        <v>3.249566</v>
      </c>
      <c r="Z107" s="12" t="n">
        <f aca="false">Xlo*Y107+Xhi*AA107</f>
        <v>3.5392664</v>
      </c>
      <c r="AA107" s="12" t="n">
        <f aca="false">LOOKUP(Speedhi,'1'!$B$1:$BJ$1,'1'!$B103:$BJ103)</f>
        <v>3.7324</v>
      </c>
      <c r="AB107" s="13" t="n">
        <f aca="false">LOOKUP(Speedlo,'2'!$B$1:$BJ$1,'2'!$B103:$BJ103)</f>
        <v>4.7427675</v>
      </c>
      <c r="AC107" s="13" t="n">
        <f aca="false">Xlo*AB107+Xhi*AD107</f>
        <v>5.154387</v>
      </c>
      <c r="AD107" s="13" t="n">
        <f aca="false">LOOKUP(Speedhi,'2'!$B$1:$BJ$1,'2'!$B103:$BJ103)</f>
        <v>5.4288</v>
      </c>
      <c r="AE107" s="14" t="n">
        <f aca="false">LOOKUP(Speedlo,'3'!$B$1:$BJ$1,'3'!$B103:$BJ103)</f>
        <v>6.7784325</v>
      </c>
      <c r="AF107" s="14" t="n">
        <f aca="false">Xlo*AE107+Xhi*AG107</f>
        <v>7.391373</v>
      </c>
      <c r="AG107" s="14" t="n">
        <f aca="false">LOOKUP(Speedhi,'3'!$B$1:$BJ$1,'3'!$B103:$BJ103)</f>
        <v>7.8</v>
      </c>
      <c r="AH107" s="15" t="n">
        <f aca="false">LOOKUP(Speedlo,'4'!$B$1:$BJ$1,'4'!$B103:$BJ103)</f>
        <v>6.0527675</v>
      </c>
      <c r="AI107" s="15" t="n">
        <f aca="false">Xlo*AH107+Xhi*AJ107</f>
        <v>6.492707</v>
      </c>
      <c r="AJ107" s="15" t="n">
        <f aca="false">LOOKUP(Speedhi,'4'!$B$1:$BJ$1,'4'!$B103:$BJ103)</f>
        <v>6.786</v>
      </c>
      <c r="AK107" s="16" t="n">
        <f aca="false">LOOKUP(Speedlo,'5'!$B$1:$BJ$1,'5'!$B103:$BJ103)</f>
        <v>11.785</v>
      </c>
      <c r="AL107" s="16" t="n">
        <f aca="false">Xlo*AK107+Xhi*AM107</f>
        <v>12.7264</v>
      </c>
      <c r="AM107" s="16" t="n">
        <f aca="false">LOOKUP(Speedhi,'5'!$B$1:$BJ$1,'5'!$B103:$BJ103)</f>
        <v>13.354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21.27856</v>
      </c>
      <c r="C108" s="53" t="n">
        <f aca="false">ROUND($B108*COS(PI()*(D108-Best)/180),4)</f>
        <v>2.2242</v>
      </c>
      <c r="D108" s="54" t="n">
        <f aca="false">MOD(Wind+$A108+360,360)</f>
        <v>108</v>
      </c>
      <c r="E108" s="61" t="n">
        <f aca="false">ROUND($B108*COS(PI()*(F108-Best)/180),4)</f>
        <v>-20.9553</v>
      </c>
      <c r="F108" s="62" t="n">
        <f aca="false">MOD(Wind-$A108+360,360)</f>
        <v>194</v>
      </c>
      <c r="G108" s="57" t="n">
        <f aca="false">SQRT($J108^2+$K108^2)</f>
        <v>15.0431097736966</v>
      </c>
      <c r="H108" s="63" t="n">
        <f aca="false">IF($J108&lt;&gt;0,MOD(ATAN($K108/$J108)*180/PI(),180),0)</f>
        <v>31.7288933419148</v>
      </c>
      <c r="I108" s="59" t="str">
        <f aca="false">IF(B108=0,"anchor",W108)</f>
        <v>Genaker</v>
      </c>
      <c r="J108" s="0" t="n">
        <f aca="false">$B108+Speed*COS(PI()*$A108/180)</f>
        <v>12.7948570612176</v>
      </c>
      <c r="K108" s="0" t="n">
        <f aca="false">Speed*SIN(PI()*$A108/180)</f>
        <v>7.91118097672498</v>
      </c>
      <c r="U108" s="0"/>
      <c r="W108" s="1" t="str">
        <f aca="false">IF(X108=Z108,polar_type20!$D$3,IF(X108=AC108,polar_type20!$E$3,IF(X108=AF108,polar_type20!$F$3,IF(X108=AI108,polar_type20!$G$3,polar_type20!$H$3))))</f>
        <v>Genaker</v>
      </c>
      <c r="X108" s="0" t="n">
        <f aca="false">MAX(Z108,AC108,AF108,AI108,AL108)</f>
        <v>12.5168</v>
      </c>
      <c r="Y108" s="12" t="n">
        <f aca="false">LOOKUP(Speedlo,'1'!$B$1:$BJ$1,'1'!$B104:$BJ104)</f>
        <v>3.1632995</v>
      </c>
      <c r="Z108" s="12" t="n">
        <f aca="false">Xlo*Y108+Xhi*AA108</f>
        <v>3.4473998</v>
      </c>
      <c r="AA108" s="12" t="n">
        <f aca="false">LOOKUP(Speedhi,'1'!$B$1:$BJ$1,'1'!$B104:$BJ104)</f>
        <v>3.6368</v>
      </c>
      <c r="AB108" s="13" t="n">
        <f aca="false">LOOKUP(Speedlo,'2'!$B$1:$BJ$1,'2'!$B104:$BJ104)</f>
        <v>4.6163675</v>
      </c>
      <c r="AC108" s="13" t="n">
        <f aca="false">Xlo*AB108+Xhi*AD108</f>
        <v>5.020307</v>
      </c>
      <c r="AD108" s="13" t="n">
        <f aca="false">LOOKUP(Speedhi,'2'!$B$1:$BJ$1,'2'!$B104:$BJ104)</f>
        <v>5.2896</v>
      </c>
      <c r="AE108" s="14" t="n">
        <f aca="false">LOOKUP(Speedlo,'3'!$B$1:$BJ$1,'3'!$B104:$BJ104)</f>
        <v>6.5985325</v>
      </c>
      <c r="AF108" s="14" t="n">
        <f aca="false">Xlo*AE108+Xhi*AG108</f>
        <v>7.199413</v>
      </c>
      <c r="AG108" s="14" t="n">
        <f aca="false">LOOKUP(Speedhi,'3'!$B$1:$BJ$1,'3'!$B104:$BJ104)</f>
        <v>7.6</v>
      </c>
      <c r="AH108" s="15" t="n">
        <f aca="false">LOOKUP(Speedlo,'4'!$B$1:$BJ$1,'4'!$B104:$BJ104)</f>
        <v>5.8888675</v>
      </c>
      <c r="AI108" s="15" t="n">
        <f aca="false">Xlo*AH108+Xhi*AJ108</f>
        <v>6.322747</v>
      </c>
      <c r="AJ108" s="15" t="n">
        <f aca="false">LOOKUP(Speedhi,'4'!$B$1:$BJ$1,'4'!$B104:$BJ104)</f>
        <v>6.612</v>
      </c>
      <c r="AK108" s="16" t="n">
        <f aca="false">LOOKUP(Speedlo,'5'!$B$1:$BJ$1,'5'!$B104:$BJ104)</f>
        <v>11.57</v>
      </c>
      <c r="AL108" s="16" t="n">
        <f aca="false">Xlo*AK108+Xhi*AM108</f>
        <v>12.5168</v>
      </c>
      <c r="AM108" s="16" t="n">
        <f aca="false">LOOKUP(Speedhi,'5'!$B$1:$BJ$1,'5'!$B104:$BJ104)</f>
        <v>13.148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20.92224</v>
      </c>
      <c r="C109" s="53" t="n">
        <f aca="false">ROUND($B109*COS(PI()*(D109-Best)/180),4)</f>
        <v>1.8235</v>
      </c>
      <c r="D109" s="54" t="n">
        <f aca="false">MOD(Wind+$A109+360,360)</f>
        <v>109</v>
      </c>
      <c r="E109" s="61" t="n">
        <f aca="false">ROUND($B109*COS(PI()*(F109-Best)/180),4)</f>
        <v>-20.5378</v>
      </c>
      <c r="F109" s="62" t="n">
        <f aca="false">MOD(Wind-$A109+360,360)</f>
        <v>193</v>
      </c>
      <c r="G109" s="57" t="n">
        <f aca="false">SQRT($J109^2+$K109^2)</f>
        <v>14.5458112421002</v>
      </c>
      <c r="H109" s="63" t="n">
        <f aca="false">IF($J109&lt;&gt;0,MOD(ATAN($K109/$J109)*180/PI(),180),0)</f>
        <v>32.2502748365712</v>
      </c>
      <c r="I109" s="59" t="str">
        <f aca="false">IF(B109=0,"anchor",W109)</f>
        <v>Genaker</v>
      </c>
      <c r="J109" s="0" t="n">
        <f aca="false">$B109+Speed*COS(PI()*$A109/180)</f>
        <v>12.3017600244622</v>
      </c>
      <c r="K109" s="0" t="n">
        <f aca="false">Speed*SIN(PI()*$A109/180)</f>
        <v>7.76191503376276</v>
      </c>
      <c r="U109" s="0"/>
      <c r="W109" s="1" t="str">
        <f aca="false">IF(X109=Z109,polar_type20!$D$3,IF(X109=AC109,polar_type20!$E$3,IF(X109=AF109,polar_type20!$F$3,IF(X109=AI109,polar_type20!$G$3,polar_type20!$H$3))))</f>
        <v>Genaker</v>
      </c>
      <c r="X109" s="0" t="n">
        <f aca="false">MAX(Z109,AC109,AF109,AI109,AL109)</f>
        <v>12.3072</v>
      </c>
      <c r="Y109" s="12" t="n">
        <f aca="false">LOOKUP(Speedlo,'1'!$B$1:$BJ$1,'1'!$B105:$BJ105)</f>
        <v>3.077033</v>
      </c>
      <c r="Z109" s="12" t="n">
        <f aca="false">Xlo*Y109+Xhi*AA109</f>
        <v>3.3555332</v>
      </c>
      <c r="AA109" s="12" t="n">
        <f aca="false">LOOKUP(Speedhi,'1'!$B$1:$BJ$1,'1'!$B105:$BJ105)</f>
        <v>3.5412</v>
      </c>
      <c r="AB109" s="13" t="n">
        <f aca="false">LOOKUP(Speedlo,'2'!$B$1:$BJ$1,'2'!$B105:$BJ105)</f>
        <v>4.4899675</v>
      </c>
      <c r="AC109" s="13" t="n">
        <f aca="false">Xlo*AB109+Xhi*AD109</f>
        <v>4.886227</v>
      </c>
      <c r="AD109" s="13" t="n">
        <f aca="false">LOOKUP(Speedhi,'2'!$B$1:$BJ$1,'2'!$B105:$BJ105)</f>
        <v>5.1504</v>
      </c>
      <c r="AE109" s="14" t="n">
        <f aca="false">LOOKUP(Speedlo,'3'!$B$1:$BJ$1,'3'!$B105:$BJ105)</f>
        <v>6.4186325</v>
      </c>
      <c r="AF109" s="14" t="n">
        <f aca="false">Xlo*AE109+Xhi*AG109</f>
        <v>7.007453</v>
      </c>
      <c r="AG109" s="14" t="n">
        <f aca="false">LOOKUP(Speedhi,'3'!$B$1:$BJ$1,'3'!$B105:$BJ105)</f>
        <v>7.4</v>
      </c>
      <c r="AH109" s="15" t="n">
        <f aca="false">LOOKUP(Speedlo,'4'!$B$1:$BJ$1,'4'!$B105:$BJ105)</f>
        <v>5.7249675</v>
      </c>
      <c r="AI109" s="15" t="n">
        <f aca="false">Xlo*AH109+Xhi*AJ109</f>
        <v>6.152787</v>
      </c>
      <c r="AJ109" s="15" t="n">
        <f aca="false">LOOKUP(Speedhi,'4'!$B$1:$BJ$1,'4'!$B105:$BJ105)</f>
        <v>6.438</v>
      </c>
      <c r="AK109" s="16" t="n">
        <f aca="false">LOOKUP(Speedlo,'5'!$B$1:$BJ$1,'5'!$B105:$BJ105)</f>
        <v>11.355</v>
      </c>
      <c r="AL109" s="16" t="n">
        <f aca="false">Xlo*AK109+Xhi*AM109</f>
        <v>12.3072</v>
      </c>
      <c r="AM109" s="16" t="n">
        <f aca="false">LOOKUP(Speedhi,'5'!$B$1:$BJ$1,'5'!$B105:$BJ105)</f>
        <v>12.942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20.56592</v>
      </c>
      <c r="C110" s="53" t="n">
        <f aca="false">ROUND($B110*COS(PI()*(D110-Best)/180),4)</f>
        <v>1.4346</v>
      </c>
      <c r="D110" s="54" t="n">
        <f aca="false">MOD(Wind+$A110+360,360)</f>
        <v>110</v>
      </c>
      <c r="E110" s="61" t="n">
        <f aca="false">ROUND($B110*COS(PI()*(F110-Best)/180),4)</f>
        <v>-20.1165</v>
      </c>
      <c r="F110" s="62" t="n">
        <f aca="false">MOD(Wind-$A110+360,360)</f>
        <v>192</v>
      </c>
      <c r="G110" s="57" t="n">
        <f aca="false">SQRT($J110^2+$K110^2)</f>
        <v>14.0507287542032</v>
      </c>
      <c r="H110" s="63" t="n">
        <f aca="false">IF($J110&lt;&gt;0,MOD(ATAN($K110/$J110)*180/PI(),180),0)</f>
        <v>32.7946134070045</v>
      </c>
      <c r="I110" s="59" t="str">
        <f aca="false">IF(B110=0,"anchor",W110)</f>
        <v>Genaker</v>
      </c>
      <c r="J110" s="0" t="n">
        <f aca="false">$B110+Speed*COS(PI()*$A110/180)</f>
        <v>11.8112888694158</v>
      </c>
      <c r="K110" s="0" t="n">
        <f aca="false">Speed*SIN(PI()*$A110/180)</f>
        <v>7.61028473628988</v>
      </c>
      <c r="U110" s="0"/>
      <c r="W110" s="1" t="str">
        <f aca="false">IF(X110=Z110,polar_type20!$D$3,IF(X110=AC110,polar_type20!$E$3,IF(X110=AF110,polar_type20!$F$3,IF(X110=AI110,polar_type20!$G$3,polar_type20!$H$3))))</f>
        <v>Genaker</v>
      </c>
      <c r="X110" s="0" t="n">
        <f aca="false">MAX(Z110,AC110,AF110,AI110,AL110)</f>
        <v>12.0976</v>
      </c>
      <c r="Y110" s="12" t="n">
        <f aca="false">LOOKUP(Speedlo,'1'!$B$1:$BJ$1,'1'!$B106:$BJ106)</f>
        <v>2.9907665</v>
      </c>
      <c r="Z110" s="12" t="n">
        <f aca="false">Xlo*Y110+Xhi*AA110</f>
        <v>3.2636666</v>
      </c>
      <c r="AA110" s="12" t="n">
        <f aca="false">LOOKUP(Speedhi,'1'!$B$1:$BJ$1,'1'!$B106:$BJ106)</f>
        <v>3.4456</v>
      </c>
      <c r="AB110" s="13" t="n">
        <f aca="false">LOOKUP(Speedlo,'2'!$B$1:$BJ$1,'2'!$B106:$BJ106)</f>
        <v>4.3635675</v>
      </c>
      <c r="AC110" s="13" t="n">
        <f aca="false">Xlo*AB110+Xhi*AD110</f>
        <v>4.752147</v>
      </c>
      <c r="AD110" s="13" t="n">
        <f aca="false">LOOKUP(Speedhi,'2'!$B$1:$BJ$1,'2'!$B106:$BJ106)</f>
        <v>5.0112</v>
      </c>
      <c r="AE110" s="14" t="n">
        <f aca="false">LOOKUP(Speedlo,'3'!$B$1:$BJ$1,'3'!$B106:$BJ106)</f>
        <v>6.2387325</v>
      </c>
      <c r="AF110" s="14" t="n">
        <f aca="false">Xlo*AE110+Xhi*AG110</f>
        <v>6.815493</v>
      </c>
      <c r="AG110" s="14" t="n">
        <f aca="false">LOOKUP(Speedhi,'3'!$B$1:$BJ$1,'3'!$B106:$BJ106)</f>
        <v>7.2</v>
      </c>
      <c r="AH110" s="15" t="n">
        <f aca="false">LOOKUP(Speedlo,'4'!$B$1:$BJ$1,'4'!$B106:$BJ106)</f>
        <v>5.5610675</v>
      </c>
      <c r="AI110" s="15" t="n">
        <f aca="false">Xlo*AH110+Xhi*AJ110</f>
        <v>5.982827</v>
      </c>
      <c r="AJ110" s="15" t="n">
        <f aca="false">LOOKUP(Speedhi,'4'!$B$1:$BJ$1,'4'!$B106:$BJ106)</f>
        <v>6.264</v>
      </c>
      <c r="AK110" s="16" t="n">
        <f aca="false">LOOKUP(Speedlo,'5'!$B$1:$BJ$1,'5'!$B106:$BJ106)</f>
        <v>11.14</v>
      </c>
      <c r="AL110" s="16" t="n">
        <f aca="false">Xlo*AK110+Xhi*AM110</f>
        <v>12.0976</v>
      </c>
      <c r="AM110" s="16" t="n">
        <f aca="false">LOOKUP(Speedhi,'5'!$B$1:$BJ$1,'5'!$B106:$BJ106)</f>
        <v>12.736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20.2096</v>
      </c>
      <c r="C111" s="53" t="n">
        <f aca="false">ROUND($B111*COS(PI()*(D111-Best)/180),4)</f>
        <v>1.0577</v>
      </c>
      <c r="D111" s="54" t="n">
        <f aca="false">MOD(Wind+$A111+360,360)</f>
        <v>111</v>
      </c>
      <c r="E111" s="61" t="n">
        <f aca="false">ROUND($B111*COS(PI()*(F111-Best)/180),4)</f>
        <v>-19.6916</v>
      </c>
      <c r="F111" s="62" t="n">
        <f aca="false">MOD(Wind-$A111+360,360)</f>
        <v>191</v>
      </c>
      <c r="G111" s="57" t="n">
        <f aca="false">SQRT($J111^2+$K111^2)</f>
        <v>13.5579589510498</v>
      </c>
      <c r="H111" s="63" t="n">
        <f aca="false">IF($J111&lt;&gt;0,MOD(ATAN($K111/$J111)*180/PI(),180),0)</f>
        <v>33.3642747538033</v>
      </c>
      <c r="I111" s="59" t="str">
        <f aca="false">IF(B111=0,"anchor",W111)</f>
        <v>Genaker</v>
      </c>
      <c r="J111" s="0" t="n">
        <f aca="false">$B111+Speed*COS(PI()*$A111/180)</f>
        <v>11.3234844598199</v>
      </c>
      <c r="K111" s="0" t="n">
        <f aca="false">Speed*SIN(PI()*$A111/180)</f>
        <v>7.45633627236386</v>
      </c>
      <c r="U111" s="0"/>
      <c r="W111" s="1" t="str">
        <f aca="false">IF(X111=Z111,polar_type20!$D$3,IF(X111=AC111,polar_type20!$E$3,IF(X111=AF111,polar_type20!$F$3,IF(X111=AI111,polar_type20!$G$3,polar_type20!$H$3))))</f>
        <v>Genaker</v>
      </c>
      <c r="X111" s="0" t="n">
        <f aca="false">MAX(Z111,AC111,AF111,AI111,AL111)</f>
        <v>11.888</v>
      </c>
      <c r="Y111" s="12" t="n">
        <f aca="false">LOOKUP(Speedlo,'1'!$B$1:$BJ$1,'1'!$B107:$BJ107)</f>
        <v>2.9045</v>
      </c>
      <c r="Z111" s="12" t="n">
        <f aca="false">Xlo*Y111+Xhi*AA111</f>
        <v>3.1718</v>
      </c>
      <c r="AA111" s="12" t="n">
        <f aca="false">LOOKUP(Speedhi,'1'!$B$1:$BJ$1,'1'!$B107:$BJ107)</f>
        <v>3.35</v>
      </c>
      <c r="AB111" s="13" t="n">
        <f aca="false">LOOKUP(Speedlo,'2'!$B$1:$BJ$1,'2'!$B107:$BJ107)</f>
        <v>4.2371675</v>
      </c>
      <c r="AC111" s="13" t="n">
        <f aca="false">Xlo*AB111+Xhi*AD111</f>
        <v>4.618067</v>
      </c>
      <c r="AD111" s="13" t="n">
        <f aca="false">LOOKUP(Speedhi,'2'!$B$1:$BJ$1,'2'!$B107:$BJ107)</f>
        <v>4.872</v>
      </c>
      <c r="AE111" s="14" t="n">
        <f aca="false">LOOKUP(Speedlo,'3'!$B$1:$BJ$1,'3'!$B107:$BJ107)</f>
        <v>6.0588325</v>
      </c>
      <c r="AF111" s="14" t="n">
        <f aca="false">Xlo*AE111+Xhi*AG111</f>
        <v>6.623533</v>
      </c>
      <c r="AG111" s="14" t="n">
        <f aca="false">LOOKUP(Speedhi,'3'!$B$1:$BJ$1,'3'!$B107:$BJ107)</f>
        <v>7</v>
      </c>
      <c r="AH111" s="15" t="n">
        <f aca="false">LOOKUP(Speedlo,'4'!$B$1:$BJ$1,'4'!$B107:$BJ107)</f>
        <v>5.3971675</v>
      </c>
      <c r="AI111" s="15" t="n">
        <f aca="false">Xlo*AH111+Xhi*AJ111</f>
        <v>5.812867</v>
      </c>
      <c r="AJ111" s="15" t="n">
        <f aca="false">LOOKUP(Speedhi,'4'!$B$1:$BJ$1,'4'!$B107:$BJ107)</f>
        <v>6.09</v>
      </c>
      <c r="AK111" s="16" t="n">
        <f aca="false">LOOKUP(Speedlo,'5'!$B$1:$BJ$1,'5'!$B107:$BJ107)</f>
        <v>10.925</v>
      </c>
      <c r="AL111" s="16" t="n">
        <f aca="false">Xlo*AK111+Xhi*AM111</f>
        <v>11.888</v>
      </c>
      <c r="AM111" s="16" t="n">
        <f aca="false">LOOKUP(Speedhi,'5'!$B$1:$BJ$1,'5'!$B107:$BJ107)</f>
        <v>12.53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19.91810678</v>
      </c>
      <c r="C112" s="53" t="n">
        <f aca="false">ROUND($B112*COS(PI()*(D112-Best)/180),4)</f>
        <v>0.6951</v>
      </c>
      <c r="D112" s="54" t="n">
        <f aca="false">MOD(Wind+$A112+360,360)</f>
        <v>112</v>
      </c>
      <c r="E112" s="61" t="n">
        <f aca="false">ROUND($B112*COS(PI()*(F112-Best)/180),4)</f>
        <v>-19.3265</v>
      </c>
      <c r="F112" s="62" t="n">
        <f aca="false">MOD(Wind-$A112+360,360)</f>
        <v>190</v>
      </c>
      <c r="G112" s="57" t="n">
        <f aca="false">SQRT($J112^2+$K112^2)</f>
        <v>13.1214240400934</v>
      </c>
      <c r="H112" s="63" t="n">
        <f aca="false">IF($J112&lt;&gt;0,MOD(ATAN($K112/$J112)*180/PI(),180),0)</f>
        <v>33.8038143400363</v>
      </c>
      <c r="I112" s="59" t="str">
        <f aca="false">IF(B112=0,"anchor",W112)</f>
        <v>Genaker</v>
      </c>
      <c r="J112" s="0" t="n">
        <f aca="false">$B112+Speed*COS(PI()*$A112/180)</f>
        <v>10.9032136270991</v>
      </c>
      <c r="K112" s="0" t="n">
        <f aca="false">Speed*SIN(PI()*$A112/180)</f>
        <v>7.30011653617812</v>
      </c>
      <c r="U112" s="0"/>
      <c r="W112" s="1" t="str">
        <f aca="false">IF(X112=Z112,polar_type20!$D$3,IF(X112=AC112,polar_type20!$E$3,IF(X112=AF112,polar_type20!$F$3,IF(X112=AI112,polar_type20!$G$3,polar_type20!$H$3))))</f>
        <v>Genaker</v>
      </c>
      <c r="X112" s="0" t="n">
        <f aca="false">MAX(Z112,AC112,AF112,AI112,AL112)</f>
        <v>11.7165334</v>
      </c>
      <c r="Y112" s="12" t="n">
        <f aca="false">LOOKUP(Speedlo,'1'!$B$1:$BJ$1,'1'!$B108:$BJ108)</f>
        <v>2.8180335</v>
      </c>
      <c r="Z112" s="12" t="n">
        <f aca="false">Xlo*Y112+Xhi*AA112</f>
        <v>3.0797334</v>
      </c>
      <c r="AA112" s="12" t="n">
        <f aca="false">LOOKUP(Speedhi,'1'!$B$1:$BJ$1,'1'!$B108:$BJ108)</f>
        <v>3.2542</v>
      </c>
      <c r="AB112" s="13" t="n">
        <f aca="false">LOOKUP(Speedlo,'2'!$B$1:$BJ$1,'2'!$B108:$BJ108)</f>
        <v>4.1108005</v>
      </c>
      <c r="AC112" s="13" t="n">
        <f aca="false">Xlo*AB112+Xhi*AD112</f>
        <v>4.4840002</v>
      </c>
      <c r="AD112" s="13" t="n">
        <f aca="false">LOOKUP(Speedhi,'2'!$B$1:$BJ$1,'2'!$B108:$BJ108)</f>
        <v>4.7328</v>
      </c>
      <c r="AE112" s="14" t="n">
        <f aca="false">LOOKUP(Speedlo,'3'!$B$1:$BJ$1,'3'!$B108:$BJ108)</f>
        <v>5.878966</v>
      </c>
      <c r="AF112" s="14" t="n">
        <f aca="false">Xlo*AE112+Xhi*AG112</f>
        <v>6.4315864</v>
      </c>
      <c r="AG112" s="14" t="n">
        <f aca="false">LOOKUP(Speedhi,'3'!$B$1:$BJ$1,'3'!$B108:$BJ108)</f>
        <v>6.8</v>
      </c>
      <c r="AH112" s="15" t="n">
        <f aca="false">LOOKUP(Speedlo,'4'!$B$1:$BJ$1,'4'!$B108:$BJ108)</f>
        <v>5.2333005</v>
      </c>
      <c r="AI112" s="15" t="n">
        <f aca="false">Xlo*AH112+Xhi*AJ112</f>
        <v>5.6429202</v>
      </c>
      <c r="AJ112" s="15" t="n">
        <f aca="false">LOOKUP(Speedhi,'4'!$B$1:$BJ$1,'4'!$B108:$BJ108)</f>
        <v>5.916</v>
      </c>
      <c r="AK112" s="16" t="n">
        <f aca="false">LOOKUP(Speedlo,'5'!$B$1:$BJ$1,'5'!$B108:$BJ108)</f>
        <v>10.7573335</v>
      </c>
      <c r="AL112" s="16" t="n">
        <f aca="false">Xlo*AK112+Xhi*AM112</f>
        <v>11.7165334</v>
      </c>
      <c r="AM112" s="16" t="n">
        <f aca="false">LOOKUP(Speedhi,'5'!$B$1:$BJ$1,'5'!$B108:$BJ108)</f>
        <v>12.356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19.62661356</v>
      </c>
      <c r="C113" s="53" t="n">
        <f aca="false">ROUND($B113*COS(PI()*(D113-Best)/180),4)</f>
        <v>0.3425</v>
      </c>
      <c r="D113" s="54" t="n">
        <f aca="false">MOD(Wind+$A113+360,360)</f>
        <v>113</v>
      </c>
      <c r="E113" s="61" t="n">
        <f aca="false">ROUND($B113*COS(PI()*(F113-Best)/180),4)</f>
        <v>-18.9579</v>
      </c>
      <c r="F113" s="62" t="n">
        <f aca="false">MOD(Wind-$A113+360,360)</f>
        <v>189</v>
      </c>
      <c r="G113" s="57" t="n">
        <f aca="false">SQRT($J113^2+$K113^2)</f>
        <v>12.6867318429682</v>
      </c>
      <c r="H113" s="63" t="n">
        <f aca="false">IF($J113&lt;&gt;0,MOD(ATAN($K113/$J113)*180/PI(),180),0)</f>
        <v>34.2582937713749</v>
      </c>
      <c r="I113" s="59" t="str">
        <f aca="false">IF(B113=0,"anchor",W113)</f>
        <v>Genaker</v>
      </c>
      <c r="J113" s="0" t="n">
        <f aca="false">$B113+Speed*COS(PI()*$A113/180)</f>
        <v>10.485688818162</v>
      </c>
      <c r="K113" s="0" t="n">
        <f aca="false">Speed*SIN(PI()*$A113/180)</f>
        <v>7.14167311377764</v>
      </c>
      <c r="U113" s="0"/>
      <c r="W113" s="1" t="str">
        <f aca="false">IF(X113=Z113,polar_type20!$D$3,IF(X113=AC113,polar_type20!$E$3,IF(X113=AF113,polar_type20!$F$3,IF(X113=AI113,polar_type20!$G$3,polar_type20!$H$3))))</f>
        <v>Genaker</v>
      </c>
      <c r="X113" s="0" t="n">
        <f aca="false">MAX(Z113,AC113,AF113,AI113,AL113)</f>
        <v>11.5450668</v>
      </c>
      <c r="Y113" s="12" t="n">
        <f aca="false">LOOKUP(Speedlo,'1'!$B$1:$BJ$1,'1'!$B109:$BJ109)</f>
        <v>2.731567</v>
      </c>
      <c r="Z113" s="12" t="n">
        <f aca="false">Xlo*Y113+Xhi*AA113</f>
        <v>2.9876668</v>
      </c>
      <c r="AA113" s="12" t="n">
        <f aca="false">LOOKUP(Speedhi,'1'!$B$1:$BJ$1,'1'!$B109:$BJ109)</f>
        <v>3.1584</v>
      </c>
      <c r="AB113" s="13" t="n">
        <f aca="false">LOOKUP(Speedlo,'2'!$B$1:$BJ$1,'2'!$B109:$BJ109)</f>
        <v>3.9844335</v>
      </c>
      <c r="AC113" s="13" t="n">
        <f aca="false">Xlo*AB113+Xhi*AD113</f>
        <v>4.3499334</v>
      </c>
      <c r="AD113" s="13" t="n">
        <f aca="false">LOOKUP(Speedhi,'2'!$B$1:$BJ$1,'2'!$B109:$BJ109)</f>
        <v>4.5936</v>
      </c>
      <c r="AE113" s="14" t="n">
        <f aca="false">LOOKUP(Speedlo,'3'!$B$1:$BJ$1,'3'!$B109:$BJ109)</f>
        <v>5.6990995</v>
      </c>
      <c r="AF113" s="14" t="n">
        <f aca="false">Xlo*AE113+Xhi*AG113</f>
        <v>6.2396398</v>
      </c>
      <c r="AG113" s="14" t="n">
        <f aca="false">LOOKUP(Speedhi,'3'!$B$1:$BJ$1,'3'!$B109:$BJ109)</f>
        <v>6.6</v>
      </c>
      <c r="AH113" s="15" t="n">
        <f aca="false">LOOKUP(Speedlo,'4'!$B$1:$BJ$1,'4'!$B109:$BJ109)</f>
        <v>5.0694335</v>
      </c>
      <c r="AI113" s="15" t="n">
        <f aca="false">Xlo*AH113+Xhi*AJ113</f>
        <v>5.4729734</v>
      </c>
      <c r="AJ113" s="15" t="n">
        <f aca="false">LOOKUP(Speedhi,'4'!$B$1:$BJ$1,'4'!$B109:$BJ109)</f>
        <v>5.742</v>
      </c>
      <c r="AK113" s="16" t="n">
        <f aca="false">LOOKUP(Speedlo,'5'!$B$1:$BJ$1,'5'!$B109:$BJ109)</f>
        <v>10.589667</v>
      </c>
      <c r="AL113" s="16" t="n">
        <f aca="false">Xlo*AK113+Xhi*AM113</f>
        <v>11.5450668</v>
      </c>
      <c r="AM113" s="16" t="n">
        <f aca="false">LOOKUP(Speedhi,'5'!$B$1:$BJ$1,'5'!$B109:$BJ109)</f>
        <v>12.182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19.33512034</v>
      </c>
      <c r="C114" s="53" t="n">
        <f aca="false">ROUND($B114*COS(PI()*(D114-Best)/180),4)</f>
        <v>0</v>
      </c>
      <c r="D114" s="54" t="n">
        <f aca="false">MOD(Wind+$A114+360,360)</f>
        <v>114</v>
      </c>
      <c r="E114" s="61" t="n">
        <f aca="false">ROUND($B114*COS(PI()*(F114-Best)/180),4)</f>
        <v>-18.5861</v>
      </c>
      <c r="F114" s="62" t="n">
        <f aca="false">MOD(Wind-$A114+360,360)</f>
        <v>188</v>
      </c>
      <c r="G114" s="57" t="n">
        <f aca="false">SQRT($J114^2+$K114^2)</f>
        <v>12.2539430734948</v>
      </c>
      <c r="H114" s="63" t="n">
        <f aca="false">IF($J114&lt;&gt;0,MOD(ATAN($K114/$J114)*180/PI(),180),0)</f>
        <v>34.7292112030572</v>
      </c>
      <c r="I114" s="59" t="str">
        <f aca="false">IF(B114=0,"anchor",W114)</f>
        <v>Genaker</v>
      </c>
      <c r="J114" s="0" t="n">
        <f aca="false">$B114+Speed*COS(PI()*$A114/180)</f>
        <v>10.0709484234514</v>
      </c>
      <c r="K114" s="0" t="n">
        <f aca="false">Speed*SIN(PI()*$A114/180)</f>
        <v>6.98105426856376</v>
      </c>
      <c r="U114" s="0"/>
      <c r="W114" s="1" t="str">
        <f aca="false">IF(X114=Z114,polar_type20!$D$3,IF(X114=AC114,polar_type20!$E$3,IF(X114=AF114,polar_type20!$F$3,IF(X114=AI114,polar_type20!$G$3,polar_type20!$H$3))))</f>
        <v>Genaker</v>
      </c>
      <c r="X114" s="0" t="n">
        <f aca="false">MAX(Z114,AC114,AF114,AI114,AL114)</f>
        <v>11.3736002</v>
      </c>
      <c r="Y114" s="12" t="n">
        <f aca="false">LOOKUP(Speedlo,'1'!$B$1:$BJ$1,'1'!$B110:$BJ110)</f>
        <v>2.6451005</v>
      </c>
      <c r="Z114" s="12" t="n">
        <f aca="false">Xlo*Y114+Xhi*AA114</f>
        <v>2.8956002</v>
      </c>
      <c r="AA114" s="12" t="n">
        <f aca="false">LOOKUP(Speedhi,'1'!$B$1:$BJ$1,'1'!$B110:$BJ110)</f>
        <v>3.0626</v>
      </c>
      <c r="AB114" s="13" t="n">
        <f aca="false">LOOKUP(Speedlo,'2'!$B$1:$BJ$1,'2'!$B110:$BJ110)</f>
        <v>3.8580665</v>
      </c>
      <c r="AC114" s="13" t="n">
        <f aca="false">Xlo*AB114+Xhi*AD114</f>
        <v>4.2158666</v>
      </c>
      <c r="AD114" s="13" t="n">
        <f aca="false">LOOKUP(Speedhi,'2'!$B$1:$BJ$1,'2'!$B110:$BJ110)</f>
        <v>4.4544</v>
      </c>
      <c r="AE114" s="14" t="n">
        <f aca="false">LOOKUP(Speedlo,'3'!$B$1:$BJ$1,'3'!$B110:$BJ110)</f>
        <v>5.519233</v>
      </c>
      <c r="AF114" s="14" t="n">
        <f aca="false">Xlo*AE114+Xhi*AG114</f>
        <v>6.0476932</v>
      </c>
      <c r="AG114" s="14" t="n">
        <f aca="false">LOOKUP(Speedhi,'3'!$B$1:$BJ$1,'3'!$B110:$BJ110)</f>
        <v>6.4</v>
      </c>
      <c r="AH114" s="15" t="n">
        <f aca="false">LOOKUP(Speedlo,'4'!$B$1:$BJ$1,'4'!$B110:$BJ110)</f>
        <v>4.9055665</v>
      </c>
      <c r="AI114" s="15" t="n">
        <f aca="false">Xlo*AH114+Xhi*AJ114</f>
        <v>5.3030266</v>
      </c>
      <c r="AJ114" s="15" t="n">
        <f aca="false">LOOKUP(Speedhi,'4'!$B$1:$BJ$1,'4'!$B110:$BJ110)</f>
        <v>5.568</v>
      </c>
      <c r="AK114" s="16" t="n">
        <f aca="false">LOOKUP(Speedlo,'5'!$B$1:$BJ$1,'5'!$B110:$BJ110)</f>
        <v>10.4220005</v>
      </c>
      <c r="AL114" s="16" t="n">
        <f aca="false">Xlo*AK114+Xhi*AM114</f>
        <v>11.3736002</v>
      </c>
      <c r="AM114" s="16" t="n">
        <f aca="false">LOOKUP(Speedhi,'5'!$B$1:$BJ$1,'5'!$B110:$BJ110)</f>
        <v>12.008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19.04362712</v>
      </c>
      <c r="C115" s="53" t="n">
        <f aca="false">ROUND($B115*COS(PI()*(D115-Best)/180),4)</f>
        <v>-0.3324</v>
      </c>
      <c r="D115" s="54" t="n">
        <f aca="false">MOD(Wind+$A115+360,360)</f>
        <v>115</v>
      </c>
      <c r="E115" s="61" t="n">
        <f aca="false">ROUND($B115*COS(PI()*(F115-Best)/180),4)</f>
        <v>-18.2115</v>
      </c>
      <c r="F115" s="62" t="n">
        <f aca="false">MOD(Wind-$A115+360,360)</f>
        <v>187</v>
      </c>
      <c r="G115" s="57" t="n">
        <f aca="false">SQRT($J115^2+$K115^2)</f>
        <v>11.8231212830802</v>
      </c>
      <c r="H115" s="63" t="n">
        <f aca="false">IF($J115&lt;&gt;0,MOD(ATAN($K115/$J115)*180/PI(),180),0)</f>
        <v>35.2182664628831</v>
      </c>
      <c r="I115" s="59" t="str">
        <f aca="false">IF(B115=0,"anchor",W115)</f>
        <v>Genaker</v>
      </c>
      <c r="J115" s="0" t="n">
        <f aca="false">$B115+Speed*COS(PI()*$A115/180)</f>
        <v>9.65902998525061</v>
      </c>
      <c r="K115" s="0" t="n">
        <f aca="false">Speed*SIN(PI()*$A115/180)</f>
        <v>6.81830892659269</v>
      </c>
      <c r="U115" s="0"/>
      <c r="W115" s="1" t="str">
        <f aca="false">IF(X115=Z115,polar_type20!$D$3,IF(X115=AC115,polar_type20!$E$3,IF(X115=AF115,polar_type20!$F$3,IF(X115=AI115,polar_type20!$G$3,polar_type20!$H$3))))</f>
        <v>Genaker</v>
      </c>
      <c r="X115" s="0" t="n">
        <f aca="false">MAX(Z115,AC115,AF115,AI115,AL115)</f>
        <v>11.2021336</v>
      </c>
      <c r="Y115" s="12" t="n">
        <f aca="false">LOOKUP(Speedlo,'1'!$B$1:$BJ$1,'1'!$B111:$BJ111)</f>
        <v>2.558634</v>
      </c>
      <c r="Z115" s="12" t="n">
        <f aca="false">Xlo*Y115+Xhi*AA115</f>
        <v>2.8035336</v>
      </c>
      <c r="AA115" s="12" t="n">
        <f aca="false">LOOKUP(Speedhi,'1'!$B$1:$BJ$1,'1'!$B111:$BJ111)</f>
        <v>2.9668</v>
      </c>
      <c r="AB115" s="13" t="n">
        <f aca="false">LOOKUP(Speedlo,'2'!$B$1:$BJ$1,'2'!$B111:$BJ111)</f>
        <v>3.7316995</v>
      </c>
      <c r="AC115" s="13" t="n">
        <f aca="false">Xlo*AB115+Xhi*AD115</f>
        <v>4.0817998</v>
      </c>
      <c r="AD115" s="13" t="n">
        <f aca="false">LOOKUP(Speedhi,'2'!$B$1:$BJ$1,'2'!$B111:$BJ111)</f>
        <v>4.3152</v>
      </c>
      <c r="AE115" s="14" t="n">
        <f aca="false">LOOKUP(Speedlo,'3'!$B$1:$BJ$1,'3'!$B111:$BJ111)</f>
        <v>5.3393665</v>
      </c>
      <c r="AF115" s="14" t="n">
        <f aca="false">Xlo*AE115+Xhi*AG115</f>
        <v>5.8557466</v>
      </c>
      <c r="AG115" s="14" t="n">
        <f aca="false">LOOKUP(Speedhi,'3'!$B$1:$BJ$1,'3'!$B111:$BJ111)</f>
        <v>6.2</v>
      </c>
      <c r="AH115" s="15" t="n">
        <f aca="false">LOOKUP(Speedlo,'4'!$B$1:$BJ$1,'4'!$B111:$BJ111)</f>
        <v>4.7416995</v>
      </c>
      <c r="AI115" s="15" t="n">
        <f aca="false">Xlo*AH115+Xhi*AJ115</f>
        <v>5.1330798</v>
      </c>
      <c r="AJ115" s="15" t="n">
        <f aca="false">LOOKUP(Speedhi,'4'!$B$1:$BJ$1,'4'!$B111:$BJ111)</f>
        <v>5.394</v>
      </c>
      <c r="AK115" s="16" t="n">
        <f aca="false">LOOKUP(Speedlo,'5'!$B$1:$BJ$1,'5'!$B111:$BJ111)</f>
        <v>10.254334</v>
      </c>
      <c r="AL115" s="16" t="n">
        <f aca="false">Xlo*AK115+Xhi*AM115</f>
        <v>11.2021336</v>
      </c>
      <c r="AM115" s="16" t="n">
        <f aca="false">LOOKUP(Speedhi,'5'!$B$1:$BJ$1,'5'!$B111:$BJ111)</f>
        <v>11.834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18.7521339</v>
      </c>
      <c r="C116" s="53" t="n">
        <f aca="false">ROUND($B116*COS(PI()*(D116-Best)/180),4)</f>
        <v>-0.6544</v>
      </c>
      <c r="D116" s="54" t="n">
        <f aca="false">MOD(Wind+$A116+360,360)</f>
        <v>116</v>
      </c>
      <c r="E116" s="61" t="n">
        <f aca="false">ROUND($B116*COS(PI()*(F116-Best)/180),4)</f>
        <v>-17.8343</v>
      </c>
      <c r="F116" s="62" t="n">
        <f aca="false">MOD(Wind-$A116+360,360)</f>
        <v>186</v>
      </c>
      <c r="G116" s="57" t="n">
        <f aca="false">SQRT($J116^2+$K116^2)</f>
        <v>11.3943333812699</v>
      </c>
      <c r="H116" s="63" t="n">
        <f aca="false">IF($J116&lt;&gt;0,MOD(ATAN($K116/$J116)*180/PI(),180),0)</f>
        <v>35.7273955070594</v>
      </c>
      <c r="I116" s="59" t="str">
        <f aca="false">IF(B116=0,"anchor",W116)</f>
        <v>Genaker</v>
      </c>
      <c r="J116" s="0" t="n">
        <f aca="false">$B116+Speed*COS(PI()*$A116/180)</f>
        <v>9.2499701862477</v>
      </c>
      <c r="K116" s="0" t="n">
        <f aca="false">Speed*SIN(PI()*$A116/180)</f>
        <v>6.65348666167214</v>
      </c>
      <c r="U116" s="0"/>
      <c r="W116" s="1" t="str">
        <f aca="false">IF(X116=Z116,polar_type20!$D$3,IF(X116=AC116,polar_type20!$E$3,IF(X116=AF116,polar_type20!$F$3,IF(X116=AI116,polar_type20!$G$3,polar_type20!$H$3))))</f>
        <v>Genaker</v>
      </c>
      <c r="X116" s="0" t="n">
        <f aca="false">MAX(Z116,AC116,AF116,AI116,AL116)</f>
        <v>11.030667</v>
      </c>
      <c r="Y116" s="12" t="n">
        <f aca="false">LOOKUP(Speedlo,'1'!$B$1:$BJ$1,'1'!$B112:$BJ112)</f>
        <v>2.4721675</v>
      </c>
      <c r="Z116" s="12" t="n">
        <f aca="false">Xlo*Y116+Xhi*AA116</f>
        <v>2.711467</v>
      </c>
      <c r="AA116" s="12" t="n">
        <f aca="false">LOOKUP(Speedhi,'1'!$B$1:$BJ$1,'1'!$B112:$BJ112)</f>
        <v>2.871</v>
      </c>
      <c r="AB116" s="13" t="n">
        <f aca="false">LOOKUP(Speedlo,'2'!$B$1:$BJ$1,'2'!$B112:$BJ112)</f>
        <v>3.6053325</v>
      </c>
      <c r="AC116" s="13" t="n">
        <f aca="false">Xlo*AB116+Xhi*AD116</f>
        <v>3.947733</v>
      </c>
      <c r="AD116" s="13" t="n">
        <f aca="false">LOOKUP(Speedhi,'2'!$B$1:$BJ$1,'2'!$B112:$BJ112)</f>
        <v>4.176</v>
      </c>
      <c r="AE116" s="14" t="n">
        <f aca="false">LOOKUP(Speedlo,'3'!$B$1:$BJ$1,'3'!$B112:$BJ112)</f>
        <v>5.1595</v>
      </c>
      <c r="AF116" s="14" t="n">
        <f aca="false">Xlo*AE116+Xhi*AG116</f>
        <v>5.6638</v>
      </c>
      <c r="AG116" s="14" t="n">
        <f aca="false">LOOKUP(Speedhi,'3'!$B$1:$BJ$1,'3'!$B112:$BJ112)</f>
        <v>6</v>
      </c>
      <c r="AH116" s="15" t="n">
        <f aca="false">LOOKUP(Speedlo,'4'!$B$1:$BJ$1,'4'!$B112:$BJ112)</f>
        <v>4.5778325</v>
      </c>
      <c r="AI116" s="15" t="n">
        <f aca="false">Xlo*AH116+Xhi*AJ116</f>
        <v>4.963133</v>
      </c>
      <c r="AJ116" s="15" t="n">
        <f aca="false">LOOKUP(Speedhi,'4'!$B$1:$BJ$1,'4'!$B112:$BJ112)</f>
        <v>5.22</v>
      </c>
      <c r="AK116" s="16" t="n">
        <f aca="false">LOOKUP(Speedlo,'5'!$B$1:$BJ$1,'5'!$B112:$BJ112)</f>
        <v>10.0866675</v>
      </c>
      <c r="AL116" s="16" t="n">
        <f aca="false">Xlo*AK116+Xhi*AM116</f>
        <v>11.030667</v>
      </c>
      <c r="AM116" s="16" t="n">
        <f aca="false">LOOKUP(Speedhi,'5'!$B$1:$BJ$1,'5'!$B112:$BJ112)</f>
        <v>11.66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18.51558434</v>
      </c>
      <c r="C117" s="53" t="n">
        <f aca="false">ROUND($B117*COS(PI()*(D117-Best)/180),4)</f>
        <v>-0.969</v>
      </c>
      <c r="D117" s="54" t="n">
        <f aca="false">MOD(Wind+$A117+360,360)</f>
        <v>117</v>
      </c>
      <c r="E117" s="61" t="n">
        <f aca="false">ROUND($B117*COS(PI()*(F117-Best)/180),4)</f>
        <v>-17.5068</v>
      </c>
      <c r="F117" s="62" t="n">
        <f aca="false">MOD(Wind-$A117+360,360)</f>
        <v>185</v>
      </c>
      <c r="G117" s="57" t="n">
        <f aca="false">SQRT($J117^2+$K117^2)</f>
        <v>11.0120022353825</v>
      </c>
      <c r="H117" s="63" t="n">
        <f aca="false">IF($J117&lt;&gt;0,MOD(ATAN($K117/$J117)*180/PI(),180),0)</f>
        <v>36.0897366375792</v>
      </c>
      <c r="I117" s="59" t="str">
        <f aca="false">IF(B117=0,"anchor",W117)</f>
        <v>Genaker</v>
      </c>
      <c r="J117" s="0" t="n">
        <f aca="false">$B117+Speed*COS(PI()*$A117/180)</f>
        <v>8.89874849836152</v>
      </c>
      <c r="K117" s="0" t="n">
        <f aca="false">Speed*SIN(PI()*$A117/180)</f>
        <v>6.48663768026066</v>
      </c>
      <c r="U117" s="0"/>
      <c r="W117" s="1" t="str">
        <f aca="false">IF(X117=Z117,polar_type20!$D$3,IF(X117=AC117,polar_type20!$E$3,IF(X117=AF117,polar_type20!$F$3,IF(X117=AI117,polar_type20!$G$3,polar_type20!$H$3))))</f>
        <v>Genaker</v>
      </c>
      <c r="X117" s="0" t="n">
        <f aca="false">MAX(Z117,AC117,AF117,AI117,AL117)</f>
        <v>10.8915202</v>
      </c>
      <c r="Y117" s="12" t="n">
        <f aca="false">LOOKUP(Speedlo,'1'!$B$1:$BJ$1,'1'!$B113:$BJ113)</f>
        <v>2.3859005</v>
      </c>
      <c r="Z117" s="12" t="n">
        <f aca="false">Xlo*Y117+Xhi*AA117</f>
        <v>2.6196002</v>
      </c>
      <c r="AA117" s="12" t="n">
        <f aca="false">LOOKUP(Speedhi,'1'!$B$1:$BJ$1,'1'!$B113:$BJ113)</f>
        <v>2.7754</v>
      </c>
      <c r="AB117" s="13" t="n">
        <f aca="false">LOOKUP(Speedlo,'2'!$B$1:$BJ$1,'2'!$B113:$BJ113)</f>
        <v>3.4789325</v>
      </c>
      <c r="AC117" s="13" t="n">
        <f aca="false">Xlo*AB117+Xhi*AD117</f>
        <v>3.813653</v>
      </c>
      <c r="AD117" s="13" t="n">
        <f aca="false">LOOKUP(Speedhi,'2'!$B$1:$BJ$1,'2'!$B113:$BJ113)</f>
        <v>4.0368</v>
      </c>
      <c r="AE117" s="14" t="n">
        <f aca="false">LOOKUP(Speedlo,'3'!$B$1:$BJ$1,'3'!$B113:$BJ113)</f>
        <v>4.9796</v>
      </c>
      <c r="AF117" s="14" t="n">
        <f aca="false">Xlo*AE117+Xhi*AG117</f>
        <v>5.47184</v>
      </c>
      <c r="AG117" s="14" t="n">
        <f aca="false">LOOKUP(Speedhi,'3'!$B$1:$BJ$1,'3'!$B113:$BJ113)</f>
        <v>5.8</v>
      </c>
      <c r="AH117" s="15" t="n">
        <f aca="false">LOOKUP(Speedlo,'4'!$B$1:$BJ$1,'4'!$B113:$BJ113)</f>
        <v>4.4139325</v>
      </c>
      <c r="AI117" s="15" t="n">
        <f aca="false">Xlo*AH117+Xhi*AJ117</f>
        <v>4.793173</v>
      </c>
      <c r="AJ117" s="15" t="n">
        <f aca="false">LOOKUP(Speedhi,'4'!$B$1:$BJ$1,'4'!$B113:$BJ113)</f>
        <v>5.046</v>
      </c>
      <c r="AK117" s="16" t="n">
        <f aca="false">LOOKUP(Speedlo,'5'!$B$1:$BJ$1,'5'!$B113:$BJ113)</f>
        <v>9.9470005</v>
      </c>
      <c r="AL117" s="16" t="n">
        <f aca="false">Xlo*AK117+Xhi*AM117</f>
        <v>10.8915202</v>
      </c>
      <c r="AM117" s="16" t="n">
        <f aca="false">LOOKUP(Speedhi,'5'!$B$1:$BJ$1,'5'!$B113:$BJ113)</f>
        <v>11.5212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18.27903478</v>
      </c>
      <c r="C118" s="53" t="n">
        <f aca="false">ROUND($B118*COS(PI()*(D118-Best)/180),4)</f>
        <v>-1.2751</v>
      </c>
      <c r="D118" s="54" t="n">
        <f aca="false">MOD(Wind+$A118+360,360)</f>
        <v>118</v>
      </c>
      <c r="E118" s="61" t="n">
        <f aca="false">ROUND($B118*COS(PI()*(F118-Best)/180),4)</f>
        <v>-17.1767</v>
      </c>
      <c r="F118" s="62" t="n">
        <f aca="false">MOD(Wind-$A118+360,360)</f>
        <v>184</v>
      </c>
      <c r="G118" s="57" t="n">
        <f aca="false">SQRT($J118^2+$K118^2)</f>
        <v>10.6313244585196</v>
      </c>
      <c r="H118" s="63" t="n">
        <f aca="false">IF($J118&lt;&gt;0,MOD(ATAN($K118/$J118)*180/PI(),180),0)</f>
        <v>36.4601781302096</v>
      </c>
      <c r="I118" s="59" t="str">
        <f aca="false">IF(B118=0,"anchor",W118)</f>
        <v>Genaker</v>
      </c>
      <c r="J118" s="0" t="n">
        <f aca="false">$B118+Speed*COS(PI()*$A118/180)</f>
        <v>8.55045619183308</v>
      </c>
      <c r="K118" s="0" t="n">
        <f aca="false">Speed*SIN(PI()*$A118/180)</f>
        <v>6.31781280617431</v>
      </c>
      <c r="U118" s="0"/>
      <c r="W118" s="1" t="str">
        <f aca="false">IF(X118=Z118,polar_type20!$D$3,IF(X118=AC118,polar_type20!$E$3,IF(X118=AF118,polar_type20!$F$3,IF(X118=AI118,polar_type20!$G$3,polar_type20!$H$3))))</f>
        <v>Genaker</v>
      </c>
      <c r="X118" s="0" t="n">
        <f aca="false">MAX(Z118,AC118,AF118,AI118,AL118)</f>
        <v>10.7523734</v>
      </c>
      <c r="Y118" s="12" t="n">
        <f aca="false">LOOKUP(Speedlo,'1'!$B$1:$BJ$1,'1'!$B114:$BJ114)</f>
        <v>2.2996335</v>
      </c>
      <c r="Z118" s="12" t="n">
        <f aca="false">Xlo*Y118+Xhi*AA118</f>
        <v>2.5277334</v>
      </c>
      <c r="AA118" s="12" t="n">
        <f aca="false">LOOKUP(Speedhi,'1'!$B$1:$BJ$1,'1'!$B114:$BJ114)</f>
        <v>2.6798</v>
      </c>
      <c r="AB118" s="13" t="n">
        <f aca="false">LOOKUP(Speedlo,'2'!$B$1:$BJ$1,'2'!$B114:$BJ114)</f>
        <v>3.3525325</v>
      </c>
      <c r="AC118" s="13" t="n">
        <f aca="false">Xlo*AB118+Xhi*AD118</f>
        <v>3.679573</v>
      </c>
      <c r="AD118" s="13" t="n">
        <f aca="false">LOOKUP(Speedhi,'2'!$B$1:$BJ$1,'2'!$B114:$BJ114)</f>
        <v>3.8976</v>
      </c>
      <c r="AE118" s="14" t="n">
        <f aca="false">LOOKUP(Speedlo,'3'!$B$1:$BJ$1,'3'!$B114:$BJ114)</f>
        <v>4.7997</v>
      </c>
      <c r="AF118" s="14" t="n">
        <f aca="false">Xlo*AE118+Xhi*AG118</f>
        <v>5.27988</v>
      </c>
      <c r="AG118" s="14" t="n">
        <f aca="false">LOOKUP(Speedhi,'3'!$B$1:$BJ$1,'3'!$B114:$BJ114)</f>
        <v>5.6</v>
      </c>
      <c r="AH118" s="15" t="n">
        <f aca="false">LOOKUP(Speedlo,'4'!$B$1:$BJ$1,'4'!$B114:$BJ114)</f>
        <v>4.2500325</v>
      </c>
      <c r="AI118" s="15" t="n">
        <f aca="false">Xlo*AH118+Xhi*AJ118</f>
        <v>4.623213</v>
      </c>
      <c r="AJ118" s="15" t="n">
        <f aca="false">LOOKUP(Speedhi,'4'!$B$1:$BJ$1,'4'!$B114:$BJ114)</f>
        <v>4.872</v>
      </c>
      <c r="AK118" s="16" t="n">
        <f aca="false">LOOKUP(Speedlo,'5'!$B$1:$BJ$1,'5'!$B114:$BJ114)</f>
        <v>9.8073335</v>
      </c>
      <c r="AL118" s="16" t="n">
        <f aca="false">Xlo*AK118+Xhi*AM118</f>
        <v>10.7523734</v>
      </c>
      <c r="AM118" s="16" t="n">
        <f aca="false">LOOKUP(Speedhi,'5'!$B$1:$BJ$1,'5'!$B114:$BJ114)</f>
        <v>11.3824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18.04248522</v>
      </c>
      <c r="C119" s="53" t="n">
        <f aca="false">ROUND($B119*COS(PI()*(D119-Best)/180),4)</f>
        <v>-1.5725</v>
      </c>
      <c r="D119" s="54" t="n">
        <f aca="false">MOD(Wind+$A119+360,360)</f>
        <v>119</v>
      </c>
      <c r="E119" s="61" t="n">
        <f aca="false">ROUND($B119*COS(PI()*(F119-Best)/180),4)</f>
        <v>-16.8441</v>
      </c>
      <c r="F119" s="62" t="n">
        <f aca="false">MOD(Wind-$A119+360,360)</f>
        <v>183</v>
      </c>
      <c r="G119" s="57" t="n">
        <f aca="false">SQRT($J119^2+$K119^2)</f>
        <v>10.2523413583671</v>
      </c>
      <c r="H119" s="63" t="n">
        <f aca="false">IF($J119&lt;&gt;0,MOD(ATAN($K119/$J119)*180/PI(),180),0)</f>
        <v>36.8395763176564</v>
      </c>
      <c r="I119" s="59" t="str">
        <f aca="false">IF(B119=0,"anchor",W119)</f>
        <v>Genaker</v>
      </c>
      <c r="J119" s="0" t="n">
        <f aca="false">$B119+Speed*COS(PI()*$A119/180)</f>
        <v>8.20512730458546</v>
      </c>
      <c r="K119" s="0" t="n">
        <f aca="false">Speed*SIN(PI()*$A119/180)</f>
        <v>6.14706346510518</v>
      </c>
      <c r="U119" s="0"/>
      <c r="W119" s="1" t="str">
        <f aca="false">IF(X119=Z119,polar_type20!$D$3,IF(X119=AC119,polar_type20!$E$3,IF(X119=AF119,polar_type20!$F$3,IF(X119=AI119,polar_type20!$G$3,polar_type20!$H$3))))</f>
        <v>Genaker</v>
      </c>
      <c r="X119" s="0" t="n">
        <f aca="false">MAX(Z119,AC119,AF119,AI119,AL119)</f>
        <v>10.6132266</v>
      </c>
      <c r="Y119" s="12" t="n">
        <f aca="false">LOOKUP(Speedlo,'1'!$B$1:$BJ$1,'1'!$B115:$BJ115)</f>
        <v>2.2133665</v>
      </c>
      <c r="Z119" s="12" t="n">
        <f aca="false">Xlo*Y119+Xhi*AA119</f>
        <v>2.4358666</v>
      </c>
      <c r="AA119" s="12" t="n">
        <f aca="false">LOOKUP(Speedhi,'1'!$B$1:$BJ$1,'1'!$B115:$BJ115)</f>
        <v>2.5842</v>
      </c>
      <c r="AB119" s="13" t="n">
        <f aca="false">LOOKUP(Speedlo,'2'!$B$1:$BJ$1,'2'!$B115:$BJ115)</f>
        <v>3.2261325</v>
      </c>
      <c r="AC119" s="13" t="n">
        <f aca="false">Xlo*AB119+Xhi*AD119</f>
        <v>3.545493</v>
      </c>
      <c r="AD119" s="13" t="n">
        <f aca="false">LOOKUP(Speedhi,'2'!$B$1:$BJ$1,'2'!$B115:$BJ115)</f>
        <v>3.7584</v>
      </c>
      <c r="AE119" s="14" t="n">
        <f aca="false">LOOKUP(Speedlo,'3'!$B$1:$BJ$1,'3'!$B115:$BJ115)</f>
        <v>4.6198</v>
      </c>
      <c r="AF119" s="14" t="n">
        <f aca="false">Xlo*AE119+Xhi*AG119</f>
        <v>5.08792</v>
      </c>
      <c r="AG119" s="14" t="n">
        <f aca="false">LOOKUP(Speedhi,'3'!$B$1:$BJ$1,'3'!$B115:$BJ115)</f>
        <v>5.4</v>
      </c>
      <c r="AH119" s="15" t="n">
        <f aca="false">LOOKUP(Speedlo,'4'!$B$1:$BJ$1,'4'!$B115:$BJ115)</f>
        <v>4.0861325</v>
      </c>
      <c r="AI119" s="15" t="n">
        <f aca="false">Xlo*AH119+Xhi*AJ119</f>
        <v>4.453253</v>
      </c>
      <c r="AJ119" s="15" t="n">
        <f aca="false">LOOKUP(Speedhi,'4'!$B$1:$BJ$1,'4'!$B115:$BJ115)</f>
        <v>4.698</v>
      </c>
      <c r="AK119" s="16" t="n">
        <f aca="false">LOOKUP(Speedlo,'5'!$B$1:$BJ$1,'5'!$B115:$BJ115)</f>
        <v>9.6676665</v>
      </c>
      <c r="AL119" s="16" t="n">
        <f aca="false">Xlo*AK119+Xhi*AM119</f>
        <v>10.6132266</v>
      </c>
      <c r="AM119" s="16" t="n">
        <f aca="false">LOOKUP(Speedhi,'5'!$B$1:$BJ$1,'5'!$B115:$BJ115)</f>
        <v>11.2436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17.80593566</v>
      </c>
      <c r="C120" s="53" t="n">
        <f aca="false">ROUND($B120*COS(PI()*(D120-Best)/180),4)</f>
        <v>-1.8612</v>
      </c>
      <c r="D120" s="54" t="n">
        <f aca="false">MOD(Wind+$A120+360,360)</f>
        <v>120</v>
      </c>
      <c r="E120" s="61" t="n">
        <f aca="false">ROUND($B120*COS(PI()*(F120-Best)/180),4)</f>
        <v>-16.5094</v>
      </c>
      <c r="F120" s="62" t="n">
        <f aca="false">MOD(Wind-$A120+360,360)</f>
        <v>182</v>
      </c>
      <c r="G120" s="57" t="n">
        <f aca="false">SQRT($J120^2+$K120^2)</f>
        <v>9.87509483626367</v>
      </c>
      <c r="H120" s="63" t="n">
        <f aca="false">IF($J120&lt;&gt;0,MOD(ATAN($K120/$J120)*180/PI(),180),0)</f>
        <v>37.2289095927772</v>
      </c>
      <c r="I120" s="59" t="str">
        <f aca="false">IF(B120=0,"anchor",W120)</f>
        <v>Genaker</v>
      </c>
      <c r="J120" s="0" t="n">
        <f aca="false">$B120+Speed*COS(PI()*$A120/180)</f>
        <v>7.8627949718555</v>
      </c>
      <c r="K120" s="0" t="n">
        <f aca="false">Speed*SIN(PI()*$A120/180)</f>
        <v>5.97444166895663</v>
      </c>
      <c r="U120" s="0"/>
      <c r="W120" s="1" t="str">
        <f aca="false">IF(X120=Z120,polar_type20!$D$3,IF(X120=AC120,polar_type20!$E$3,IF(X120=AF120,polar_type20!$F$3,IF(X120=AI120,polar_type20!$G$3,polar_type20!$H$3))))</f>
        <v>Genaker</v>
      </c>
      <c r="X120" s="0" t="n">
        <f aca="false">MAX(Z120,AC120,AF120,AI120,AL120)</f>
        <v>10.4740798</v>
      </c>
      <c r="Y120" s="12" t="n">
        <f aca="false">LOOKUP(Speedlo,'1'!$B$1:$BJ$1,'1'!$B116:$BJ116)</f>
        <v>2.1270995</v>
      </c>
      <c r="Z120" s="12" t="n">
        <f aca="false">Xlo*Y120+Xhi*AA120</f>
        <v>2.3439998</v>
      </c>
      <c r="AA120" s="12" t="n">
        <f aca="false">LOOKUP(Speedhi,'1'!$B$1:$BJ$1,'1'!$B116:$BJ116)</f>
        <v>2.4886</v>
      </c>
      <c r="AB120" s="13" t="n">
        <f aca="false">LOOKUP(Speedlo,'2'!$B$1:$BJ$1,'2'!$B116:$BJ116)</f>
        <v>3.0997325</v>
      </c>
      <c r="AC120" s="13" t="n">
        <f aca="false">Xlo*AB120+Xhi*AD120</f>
        <v>3.411413</v>
      </c>
      <c r="AD120" s="13" t="n">
        <f aca="false">LOOKUP(Speedhi,'2'!$B$1:$BJ$1,'2'!$B116:$BJ116)</f>
        <v>3.6192</v>
      </c>
      <c r="AE120" s="14" t="n">
        <f aca="false">LOOKUP(Speedlo,'3'!$B$1:$BJ$1,'3'!$B116:$BJ116)</f>
        <v>4.4399</v>
      </c>
      <c r="AF120" s="14" t="n">
        <f aca="false">Xlo*AE120+Xhi*AG120</f>
        <v>4.89596</v>
      </c>
      <c r="AG120" s="14" t="n">
        <f aca="false">LOOKUP(Speedhi,'3'!$B$1:$BJ$1,'3'!$B116:$BJ116)</f>
        <v>5.2</v>
      </c>
      <c r="AH120" s="15" t="n">
        <f aca="false">LOOKUP(Speedlo,'4'!$B$1:$BJ$1,'4'!$B116:$BJ116)</f>
        <v>3.9222325</v>
      </c>
      <c r="AI120" s="15" t="n">
        <f aca="false">Xlo*AH120+Xhi*AJ120</f>
        <v>4.283293</v>
      </c>
      <c r="AJ120" s="15" t="n">
        <f aca="false">LOOKUP(Speedhi,'4'!$B$1:$BJ$1,'4'!$B116:$BJ116)</f>
        <v>4.524</v>
      </c>
      <c r="AK120" s="16" t="n">
        <f aca="false">LOOKUP(Speedlo,'5'!$B$1:$BJ$1,'5'!$B116:$BJ116)</f>
        <v>9.5279995</v>
      </c>
      <c r="AL120" s="16" t="n">
        <f aca="false">Xlo*AK120+Xhi*AM120</f>
        <v>10.4740798</v>
      </c>
      <c r="AM120" s="16" t="n">
        <f aca="false">LOOKUP(Speedhi,'5'!$B$1:$BJ$1,'5'!$B116:$BJ116)</f>
        <v>11.1048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17.5693861</v>
      </c>
      <c r="C121" s="53" t="n">
        <f aca="false">ROUND($B121*COS(PI()*(D121-Best)/180),4)</f>
        <v>-2.1412</v>
      </c>
      <c r="D121" s="54" t="n">
        <f aca="false">MOD(Wind+$A121+360,360)</f>
        <v>121</v>
      </c>
      <c r="E121" s="61" t="n">
        <f aca="false">ROUND($B121*COS(PI()*(F121-Best)/180),4)</f>
        <v>-16.1727</v>
      </c>
      <c r="F121" s="62" t="n">
        <f aca="false">MOD(Wind-$A121+360,360)</f>
        <v>181</v>
      </c>
      <c r="G121" s="57" t="n">
        <f aca="false">SQRT($J121^2+$K121^2)</f>
        <v>9.4996275236526</v>
      </c>
      <c r="H121" s="63" t="n">
        <f aca="false">IF($J121&lt;&gt;0,MOD(ATAN($K121/$J121)*180/PI(),180),0)</f>
        <v>37.6293005729199</v>
      </c>
      <c r="I121" s="59" t="str">
        <f aca="false">IF(B121=0,"anchor",W121)</f>
        <v>Genaker</v>
      </c>
      <c r="J121" s="0" t="n">
        <f aca="false">$B121+Speed*COS(PI()*$A121/180)</f>
        <v>7.52349141610051</v>
      </c>
      <c r="K121" s="0" t="n">
        <f aca="false">Speed*SIN(PI()*$A121/180)</f>
        <v>5.8</v>
      </c>
      <c r="U121" s="0"/>
      <c r="W121" s="1" t="str">
        <f aca="false">IF(X121=Z121,polar_type20!$D$3,IF(X121=AC121,polar_type20!$E$3,IF(X121=AF121,polar_type20!$F$3,IF(X121=AI121,polar_type20!$G$3,polar_type20!$H$3))))</f>
        <v>Genaker</v>
      </c>
      <c r="X121" s="0" t="n">
        <f aca="false">MAX(Z121,AC121,AF121,AI121,AL121)</f>
        <v>10.334933</v>
      </c>
      <c r="Y121" s="12" t="n">
        <f aca="false">LOOKUP(Speedlo,'1'!$B$1:$BJ$1,'1'!$B117:$BJ117)</f>
        <v>2.0408325</v>
      </c>
      <c r="Z121" s="12" t="n">
        <f aca="false">Xlo*Y121+Xhi*AA121</f>
        <v>2.252133</v>
      </c>
      <c r="AA121" s="12" t="n">
        <f aca="false">LOOKUP(Speedhi,'1'!$B$1:$BJ$1,'1'!$B117:$BJ117)</f>
        <v>2.393</v>
      </c>
      <c r="AB121" s="13" t="n">
        <f aca="false">LOOKUP(Speedlo,'2'!$B$1:$BJ$1,'2'!$B117:$BJ117)</f>
        <v>2.9733325</v>
      </c>
      <c r="AC121" s="13" t="n">
        <f aca="false">Xlo*AB121+Xhi*AD121</f>
        <v>3.277333</v>
      </c>
      <c r="AD121" s="13" t="n">
        <f aca="false">LOOKUP(Speedhi,'2'!$B$1:$BJ$1,'2'!$B117:$BJ117)</f>
        <v>3.48</v>
      </c>
      <c r="AE121" s="14" t="n">
        <f aca="false">LOOKUP(Speedlo,'3'!$B$1:$BJ$1,'3'!$B117:$BJ117)</f>
        <v>4.26</v>
      </c>
      <c r="AF121" s="14" t="n">
        <f aca="false">Xlo*AE121+Xhi*AG121</f>
        <v>4.704</v>
      </c>
      <c r="AG121" s="14" t="n">
        <f aca="false">LOOKUP(Speedhi,'3'!$B$1:$BJ$1,'3'!$B117:$BJ117)</f>
        <v>5</v>
      </c>
      <c r="AH121" s="15" t="n">
        <f aca="false">LOOKUP(Speedlo,'4'!$B$1:$BJ$1,'4'!$B117:$BJ117)</f>
        <v>3.7583325</v>
      </c>
      <c r="AI121" s="15" t="n">
        <f aca="false">Xlo*AH121+Xhi*AJ121</f>
        <v>4.113333</v>
      </c>
      <c r="AJ121" s="15" t="n">
        <f aca="false">LOOKUP(Speedhi,'4'!$B$1:$BJ$1,'4'!$B117:$BJ117)</f>
        <v>4.35</v>
      </c>
      <c r="AK121" s="16" t="n">
        <f aca="false">LOOKUP(Speedlo,'5'!$B$1:$BJ$1,'5'!$B117:$BJ117)</f>
        <v>9.3883325</v>
      </c>
      <c r="AL121" s="16" t="n">
        <f aca="false">Xlo*AK121+Xhi*AM121</f>
        <v>10.334933</v>
      </c>
      <c r="AM121" s="16" t="n">
        <f aca="false">LOOKUP(Speedhi,'5'!$B$1:$BJ$1,'5'!$B117:$BJ117)</f>
        <v>10.966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17.34203966</v>
      </c>
      <c r="C122" s="53" t="n">
        <f aca="false">ROUND($B122*COS(PI()*(D122-Best)/180),4)</f>
        <v>-2.4135</v>
      </c>
      <c r="D122" s="54" t="n">
        <f aca="false">MOD(Wind+$A122+360,360)</f>
        <v>122</v>
      </c>
      <c r="E122" s="61" t="n">
        <f aca="false">ROUND($B122*COS(PI()*(F122-Best)/180),4)</f>
        <v>-15.8427</v>
      </c>
      <c r="F122" s="62" t="n">
        <f aca="false">MOD(Wind-$A122+360,360)</f>
        <v>180</v>
      </c>
      <c r="G122" s="57" t="n">
        <f aca="false">SQRT($J122^2+$K122^2)</f>
        <v>9.13323270922298</v>
      </c>
      <c r="H122" s="63" t="n">
        <f aca="false">IF($J122&lt;&gt;0,MOD(ATAN($K122/$J122)*180/PI(),180),0)</f>
        <v>38.0064651543827</v>
      </c>
      <c r="I122" s="59" t="str">
        <f aca="false">IF(B122=0,"anchor",W122)</f>
        <v>Genaker</v>
      </c>
      <c r="J122" s="0" t="n">
        <f aca="false">$B122+Speed*COS(PI()*$A122/180)</f>
        <v>7.19645105718301</v>
      </c>
      <c r="K122" s="0" t="n">
        <f aca="false">Speed*SIN(PI()*$A122/180)</f>
        <v>5.62379159485751</v>
      </c>
      <c r="U122" s="0"/>
      <c r="W122" s="1" t="str">
        <f aca="false">IF(X122=Z122,polar_type20!$D$3,IF(X122=AC122,polar_type20!$E$3,IF(X122=AF122,polar_type20!$F$3,IF(X122=AI122,polar_type20!$G$3,polar_type20!$H$3))))</f>
        <v>Genaker</v>
      </c>
      <c r="X122" s="0" t="n">
        <f aca="false">MAX(Z122,AC122,AF122,AI122,AL122)</f>
        <v>10.2011998</v>
      </c>
      <c r="Y122" s="12" t="n">
        <f aca="false">LOOKUP(Speedlo,'1'!$B$1:$BJ$1,'1'!$B118:$BJ118)</f>
        <v>2.0129995</v>
      </c>
      <c r="Z122" s="12" t="n">
        <f aca="false">Xlo*Y122+Xhi*AA122</f>
        <v>2.2217998</v>
      </c>
      <c r="AA122" s="12" t="n">
        <f aca="false">LOOKUP(Speedhi,'1'!$B$1:$BJ$1,'1'!$B118:$BJ118)</f>
        <v>2.361</v>
      </c>
      <c r="AB122" s="13" t="n">
        <f aca="false">LOOKUP(Speedlo,'2'!$B$1:$BJ$1,'2'!$B118:$BJ118)</f>
        <v>2.9328325</v>
      </c>
      <c r="AC122" s="13" t="n">
        <f aca="false">Xlo*AB122+Xhi*AD122</f>
        <v>3.233293</v>
      </c>
      <c r="AD122" s="13" t="n">
        <f aca="false">LOOKUP(Speedhi,'2'!$B$1:$BJ$1,'2'!$B118:$BJ118)</f>
        <v>3.4336</v>
      </c>
      <c r="AE122" s="14" t="n">
        <f aca="false">LOOKUP(Speedlo,'3'!$B$1:$BJ$1,'3'!$B118:$BJ118)</f>
        <v>4.2021665</v>
      </c>
      <c r="AF122" s="14" t="n">
        <f aca="false">Xlo*AE122+Xhi*AG122</f>
        <v>4.6409066</v>
      </c>
      <c r="AG122" s="14" t="n">
        <f aca="false">LOOKUP(Speedhi,'3'!$B$1:$BJ$1,'3'!$B118:$BJ118)</f>
        <v>4.9334</v>
      </c>
      <c r="AH122" s="15" t="n">
        <f aca="false">LOOKUP(Speedlo,'4'!$B$1:$BJ$1,'4'!$B118:$BJ118)</f>
        <v>3.706666</v>
      </c>
      <c r="AI122" s="15" t="n">
        <f aca="false">Xlo*AH122+Xhi*AJ122</f>
        <v>4.0578664</v>
      </c>
      <c r="AJ122" s="15" t="n">
        <f aca="false">LOOKUP(Speedhi,'4'!$B$1:$BJ$1,'4'!$B118:$BJ118)</f>
        <v>4.292</v>
      </c>
      <c r="AK122" s="16" t="n">
        <f aca="false">LOOKUP(Speedlo,'5'!$B$1:$BJ$1,'5'!$B118:$BJ118)</f>
        <v>9.2624995</v>
      </c>
      <c r="AL122" s="16" t="n">
        <f aca="false">Xlo*AK122+Xhi*AM122</f>
        <v>10.2011998</v>
      </c>
      <c r="AM122" s="16" t="n">
        <f aca="false">LOOKUP(Speedhi,'5'!$B$1:$BJ$1,'5'!$B118:$BJ118)</f>
        <v>10.827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17.11469322</v>
      </c>
      <c r="C123" s="53" t="n">
        <f aca="false">ROUND($B123*COS(PI()*(D123-Best)/180),4)</f>
        <v>-2.6773</v>
      </c>
      <c r="D123" s="54" t="n">
        <f aca="false">MOD(Wind+$A123+360,360)</f>
        <v>123</v>
      </c>
      <c r="E123" s="61" t="n">
        <f aca="false">ROUND($B123*COS(PI()*(F123-Best)/180),4)</f>
        <v>-15.5112</v>
      </c>
      <c r="F123" s="62" t="n">
        <f aca="false">MOD(Wind-$A123+360,360)</f>
        <v>179</v>
      </c>
      <c r="G123" s="57" t="n">
        <f aca="false">SQRT($J123^2+$K123^2)</f>
        <v>8.76862437402678</v>
      </c>
      <c r="H123" s="63" t="n">
        <f aca="false">IF($J123&lt;&gt;0,MOD(ATAN($K123/$J123)*180/PI(),180),0)</f>
        <v>38.3938183979233</v>
      </c>
      <c r="I123" s="59" t="str">
        <f aca="false">IF(B123=0,"anchor",W123)</f>
        <v>Genaker</v>
      </c>
      <c r="J123" s="0" t="n">
        <f aca="false">$B123+Speed*COS(PI()*$A123/180)</f>
        <v>6.87250114283645</v>
      </c>
      <c r="K123" s="0" t="n">
        <f aca="false">Speed*SIN(PI()*$A123/180)</f>
        <v>5.44587012831634</v>
      </c>
      <c r="U123" s="0"/>
      <c r="W123" s="1" t="str">
        <f aca="false">IF(X123=Z123,polar_type20!$D$3,IF(X123=AC123,polar_type20!$E$3,IF(X123=AF123,polar_type20!$F$3,IF(X123=AI123,polar_type20!$G$3,polar_type20!$H$3))))</f>
        <v>Genaker</v>
      </c>
      <c r="X123" s="0" t="n">
        <f aca="false">MAX(Z123,AC123,AF123,AI123,AL123)</f>
        <v>10.0674666</v>
      </c>
      <c r="Y123" s="12" t="n">
        <f aca="false">LOOKUP(Speedlo,'1'!$B$1:$BJ$1,'1'!$B119:$BJ119)</f>
        <v>1.9851665</v>
      </c>
      <c r="Z123" s="12" t="n">
        <f aca="false">Xlo*Y123+Xhi*AA123</f>
        <v>2.1914666</v>
      </c>
      <c r="AA123" s="12" t="n">
        <f aca="false">LOOKUP(Speedhi,'1'!$B$1:$BJ$1,'1'!$B119:$BJ119)</f>
        <v>2.329</v>
      </c>
      <c r="AB123" s="13" t="n">
        <f aca="false">LOOKUP(Speedlo,'2'!$B$1:$BJ$1,'2'!$B119:$BJ119)</f>
        <v>2.8923325</v>
      </c>
      <c r="AC123" s="13" t="n">
        <f aca="false">Xlo*AB123+Xhi*AD123</f>
        <v>3.189253</v>
      </c>
      <c r="AD123" s="13" t="n">
        <f aca="false">LOOKUP(Speedhi,'2'!$B$1:$BJ$1,'2'!$B119:$BJ119)</f>
        <v>3.3872</v>
      </c>
      <c r="AE123" s="14" t="n">
        <f aca="false">LOOKUP(Speedlo,'3'!$B$1:$BJ$1,'3'!$B119:$BJ119)</f>
        <v>4.144333</v>
      </c>
      <c r="AF123" s="14" t="n">
        <f aca="false">Xlo*AE123+Xhi*AG123</f>
        <v>4.5778132</v>
      </c>
      <c r="AG123" s="14" t="n">
        <f aca="false">LOOKUP(Speedhi,'3'!$B$1:$BJ$1,'3'!$B119:$BJ119)</f>
        <v>4.8668</v>
      </c>
      <c r="AH123" s="15" t="n">
        <f aca="false">LOOKUP(Speedlo,'4'!$B$1:$BJ$1,'4'!$B119:$BJ119)</f>
        <v>3.6549995</v>
      </c>
      <c r="AI123" s="15" t="n">
        <f aca="false">Xlo*AH123+Xhi*AJ123</f>
        <v>4.0023998</v>
      </c>
      <c r="AJ123" s="15" t="n">
        <f aca="false">LOOKUP(Speedhi,'4'!$B$1:$BJ$1,'4'!$B119:$BJ119)</f>
        <v>4.234</v>
      </c>
      <c r="AK123" s="16" t="n">
        <f aca="false">LOOKUP(Speedlo,'5'!$B$1:$BJ$1,'5'!$B119:$BJ119)</f>
        <v>9.1366665</v>
      </c>
      <c r="AL123" s="16" t="n">
        <f aca="false">Xlo*AK123+Xhi*AM123</f>
        <v>10.0674666</v>
      </c>
      <c r="AM123" s="16" t="n">
        <f aca="false">LOOKUP(Speedhi,'5'!$B$1:$BJ$1,'5'!$B119:$BJ119)</f>
        <v>10.688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16.88734678</v>
      </c>
      <c r="C124" s="53" t="n">
        <f aca="false">ROUND($B124*COS(PI()*(D124-Best)/180),4)</f>
        <v>-2.9325</v>
      </c>
      <c r="D124" s="54" t="n">
        <f aca="false">MOD(Wind+$A124+360,360)</f>
        <v>124</v>
      </c>
      <c r="E124" s="61" t="n">
        <f aca="false">ROUND($B124*COS(PI()*(F124-Best)/180),4)</f>
        <v>-15.1782</v>
      </c>
      <c r="F124" s="62" t="n">
        <f aca="false">MOD(Wind-$A124+360,360)</f>
        <v>178</v>
      </c>
      <c r="G124" s="57" t="n">
        <f aca="false">SQRT($J124^2+$K124^2)</f>
        <v>8.40584334975803</v>
      </c>
      <c r="H124" s="63" t="n">
        <f aca="false">IF($J124&lt;&gt;0,MOD(ATAN($K124/$J124)*180/PI(),180),0)</f>
        <v>38.7926214217084</v>
      </c>
      <c r="I124" s="59" t="str">
        <f aca="false">IF(B124=0,"anchor",W124)</f>
        <v>Genaker</v>
      </c>
      <c r="J124" s="0" t="n">
        <f aca="false">$B124+Speed*COS(PI()*$A124/180)</f>
        <v>6.55167109941494</v>
      </c>
      <c r="K124" s="0" t="n">
        <f aca="false">Speed*SIN(PI()*$A124/180)</f>
        <v>5.26628979697874</v>
      </c>
      <c r="U124" s="0"/>
      <c r="W124" s="1" t="str">
        <f aca="false">IF(X124=Z124,polar_type20!$D$3,IF(X124=AC124,polar_type20!$E$3,IF(X124=AF124,polar_type20!$F$3,IF(X124=AI124,polar_type20!$G$3,polar_type20!$H$3))))</f>
        <v>Genaker</v>
      </c>
      <c r="X124" s="0" t="n">
        <f aca="false">MAX(Z124,AC124,AF124,AI124,AL124)</f>
        <v>9.9337334</v>
      </c>
      <c r="Y124" s="12" t="n">
        <f aca="false">LOOKUP(Speedlo,'1'!$B$1:$BJ$1,'1'!$B120:$BJ120)</f>
        <v>1.9573335</v>
      </c>
      <c r="Z124" s="12" t="n">
        <f aca="false">Xlo*Y124+Xhi*AA124</f>
        <v>2.1611334</v>
      </c>
      <c r="AA124" s="12" t="n">
        <f aca="false">LOOKUP(Speedhi,'1'!$B$1:$BJ$1,'1'!$B120:$BJ120)</f>
        <v>2.297</v>
      </c>
      <c r="AB124" s="13" t="n">
        <f aca="false">LOOKUP(Speedlo,'2'!$B$1:$BJ$1,'2'!$B120:$BJ120)</f>
        <v>2.8518325</v>
      </c>
      <c r="AC124" s="13" t="n">
        <f aca="false">Xlo*AB124+Xhi*AD124</f>
        <v>3.145213</v>
      </c>
      <c r="AD124" s="13" t="n">
        <f aca="false">LOOKUP(Speedhi,'2'!$B$1:$BJ$1,'2'!$B120:$BJ120)</f>
        <v>3.3408</v>
      </c>
      <c r="AE124" s="14" t="n">
        <f aca="false">LOOKUP(Speedlo,'3'!$B$1:$BJ$1,'3'!$B120:$BJ120)</f>
        <v>4.0864995</v>
      </c>
      <c r="AF124" s="14" t="n">
        <f aca="false">Xlo*AE124+Xhi*AG124</f>
        <v>4.5147198</v>
      </c>
      <c r="AG124" s="14" t="n">
        <f aca="false">LOOKUP(Speedhi,'3'!$B$1:$BJ$1,'3'!$B120:$BJ120)</f>
        <v>4.8002</v>
      </c>
      <c r="AH124" s="15" t="n">
        <f aca="false">LOOKUP(Speedlo,'4'!$B$1:$BJ$1,'4'!$B120:$BJ120)</f>
        <v>3.603333</v>
      </c>
      <c r="AI124" s="15" t="n">
        <f aca="false">Xlo*AH124+Xhi*AJ124</f>
        <v>3.9469332</v>
      </c>
      <c r="AJ124" s="15" t="n">
        <f aca="false">LOOKUP(Speedhi,'4'!$B$1:$BJ$1,'4'!$B120:$BJ120)</f>
        <v>4.176</v>
      </c>
      <c r="AK124" s="16" t="n">
        <f aca="false">LOOKUP(Speedlo,'5'!$B$1:$BJ$1,'5'!$B120:$BJ120)</f>
        <v>9.0108335</v>
      </c>
      <c r="AL124" s="16" t="n">
        <f aca="false">Xlo*AK124+Xhi*AM124</f>
        <v>9.9337334</v>
      </c>
      <c r="AM124" s="16" t="n">
        <f aca="false">LOOKUP(Speedhi,'5'!$B$1:$BJ$1,'5'!$B120:$BJ120)</f>
        <v>10.549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16.66000034</v>
      </c>
      <c r="C125" s="53" t="n">
        <f aca="false">ROUND($B125*COS(PI()*(D125-Best)/180),4)</f>
        <v>-3.1789</v>
      </c>
      <c r="D125" s="54" t="n">
        <f aca="false">MOD(Wind+$A125+360,360)</f>
        <v>125</v>
      </c>
      <c r="E125" s="61" t="n">
        <f aca="false">ROUND($B125*COS(PI()*(F125-Best)/180),4)</f>
        <v>-14.8442</v>
      </c>
      <c r="F125" s="62" t="n">
        <f aca="false">MOD(Wind-$A125+360,360)</f>
        <v>177</v>
      </c>
      <c r="G125" s="57" t="n">
        <f aca="false">SQRT($J125^2+$K125^2)</f>
        <v>8.04493131207029</v>
      </c>
      <c r="H125" s="63" t="n">
        <f aca="false">IF($J125&lt;&gt;0,MOD(ATAN($K125/$J125)*180/PI(),180),0)</f>
        <v>39.2043469222336</v>
      </c>
      <c r="I125" s="59" t="str">
        <f aca="false">IF(B125=0,"anchor",W125)</f>
        <v>Genaker</v>
      </c>
      <c r="J125" s="0" t="n">
        <f aca="false">$B125+Speed*COS(PI()*$A125/180)</f>
        <v>6.23398940292966</v>
      </c>
      <c r="K125" s="0" t="n">
        <f aca="false">Speed*SIN(PI()*$A125/180)</f>
        <v>5.0851053027533</v>
      </c>
      <c r="U125" s="0"/>
      <c r="W125" s="1" t="str">
        <f aca="false">IF(X125=Z125,polar_type20!$D$3,IF(X125=AC125,polar_type20!$E$3,IF(X125=AF125,polar_type20!$F$3,IF(X125=AI125,polar_type20!$G$3,polar_type20!$H$3))))</f>
        <v>Genaker</v>
      </c>
      <c r="X125" s="0" t="n">
        <f aca="false">MAX(Z125,AC125,AF125,AI125,AL125)</f>
        <v>9.8000002</v>
      </c>
      <c r="Y125" s="12" t="n">
        <f aca="false">LOOKUP(Speedlo,'1'!$B$1:$BJ$1,'1'!$B121:$BJ121)</f>
        <v>1.9295005</v>
      </c>
      <c r="Z125" s="12" t="n">
        <f aca="false">Xlo*Y125+Xhi*AA125</f>
        <v>2.1308002</v>
      </c>
      <c r="AA125" s="12" t="n">
        <f aca="false">LOOKUP(Speedhi,'1'!$B$1:$BJ$1,'1'!$B121:$BJ121)</f>
        <v>2.265</v>
      </c>
      <c r="AB125" s="13" t="n">
        <f aca="false">LOOKUP(Speedlo,'2'!$B$1:$BJ$1,'2'!$B121:$BJ121)</f>
        <v>2.8113325</v>
      </c>
      <c r="AC125" s="13" t="n">
        <f aca="false">Xlo*AB125+Xhi*AD125</f>
        <v>3.101173</v>
      </c>
      <c r="AD125" s="13" t="n">
        <f aca="false">LOOKUP(Speedhi,'2'!$B$1:$BJ$1,'2'!$B121:$BJ121)</f>
        <v>3.2944</v>
      </c>
      <c r="AE125" s="14" t="n">
        <f aca="false">LOOKUP(Speedlo,'3'!$B$1:$BJ$1,'3'!$B121:$BJ121)</f>
        <v>4.028666</v>
      </c>
      <c r="AF125" s="14" t="n">
        <f aca="false">Xlo*AE125+Xhi*AG125</f>
        <v>4.4516264</v>
      </c>
      <c r="AG125" s="14" t="n">
        <f aca="false">LOOKUP(Speedhi,'3'!$B$1:$BJ$1,'3'!$B121:$BJ121)</f>
        <v>4.7336</v>
      </c>
      <c r="AH125" s="15" t="n">
        <f aca="false">LOOKUP(Speedlo,'4'!$B$1:$BJ$1,'4'!$B121:$BJ121)</f>
        <v>3.5516665</v>
      </c>
      <c r="AI125" s="15" t="n">
        <f aca="false">Xlo*AH125+Xhi*AJ125</f>
        <v>3.8914666</v>
      </c>
      <c r="AJ125" s="15" t="n">
        <f aca="false">LOOKUP(Speedhi,'4'!$B$1:$BJ$1,'4'!$B121:$BJ121)</f>
        <v>4.118</v>
      </c>
      <c r="AK125" s="16" t="n">
        <f aca="false">LOOKUP(Speedlo,'5'!$B$1:$BJ$1,'5'!$B121:$BJ121)</f>
        <v>8.8850005</v>
      </c>
      <c r="AL125" s="16" t="n">
        <f aca="false">Xlo*AK125+Xhi*AM125</f>
        <v>9.8000002</v>
      </c>
      <c r="AM125" s="16" t="n">
        <f aca="false">LOOKUP(Speedhi,'5'!$B$1:$BJ$1,'5'!$B121:$BJ121)</f>
        <v>10.41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16.4326539</v>
      </c>
      <c r="C126" s="53" t="n">
        <f aca="false">ROUND($B126*COS(PI()*(D126-Best)/180),4)</f>
        <v>-3.4165</v>
      </c>
      <c r="D126" s="54" t="n">
        <f aca="false">MOD(Wind+$A126+360,360)</f>
        <v>126</v>
      </c>
      <c r="E126" s="61" t="n">
        <f aca="false">ROUND($B126*COS(PI()*(F126-Best)/180),4)</f>
        <v>-14.5092</v>
      </c>
      <c r="F126" s="62" t="n">
        <f aca="false">MOD(Wind-$A126+360,360)</f>
        <v>176</v>
      </c>
      <c r="G126" s="57" t="n">
        <f aca="false">SQRT($J126^2+$K126^2)</f>
        <v>7.68593100152659</v>
      </c>
      <c r="H126" s="63" t="n">
        <f aca="false">IF($J126&lt;&gt;0,MOD(ATAN($K126/$J126)*180/PI(),180),0)</f>
        <v>39.6307249051118</v>
      </c>
      <c r="I126" s="59" t="str">
        <f aca="false">IF(B126=0,"anchor",W126)</f>
        <v>Genaker</v>
      </c>
      <c r="J126" s="0" t="n">
        <f aca="false">$B126+Speed*COS(PI()*$A126/180)</f>
        <v>5.91948357037486</v>
      </c>
      <c r="K126" s="0" t="n">
        <f aca="false">Speed*SIN(PI()*$A126/180)</f>
        <v>4.90237183619211</v>
      </c>
      <c r="U126" s="0"/>
      <c r="W126" s="1" t="str">
        <f aca="false">IF(X126=Z126,polar_type20!$D$3,IF(X126=AC126,polar_type20!$E$3,IF(X126=AF126,polar_type20!$F$3,IF(X126=AI126,polar_type20!$G$3,polar_type20!$H$3))))</f>
        <v>Genaker</v>
      </c>
      <c r="X126" s="0" t="n">
        <f aca="false">MAX(Z126,AC126,AF126,AI126,AL126)</f>
        <v>9.666267</v>
      </c>
      <c r="Y126" s="12" t="n">
        <f aca="false">LOOKUP(Speedlo,'1'!$B$1:$BJ$1,'1'!$B122:$BJ122)</f>
        <v>1.9016675</v>
      </c>
      <c r="Z126" s="12" t="n">
        <f aca="false">Xlo*Y126+Xhi*AA126</f>
        <v>2.100467</v>
      </c>
      <c r="AA126" s="12" t="n">
        <f aca="false">LOOKUP(Speedhi,'1'!$B$1:$BJ$1,'1'!$B122:$BJ122)</f>
        <v>2.233</v>
      </c>
      <c r="AB126" s="13" t="n">
        <f aca="false">LOOKUP(Speedlo,'2'!$B$1:$BJ$1,'2'!$B122:$BJ122)</f>
        <v>2.7708325</v>
      </c>
      <c r="AC126" s="13" t="n">
        <f aca="false">Xlo*AB126+Xhi*AD126</f>
        <v>3.057133</v>
      </c>
      <c r="AD126" s="13" t="n">
        <f aca="false">LOOKUP(Speedhi,'2'!$B$1:$BJ$1,'2'!$B122:$BJ122)</f>
        <v>3.248</v>
      </c>
      <c r="AE126" s="14" t="n">
        <f aca="false">LOOKUP(Speedlo,'3'!$B$1:$BJ$1,'3'!$B122:$BJ122)</f>
        <v>3.9708325</v>
      </c>
      <c r="AF126" s="14" t="n">
        <f aca="false">Xlo*AE126+Xhi*AG126</f>
        <v>4.388533</v>
      </c>
      <c r="AG126" s="14" t="n">
        <f aca="false">LOOKUP(Speedhi,'3'!$B$1:$BJ$1,'3'!$B122:$BJ122)</f>
        <v>4.667</v>
      </c>
      <c r="AH126" s="15" t="n">
        <f aca="false">LOOKUP(Speedlo,'4'!$B$1:$BJ$1,'4'!$B122:$BJ122)</f>
        <v>3.5</v>
      </c>
      <c r="AI126" s="15" t="n">
        <f aca="false">Xlo*AH126+Xhi*AJ126</f>
        <v>3.836</v>
      </c>
      <c r="AJ126" s="15" t="n">
        <f aca="false">LOOKUP(Speedhi,'4'!$B$1:$BJ$1,'4'!$B122:$BJ122)</f>
        <v>4.06</v>
      </c>
      <c r="AK126" s="16" t="n">
        <f aca="false">LOOKUP(Speedlo,'5'!$B$1:$BJ$1,'5'!$B122:$BJ122)</f>
        <v>8.7591675</v>
      </c>
      <c r="AL126" s="16" t="n">
        <f aca="false">Xlo*AK126+Xhi*AM126</f>
        <v>9.666267</v>
      </c>
      <c r="AM126" s="16" t="n">
        <f aca="false">LOOKUP(Speedhi,'5'!$B$1:$BJ$1,'5'!$B122:$BJ122)</f>
        <v>10.271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16.20562434</v>
      </c>
      <c r="C127" s="53" t="n">
        <f aca="false">ROUND($B127*COS(PI()*(D127-Best)/180),4)</f>
        <v>-3.6455</v>
      </c>
      <c r="D127" s="54" t="n">
        <f aca="false">MOD(Wind+$A127+360,360)</f>
        <v>127</v>
      </c>
      <c r="E127" s="61" t="n">
        <f aca="false">ROUND($B127*COS(PI()*(F127-Best)/180),4)</f>
        <v>-14.1738</v>
      </c>
      <c r="F127" s="62" t="n">
        <f aca="false">MOD(Wind-$A127+360,360)</f>
        <v>175</v>
      </c>
      <c r="G127" s="57" t="n">
        <f aca="false">SQRT($J127^2+$K127^2)</f>
        <v>7.32912899018642</v>
      </c>
      <c r="H127" s="63" t="n">
        <f aca="false">IF($J127&lt;&gt;0,MOD(ATAN($K127/$J127)*180/PI(),180),0)</f>
        <v>40.0722060032869</v>
      </c>
      <c r="I127" s="59" t="str">
        <f aca="false">IF(B127=0,"anchor",W127)</f>
        <v>Genaker</v>
      </c>
      <c r="J127" s="0" t="n">
        <f aca="false">$B127+Speed*COS(PI()*$A127/180)</f>
        <v>5.60849703134583</v>
      </c>
      <c r="K127" s="0" t="n">
        <f aca="false">Speed*SIN(PI()*$A127/180)</f>
        <v>4.71814505967928</v>
      </c>
      <c r="U127" s="0"/>
      <c r="W127" s="1" t="str">
        <f aca="false">IF(X127=Z127,polar_type20!$D$3,IF(X127=AC127,polar_type20!$E$3,IF(X127=AF127,polar_type20!$F$3,IF(X127=AI127,polar_type20!$G$3,polar_type20!$H$3))))</f>
        <v>Genaker</v>
      </c>
      <c r="X127" s="0" t="n">
        <f aca="false">MAX(Z127,AC127,AF127,AI127,AL127)</f>
        <v>9.5327202</v>
      </c>
      <c r="Y127" s="12" t="n">
        <f aca="false">LOOKUP(Speedlo,'1'!$B$1:$BJ$1,'1'!$B123:$BJ123)</f>
        <v>1.8740005</v>
      </c>
      <c r="Z127" s="12" t="n">
        <f aca="false">Xlo*Y127+Xhi*AA127</f>
        <v>2.0703202</v>
      </c>
      <c r="AA127" s="12" t="n">
        <f aca="false">LOOKUP(Speedhi,'1'!$B$1:$BJ$1,'1'!$B123:$BJ123)</f>
        <v>2.2012</v>
      </c>
      <c r="AB127" s="13" t="n">
        <f aca="false">LOOKUP(Speedlo,'2'!$B$1:$BJ$1,'2'!$B123:$BJ123)</f>
        <v>2.7303325</v>
      </c>
      <c r="AC127" s="13" t="n">
        <f aca="false">Xlo*AB127+Xhi*AD127</f>
        <v>3.013093</v>
      </c>
      <c r="AD127" s="13" t="n">
        <f aca="false">LOOKUP(Speedhi,'2'!$B$1:$BJ$1,'2'!$B123:$BJ123)</f>
        <v>3.2016</v>
      </c>
      <c r="AE127" s="14" t="n">
        <f aca="false">LOOKUP(Speedlo,'3'!$B$1:$BJ$1,'3'!$B123:$BJ123)</f>
        <v>3.9128325</v>
      </c>
      <c r="AF127" s="14" t="n">
        <f aca="false">Xlo*AE127+Xhi*AG127</f>
        <v>4.325253</v>
      </c>
      <c r="AG127" s="14" t="n">
        <f aca="false">LOOKUP(Speedhi,'3'!$B$1:$BJ$1,'3'!$B123:$BJ123)</f>
        <v>4.6002</v>
      </c>
      <c r="AH127" s="15" t="n">
        <f aca="false">LOOKUP(Speedlo,'4'!$B$1:$BJ$1,'4'!$B123:$BJ123)</f>
        <v>3.4483335</v>
      </c>
      <c r="AI127" s="15" t="n">
        <f aca="false">Xlo*AH127+Xhi*AJ127</f>
        <v>3.7805334</v>
      </c>
      <c r="AJ127" s="15" t="n">
        <f aca="false">LOOKUP(Speedhi,'4'!$B$1:$BJ$1,'4'!$B123:$BJ123)</f>
        <v>4.002</v>
      </c>
      <c r="AK127" s="16" t="n">
        <f aca="false">LOOKUP(Speedlo,'5'!$B$1:$BJ$1,'5'!$B123:$BJ123)</f>
        <v>8.6335005</v>
      </c>
      <c r="AL127" s="16" t="n">
        <f aca="false">Xlo*AK127+Xhi*AM127</f>
        <v>9.5327202</v>
      </c>
      <c r="AM127" s="16" t="n">
        <f aca="false">LOOKUP(Speedhi,'5'!$B$1:$BJ$1,'5'!$B123:$BJ123)</f>
        <v>10.1322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15.97859478</v>
      </c>
      <c r="C128" s="53" t="n">
        <f aca="false">ROUND($B128*COS(PI()*(D128-Best)/180),4)</f>
        <v>-3.8656</v>
      </c>
      <c r="D128" s="54" t="n">
        <f aca="false">MOD(Wind+$A128+360,360)</f>
        <v>128</v>
      </c>
      <c r="E128" s="61" t="n">
        <f aca="false">ROUND($B128*COS(PI()*(F128-Best)/180),4)</f>
        <v>-13.8379</v>
      </c>
      <c r="F128" s="62" t="n">
        <f aca="false">MOD(Wind-$A128+360,360)</f>
        <v>174</v>
      </c>
      <c r="G128" s="57" t="n">
        <f aca="false">SQRT($J128^2+$K128^2)</f>
        <v>6.97432529126362</v>
      </c>
      <c r="H128" s="63" t="n">
        <f aca="false">IF($J128&lt;&gt;0,MOD(ATAN($K128/$J128)*180/PI(),180),0)</f>
        <v>40.5326260163825</v>
      </c>
      <c r="I128" s="59" t="str">
        <f aca="false">IF(B128=0,"anchor",W128)</f>
        <v>Genaker</v>
      </c>
      <c r="J128" s="0" t="n">
        <f aca="false">$B128+Speed*COS(PI()*$A128/180)</f>
        <v>5.3007384799517</v>
      </c>
      <c r="K128" s="0" t="n">
        <f aca="false">Speed*SIN(PI()*$A128/180)</f>
        <v>4.53248109047558</v>
      </c>
      <c r="U128" s="0"/>
      <c r="W128" s="1" t="str">
        <f aca="false">IF(X128=Z128,polar_type20!$D$3,IF(X128=AC128,polar_type20!$E$3,IF(X128=AF128,polar_type20!$F$3,IF(X128=AI128,polar_type20!$G$3,polar_type20!$H$3))))</f>
        <v>Genaker</v>
      </c>
      <c r="X128" s="0" t="n">
        <f aca="false">MAX(Z128,AC128,AF128,AI128,AL128)</f>
        <v>9.3991734</v>
      </c>
      <c r="Y128" s="12" t="n">
        <f aca="false">LOOKUP(Speedlo,'1'!$B$1:$BJ$1,'1'!$B124:$BJ124)</f>
        <v>1.8463335</v>
      </c>
      <c r="Z128" s="12" t="n">
        <f aca="false">Xlo*Y128+Xhi*AA128</f>
        <v>2.0401734</v>
      </c>
      <c r="AA128" s="12" t="n">
        <f aca="false">LOOKUP(Speedhi,'1'!$B$1:$BJ$1,'1'!$B124:$BJ124)</f>
        <v>2.1694</v>
      </c>
      <c r="AB128" s="13" t="n">
        <f aca="false">LOOKUP(Speedlo,'2'!$B$1:$BJ$1,'2'!$B124:$BJ124)</f>
        <v>2.6898325</v>
      </c>
      <c r="AC128" s="13" t="n">
        <f aca="false">Xlo*AB128+Xhi*AD128</f>
        <v>2.969053</v>
      </c>
      <c r="AD128" s="13" t="n">
        <f aca="false">LOOKUP(Speedhi,'2'!$B$1:$BJ$1,'2'!$B124:$BJ124)</f>
        <v>3.1552</v>
      </c>
      <c r="AE128" s="14" t="n">
        <f aca="false">LOOKUP(Speedlo,'3'!$B$1:$BJ$1,'3'!$B124:$BJ124)</f>
        <v>3.8548325</v>
      </c>
      <c r="AF128" s="14" t="n">
        <f aca="false">Xlo*AE128+Xhi*AG128</f>
        <v>4.261973</v>
      </c>
      <c r="AG128" s="14" t="n">
        <f aca="false">LOOKUP(Speedhi,'3'!$B$1:$BJ$1,'3'!$B124:$BJ124)</f>
        <v>4.5334</v>
      </c>
      <c r="AH128" s="15" t="n">
        <f aca="false">LOOKUP(Speedlo,'4'!$B$1:$BJ$1,'4'!$B124:$BJ124)</f>
        <v>3.396667</v>
      </c>
      <c r="AI128" s="15" t="n">
        <f aca="false">Xlo*AH128+Xhi*AJ128</f>
        <v>3.7250668</v>
      </c>
      <c r="AJ128" s="15" t="n">
        <f aca="false">LOOKUP(Speedhi,'4'!$B$1:$BJ$1,'4'!$B124:$BJ124)</f>
        <v>3.944</v>
      </c>
      <c r="AK128" s="16" t="n">
        <f aca="false">LOOKUP(Speedlo,'5'!$B$1:$BJ$1,'5'!$B124:$BJ124)</f>
        <v>8.5078335</v>
      </c>
      <c r="AL128" s="16" t="n">
        <f aca="false">Xlo*AK128+Xhi*AM128</f>
        <v>9.3991734</v>
      </c>
      <c r="AM128" s="16" t="n">
        <f aca="false">LOOKUP(Speedhi,'5'!$B$1:$BJ$1,'5'!$B124:$BJ124)</f>
        <v>9.9934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15.75156522</v>
      </c>
      <c r="C129" s="53" t="n">
        <f aca="false">ROUND($B129*COS(PI()*(D129-Best)/180),4)</f>
        <v>-4.0768</v>
      </c>
      <c r="D129" s="54" t="n">
        <f aca="false">MOD(Wind+$A129+360,360)</f>
        <v>129</v>
      </c>
      <c r="E129" s="61" t="n">
        <f aca="false">ROUND($B129*COS(PI()*(F129-Best)/180),4)</f>
        <v>-13.5017</v>
      </c>
      <c r="F129" s="62" t="n">
        <f aca="false">MOD(Wind-$A129+360,360)</f>
        <v>173</v>
      </c>
      <c r="G129" s="57" t="n">
        <f aca="false">SQRT($J129^2+$K129^2)</f>
        <v>6.62156760121586</v>
      </c>
      <c r="H129" s="63" t="n">
        <f aca="false">IF($J129&lt;&gt;0,MOD(ATAN($K129/$J129)*180/PI(),180),0)</f>
        <v>41.014875181415</v>
      </c>
      <c r="I129" s="59" t="str">
        <f aca="false">IF(B129=0,"anchor",W129)</f>
        <v>Genaker</v>
      </c>
      <c r="J129" s="0" t="n">
        <f aca="false">$B129+Speed*COS(PI()*$A129/180)</f>
        <v>4.99623250702527</v>
      </c>
      <c r="K129" s="0" t="n">
        <f aca="false">Speed*SIN(PI()*$A129/180)</f>
        <v>4.34543648362458</v>
      </c>
      <c r="U129" s="0"/>
      <c r="W129" s="1" t="str">
        <f aca="false">IF(X129=Z129,polar_type20!$D$3,IF(X129=AC129,polar_type20!$E$3,IF(X129=AF129,polar_type20!$F$3,IF(X129=AI129,polar_type20!$G$3,polar_type20!$H$3))))</f>
        <v>Genaker</v>
      </c>
      <c r="X129" s="0" t="n">
        <f aca="false">MAX(Z129,AC129,AF129,AI129,AL129)</f>
        <v>9.2656266</v>
      </c>
      <c r="Y129" s="12" t="n">
        <f aca="false">LOOKUP(Speedlo,'1'!$B$1:$BJ$1,'1'!$B125:$BJ125)</f>
        <v>1.8186665</v>
      </c>
      <c r="Z129" s="12" t="n">
        <f aca="false">Xlo*Y129+Xhi*AA129</f>
        <v>2.0100266</v>
      </c>
      <c r="AA129" s="12" t="n">
        <f aca="false">LOOKUP(Speedhi,'1'!$B$1:$BJ$1,'1'!$B125:$BJ125)</f>
        <v>2.1376</v>
      </c>
      <c r="AB129" s="13" t="n">
        <f aca="false">LOOKUP(Speedlo,'2'!$B$1:$BJ$1,'2'!$B125:$BJ125)</f>
        <v>2.6493325</v>
      </c>
      <c r="AC129" s="13" t="n">
        <f aca="false">Xlo*AB129+Xhi*AD129</f>
        <v>2.925013</v>
      </c>
      <c r="AD129" s="13" t="n">
        <f aca="false">LOOKUP(Speedhi,'2'!$B$1:$BJ$1,'2'!$B125:$BJ125)</f>
        <v>3.1088</v>
      </c>
      <c r="AE129" s="14" t="n">
        <f aca="false">LOOKUP(Speedlo,'3'!$B$1:$BJ$1,'3'!$B125:$BJ125)</f>
        <v>3.7968325</v>
      </c>
      <c r="AF129" s="14" t="n">
        <f aca="false">Xlo*AE129+Xhi*AG129</f>
        <v>4.198693</v>
      </c>
      <c r="AG129" s="14" t="n">
        <f aca="false">LOOKUP(Speedhi,'3'!$B$1:$BJ$1,'3'!$B125:$BJ125)</f>
        <v>4.4666</v>
      </c>
      <c r="AH129" s="15" t="n">
        <f aca="false">LOOKUP(Speedlo,'4'!$B$1:$BJ$1,'4'!$B125:$BJ125)</f>
        <v>3.3450005</v>
      </c>
      <c r="AI129" s="15" t="n">
        <f aca="false">Xlo*AH129+Xhi*AJ129</f>
        <v>3.6696002</v>
      </c>
      <c r="AJ129" s="15" t="n">
        <f aca="false">LOOKUP(Speedhi,'4'!$B$1:$BJ$1,'4'!$B125:$BJ125)</f>
        <v>3.886</v>
      </c>
      <c r="AK129" s="16" t="n">
        <f aca="false">LOOKUP(Speedlo,'5'!$B$1:$BJ$1,'5'!$B125:$BJ125)</f>
        <v>8.3821665</v>
      </c>
      <c r="AL129" s="16" t="n">
        <f aca="false">Xlo*AK129+Xhi*AM129</f>
        <v>9.2656266</v>
      </c>
      <c r="AM129" s="16" t="n">
        <f aca="false">LOOKUP(Speedhi,'5'!$B$1:$BJ$1,'5'!$B125:$BJ125)</f>
        <v>9.8546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15.52453566</v>
      </c>
      <c r="C130" s="53" t="n">
        <f aca="false">ROUND($B130*COS(PI()*(D130-Best)/180),4)</f>
        <v>-4.2791</v>
      </c>
      <c r="D130" s="54" t="n">
        <f aca="false">MOD(Wind+$A130+360,360)</f>
        <v>130</v>
      </c>
      <c r="E130" s="61" t="n">
        <f aca="false">ROUND($B130*COS(PI()*(F130-Best)/180),4)</f>
        <v>-13.1656</v>
      </c>
      <c r="F130" s="62" t="n">
        <f aca="false">MOD(Wind-$A130+360,360)</f>
        <v>172</v>
      </c>
      <c r="G130" s="57" t="n">
        <f aca="false">SQRT($J130^2+$K130^2)</f>
        <v>6.27090636299946</v>
      </c>
      <c r="H130" s="63" t="n">
        <f aca="false">IF($J130&lt;&gt;0,MOD(ATAN($K130/$J130)*180/PI(),180),0)</f>
        <v>41.5224499141336</v>
      </c>
      <c r="I130" s="59" t="str">
        <f aca="false">IF(B130=0,"anchor",W130)</f>
        <v>Genaker</v>
      </c>
      <c r="J130" s="0" t="n">
        <f aca="false">$B130+Speed*COS(PI()*$A130/180)</f>
        <v>4.69500271263246</v>
      </c>
      <c r="K130" s="0" t="n">
        <f aca="false">Speed*SIN(PI()*$A130/180)</f>
        <v>4.15706821472548</v>
      </c>
      <c r="U130" s="0"/>
      <c r="W130" s="1" t="str">
        <f aca="false">IF(X130=Z130,polar_type20!$D$3,IF(X130=AC130,polar_type20!$E$3,IF(X130=AF130,polar_type20!$F$3,IF(X130=AI130,polar_type20!$G$3,polar_type20!$H$3))))</f>
        <v>Genaker</v>
      </c>
      <c r="X130" s="0" t="n">
        <f aca="false">MAX(Z130,AC130,AF130,AI130,AL130)</f>
        <v>9.1320798</v>
      </c>
      <c r="Y130" s="12" t="n">
        <f aca="false">LOOKUP(Speedlo,'1'!$B$1:$BJ$1,'1'!$B126:$BJ126)</f>
        <v>1.7909995</v>
      </c>
      <c r="Z130" s="12" t="n">
        <f aca="false">Xlo*Y130+Xhi*AA130</f>
        <v>1.9798798</v>
      </c>
      <c r="AA130" s="12" t="n">
        <f aca="false">LOOKUP(Speedhi,'1'!$B$1:$BJ$1,'1'!$B126:$BJ126)</f>
        <v>2.1058</v>
      </c>
      <c r="AB130" s="13" t="n">
        <f aca="false">LOOKUP(Speedlo,'2'!$B$1:$BJ$1,'2'!$B126:$BJ126)</f>
        <v>2.6088325</v>
      </c>
      <c r="AC130" s="13" t="n">
        <f aca="false">Xlo*AB130+Xhi*AD130</f>
        <v>2.880973</v>
      </c>
      <c r="AD130" s="13" t="n">
        <f aca="false">LOOKUP(Speedhi,'2'!$B$1:$BJ$1,'2'!$B126:$BJ126)</f>
        <v>3.0624</v>
      </c>
      <c r="AE130" s="14" t="n">
        <f aca="false">LOOKUP(Speedlo,'3'!$B$1:$BJ$1,'3'!$B126:$BJ126)</f>
        <v>3.7388325</v>
      </c>
      <c r="AF130" s="14" t="n">
        <f aca="false">Xlo*AE130+Xhi*AG130</f>
        <v>4.135413</v>
      </c>
      <c r="AG130" s="14" t="n">
        <f aca="false">LOOKUP(Speedhi,'3'!$B$1:$BJ$1,'3'!$B126:$BJ126)</f>
        <v>4.3998</v>
      </c>
      <c r="AH130" s="15" t="n">
        <f aca="false">LOOKUP(Speedlo,'4'!$B$1:$BJ$1,'4'!$B126:$BJ126)</f>
        <v>3.293334</v>
      </c>
      <c r="AI130" s="15" t="n">
        <f aca="false">Xlo*AH130+Xhi*AJ130</f>
        <v>3.6141336</v>
      </c>
      <c r="AJ130" s="15" t="n">
        <f aca="false">LOOKUP(Speedhi,'4'!$B$1:$BJ$1,'4'!$B126:$BJ126)</f>
        <v>3.828</v>
      </c>
      <c r="AK130" s="16" t="n">
        <f aca="false">LOOKUP(Speedlo,'5'!$B$1:$BJ$1,'5'!$B126:$BJ126)</f>
        <v>8.2564995</v>
      </c>
      <c r="AL130" s="16" t="n">
        <f aca="false">Xlo*AK130+Xhi*AM130</f>
        <v>9.1320798</v>
      </c>
      <c r="AM130" s="16" t="n">
        <f aca="false">LOOKUP(Speedhi,'5'!$B$1:$BJ$1,'5'!$B126:$BJ126)</f>
        <v>9.7158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15.2975061</v>
      </c>
      <c r="C131" s="53" t="n">
        <f aca="false">ROUND($B131*COS(PI()*(D131-Best)/180),4)</f>
        <v>-4.4726</v>
      </c>
      <c r="D131" s="54" t="n">
        <f aca="false">MOD(Wind+$A131+360,360)</f>
        <v>131</v>
      </c>
      <c r="E131" s="61" t="n">
        <f aca="false">ROUND($B131*COS(PI()*(F131-Best)/180),4)</f>
        <v>-12.8296</v>
      </c>
      <c r="F131" s="62" t="n">
        <f aca="false">MOD(Wind-$A131+360,360)</f>
        <v>171</v>
      </c>
      <c r="G131" s="57" t="n">
        <f aca="false">SQRT($J131^2+$K131^2)</f>
        <v>5.92239557882426</v>
      </c>
      <c r="H131" s="63" t="n">
        <f aca="false">IF($J131&lt;&gt;0,MOD(ATAN($K131/$J131)*180/PI(),180),0)</f>
        <v>42.059619095169</v>
      </c>
      <c r="I131" s="59" t="str">
        <f aca="false">IF(B131=0,"anchor",W131)</f>
        <v>Genaker</v>
      </c>
      <c r="J131" s="0" t="n">
        <f aca="false">$B131+Speed*COS(PI()*$A131/180)</f>
        <v>4.39707169888347</v>
      </c>
      <c r="K131" s="0" t="n">
        <f aca="false">Speed*SIN(PI()*$A131/180)</f>
        <v>3.96743366257776</v>
      </c>
      <c r="U131" s="0"/>
      <c r="W131" s="1" t="str">
        <f aca="false">IF(X131=Z131,polar_type20!$D$3,IF(X131=AC131,polar_type20!$E$3,IF(X131=AF131,polar_type20!$F$3,IF(X131=AI131,polar_type20!$G$3,polar_type20!$H$3))))</f>
        <v>Genaker</v>
      </c>
      <c r="X131" s="0" t="n">
        <f aca="false">MAX(Z131,AC131,AF131,AI131,AL131)</f>
        <v>8.998533</v>
      </c>
      <c r="Y131" s="12" t="n">
        <f aca="false">LOOKUP(Speedlo,'1'!$B$1:$BJ$1,'1'!$B127:$BJ127)</f>
        <v>1.7633325</v>
      </c>
      <c r="Z131" s="12" t="n">
        <f aca="false">Xlo*Y131+Xhi*AA131</f>
        <v>1.949733</v>
      </c>
      <c r="AA131" s="12" t="n">
        <f aca="false">LOOKUP(Speedhi,'1'!$B$1:$BJ$1,'1'!$B127:$BJ127)</f>
        <v>2.074</v>
      </c>
      <c r="AB131" s="13" t="n">
        <f aca="false">LOOKUP(Speedlo,'2'!$B$1:$BJ$1,'2'!$B127:$BJ127)</f>
        <v>2.5683325</v>
      </c>
      <c r="AC131" s="13" t="n">
        <f aca="false">Xlo*AB131+Xhi*AD131</f>
        <v>2.836933</v>
      </c>
      <c r="AD131" s="13" t="n">
        <f aca="false">LOOKUP(Speedhi,'2'!$B$1:$BJ$1,'2'!$B127:$BJ127)</f>
        <v>3.016</v>
      </c>
      <c r="AE131" s="14" t="n">
        <f aca="false">LOOKUP(Speedlo,'3'!$B$1:$BJ$1,'3'!$B127:$BJ127)</f>
        <v>3.6808325</v>
      </c>
      <c r="AF131" s="14" t="n">
        <f aca="false">Xlo*AE131+Xhi*AG131</f>
        <v>4.072133</v>
      </c>
      <c r="AG131" s="14" t="n">
        <f aca="false">LOOKUP(Speedhi,'3'!$B$1:$BJ$1,'3'!$B127:$BJ127)</f>
        <v>4.333</v>
      </c>
      <c r="AH131" s="15" t="n">
        <f aca="false">LOOKUP(Speedlo,'4'!$B$1:$BJ$1,'4'!$B127:$BJ127)</f>
        <v>3.2416675</v>
      </c>
      <c r="AI131" s="15" t="n">
        <f aca="false">Xlo*AH131+Xhi*AJ131</f>
        <v>3.558667</v>
      </c>
      <c r="AJ131" s="15" t="n">
        <f aca="false">LOOKUP(Speedhi,'4'!$B$1:$BJ$1,'4'!$B127:$BJ127)</f>
        <v>3.77</v>
      </c>
      <c r="AK131" s="16" t="n">
        <f aca="false">LOOKUP(Speedlo,'5'!$B$1:$BJ$1,'5'!$B127:$BJ127)</f>
        <v>8.1308325</v>
      </c>
      <c r="AL131" s="16" t="n">
        <f aca="false">Xlo*AK131+Xhi*AM131</f>
        <v>8.998533</v>
      </c>
      <c r="AM131" s="16" t="n">
        <f aca="false">LOOKUP(Speedhi,'5'!$B$1:$BJ$1,'5'!$B127:$BJ127)</f>
        <v>9.577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15.0750101</v>
      </c>
      <c r="C132" s="53" t="n">
        <f aca="false">ROUND($B132*COS(PI()*(D132-Best)/180),4)</f>
        <v>-4.6584</v>
      </c>
      <c r="D132" s="54" t="n">
        <f aca="false">MOD(Wind+$A132+360,360)</f>
        <v>132</v>
      </c>
      <c r="E132" s="61" t="n">
        <f aca="false">ROUND($B132*COS(PI()*(F132-Best)/180),4)</f>
        <v>-12.4977</v>
      </c>
      <c r="F132" s="62" t="n">
        <f aca="false">MOD(Wind-$A132+360,360)</f>
        <v>170</v>
      </c>
      <c r="G132" s="57" t="n">
        <f aca="false">SQRT($J132^2+$K132^2)</f>
        <v>5.57943019770696</v>
      </c>
      <c r="H132" s="63" t="n">
        <f aca="false">IF($J132&lt;&gt;0,MOD(ATAN($K132/$J132)*180/PI(),180),0)</f>
        <v>42.6001167170486</v>
      </c>
      <c r="I132" s="59" t="str">
        <f aca="false">IF(B132=0,"anchor",W132)</f>
        <v>Genaker</v>
      </c>
      <c r="J132" s="0" t="n">
        <f aca="false">$B132+Speed*COS(PI()*$A132/180)</f>
        <v>4.10699462304793</v>
      </c>
      <c r="K132" s="0" t="n">
        <f aca="false">Speed*SIN(PI()*$A132/180)</f>
        <v>3.77659059170302</v>
      </c>
      <c r="U132" s="0"/>
      <c r="W132" s="1" t="str">
        <f aca="false">IF(X132=Z132,polar_type20!$D$3,IF(X132=AC132,polar_type20!$E$3,IF(X132=AF132,polar_type20!$F$3,IF(X132=AI132,polar_type20!$G$3,polar_type20!$H$3))))</f>
        <v>Genaker</v>
      </c>
      <c r="X132" s="0" t="n">
        <f aca="false">MAX(Z132,AC132,AF132,AI132,AL132)</f>
        <v>8.867653</v>
      </c>
      <c r="Y132" s="12" t="n">
        <f aca="false">LOOKUP(Speedlo,'1'!$B$1:$BJ$1,'1'!$B128:$BJ128)</f>
        <v>1.7354995</v>
      </c>
      <c r="Z132" s="12" t="n">
        <f aca="false">Xlo*Y132+Xhi*AA132</f>
        <v>1.9193998</v>
      </c>
      <c r="AA132" s="12" t="n">
        <f aca="false">LOOKUP(Speedhi,'1'!$B$1:$BJ$1,'1'!$B128:$BJ128)</f>
        <v>2.042</v>
      </c>
      <c r="AB132" s="13" t="n">
        <f aca="false">LOOKUP(Speedlo,'2'!$B$1:$BJ$1,'2'!$B128:$BJ128)</f>
        <v>2.5278325</v>
      </c>
      <c r="AC132" s="13" t="n">
        <f aca="false">Xlo*AB132+Xhi*AD132</f>
        <v>2.792893</v>
      </c>
      <c r="AD132" s="13" t="n">
        <f aca="false">LOOKUP(Speedhi,'2'!$B$1:$BJ$1,'2'!$B128:$BJ128)</f>
        <v>2.9696</v>
      </c>
      <c r="AE132" s="14" t="n">
        <f aca="false">LOOKUP(Speedlo,'3'!$B$1:$BJ$1,'3'!$B128:$BJ128)</f>
        <v>3.6229995</v>
      </c>
      <c r="AF132" s="14" t="n">
        <f aca="false">Xlo*AE132+Xhi*AG132</f>
        <v>4.0090398</v>
      </c>
      <c r="AG132" s="14" t="n">
        <f aca="false">LOOKUP(Speedhi,'3'!$B$1:$BJ$1,'3'!$B128:$BJ128)</f>
        <v>4.2664</v>
      </c>
      <c r="AH132" s="15" t="n">
        <f aca="false">LOOKUP(Speedlo,'4'!$B$1:$BJ$1,'4'!$B128:$BJ128)</f>
        <v>3.1900005</v>
      </c>
      <c r="AI132" s="15" t="n">
        <f aca="false">Xlo*AH132+Xhi*AJ132</f>
        <v>3.5032002</v>
      </c>
      <c r="AJ132" s="15" t="n">
        <f aca="false">LOOKUP(Speedhi,'4'!$B$1:$BJ$1,'4'!$B128:$BJ128)</f>
        <v>3.712</v>
      </c>
      <c r="AK132" s="16" t="n">
        <f aca="false">LOOKUP(Speedlo,'5'!$B$1:$BJ$1,'5'!$B128:$BJ128)</f>
        <v>8.0118325</v>
      </c>
      <c r="AL132" s="16" t="n">
        <f aca="false">Xlo*AK132+Xhi*AM132</f>
        <v>8.867653</v>
      </c>
      <c r="AM132" s="16" t="n">
        <f aca="false">LOOKUP(Speedhi,'5'!$B$1:$BJ$1,'5'!$B128:$BJ128)</f>
        <v>9.4382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14.8525141</v>
      </c>
      <c r="C133" s="53" t="n">
        <f aca="false">ROUND($B133*COS(PI()*(D133-Best)/180),4)</f>
        <v>-4.8355</v>
      </c>
      <c r="D133" s="54" t="n">
        <f aca="false">MOD(Wind+$A133+360,360)</f>
        <v>133</v>
      </c>
      <c r="E133" s="61" t="n">
        <f aca="false">ROUND($B133*COS(PI()*(F133-Best)/180),4)</f>
        <v>-12.1665</v>
      </c>
      <c r="F133" s="62" t="n">
        <f aca="false">MOD(Wind-$A133+360,360)</f>
        <v>169</v>
      </c>
      <c r="G133" s="57" t="n">
        <f aca="false">SQRT($J133^2+$K133^2)</f>
        <v>5.23867461378733</v>
      </c>
      <c r="H133" s="63" t="n">
        <f aca="false">IF($J133&lt;&gt;0,MOD(ATAN($K133/$J133)*180/PI(),180),0)</f>
        <v>43.1771627907544</v>
      </c>
      <c r="I133" s="59" t="str">
        <f aca="false">IF(B133=0,"anchor",W133)</f>
        <v>Genaker</v>
      </c>
      <c r="J133" s="0" t="n">
        <f aca="false">$B133+Speed*COS(PI()*$A133/180)</f>
        <v>3.82025851097622</v>
      </c>
      <c r="K133" s="0" t="n">
        <f aca="false">Speed*SIN(PI()*$A133/180)</f>
        <v>3.58459713474939</v>
      </c>
      <c r="U133" s="0"/>
      <c r="W133" s="1" t="str">
        <f aca="false">IF(X133=Z133,polar_type20!$D$3,IF(X133=AC133,polar_type20!$E$3,IF(X133=AF133,polar_type20!$F$3,IF(X133=AI133,polar_type20!$G$3,polar_type20!$H$3))))</f>
        <v>Genaker</v>
      </c>
      <c r="X133" s="0" t="n">
        <f aca="false">MAX(Z133,AC133,AF133,AI133,AL133)</f>
        <v>8.736773</v>
      </c>
      <c r="Y133" s="12" t="n">
        <f aca="false">LOOKUP(Speedlo,'1'!$B$1:$BJ$1,'1'!$B129:$BJ129)</f>
        <v>1.7076665</v>
      </c>
      <c r="Z133" s="12" t="n">
        <f aca="false">Xlo*Y133+Xhi*AA133</f>
        <v>1.8890666</v>
      </c>
      <c r="AA133" s="12" t="n">
        <f aca="false">LOOKUP(Speedhi,'1'!$B$1:$BJ$1,'1'!$B129:$BJ129)</f>
        <v>2.01</v>
      </c>
      <c r="AB133" s="13" t="n">
        <f aca="false">LOOKUP(Speedlo,'2'!$B$1:$BJ$1,'2'!$B129:$BJ129)</f>
        <v>2.4873325</v>
      </c>
      <c r="AC133" s="13" t="n">
        <f aca="false">Xlo*AB133+Xhi*AD133</f>
        <v>2.748853</v>
      </c>
      <c r="AD133" s="13" t="n">
        <f aca="false">LOOKUP(Speedhi,'2'!$B$1:$BJ$1,'2'!$B129:$BJ129)</f>
        <v>2.9232</v>
      </c>
      <c r="AE133" s="14" t="n">
        <f aca="false">LOOKUP(Speedlo,'3'!$B$1:$BJ$1,'3'!$B129:$BJ129)</f>
        <v>3.5651665</v>
      </c>
      <c r="AF133" s="14" t="n">
        <f aca="false">Xlo*AE133+Xhi*AG133</f>
        <v>3.9459466</v>
      </c>
      <c r="AG133" s="14" t="n">
        <f aca="false">LOOKUP(Speedhi,'3'!$B$1:$BJ$1,'3'!$B129:$BJ129)</f>
        <v>4.1998</v>
      </c>
      <c r="AH133" s="15" t="n">
        <f aca="false">LOOKUP(Speedlo,'4'!$B$1:$BJ$1,'4'!$B129:$BJ129)</f>
        <v>3.1383335</v>
      </c>
      <c r="AI133" s="15" t="n">
        <f aca="false">Xlo*AH133+Xhi*AJ133</f>
        <v>3.4477334</v>
      </c>
      <c r="AJ133" s="15" t="n">
        <f aca="false">LOOKUP(Speedhi,'4'!$B$1:$BJ$1,'4'!$B129:$BJ129)</f>
        <v>3.654</v>
      </c>
      <c r="AK133" s="16" t="n">
        <f aca="false">LOOKUP(Speedlo,'5'!$B$1:$BJ$1,'5'!$B129:$BJ129)</f>
        <v>7.8928325</v>
      </c>
      <c r="AL133" s="16" t="n">
        <f aca="false">Xlo*AK133+Xhi*AM133</f>
        <v>8.736773</v>
      </c>
      <c r="AM133" s="16" t="n">
        <f aca="false">LOOKUP(Speedhi,'5'!$B$1:$BJ$1,'5'!$B129:$BJ129)</f>
        <v>9.2994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14.6300181</v>
      </c>
      <c r="C134" s="53" t="n">
        <f aca="false">ROUND($B134*COS(PI()*(D134-Best)/180),4)</f>
        <v>-5.0038</v>
      </c>
      <c r="D134" s="54" t="n">
        <f aca="false">MOD(Wind+$A134+360,360)</f>
        <v>134</v>
      </c>
      <c r="E134" s="61" t="n">
        <f aca="false">ROUND($B134*COS(PI()*(F134-Best)/180),4)</f>
        <v>-11.8359</v>
      </c>
      <c r="F134" s="62" t="n">
        <f aca="false">MOD(Wind-$A134+360,360)</f>
        <v>168</v>
      </c>
      <c r="G134" s="57" t="n">
        <f aca="false">SQRT($J134^2+$K134^2)</f>
        <v>4.90019315791581</v>
      </c>
      <c r="H134" s="63" t="n">
        <f aca="false">IF($J134&lt;&gt;0,MOD(ATAN($K134/$J134)*180/PI(),180),0)</f>
        <v>43.7979998108547</v>
      </c>
      <c r="I134" s="59" t="str">
        <f aca="false">IF(B134=0,"anchor",W134)</f>
        <v>Genaker</v>
      </c>
      <c r="J134" s="0" t="n">
        <f aca="false">$B134+Speed*COS(PI()*$A134/180)</f>
        <v>3.53688293082879</v>
      </c>
      <c r="K134" s="0" t="n">
        <f aca="false">Speed*SIN(PI()*$A134/180)</f>
        <v>3.39151177478375</v>
      </c>
      <c r="U134" s="0"/>
      <c r="W134" s="1" t="str">
        <f aca="false">IF(X134=Z134,polar_type20!$D$3,IF(X134=AC134,polar_type20!$E$3,IF(X134=AF134,polar_type20!$F$3,IF(X134=AI134,polar_type20!$G$3,polar_type20!$H$3))))</f>
        <v>Genaker</v>
      </c>
      <c r="X134" s="0" t="n">
        <f aca="false">MAX(Z134,AC134,AF134,AI134,AL134)</f>
        <v>8.605893</v>
      </c>
      <c r="Y134" s="12" t="n">
        <f aca="false">LOOKUP(Speedlo,'1'!$B$1:$BJ$1,'1'!$B130:$BJ130)</f>
        <v>1.6798335</v>
      </c>
      <c r="Z134" s="12" t="n">
        <f aca="false">Xlo*Y134+Xhi*AA134</f>
        <v>1.8587334</v>
      </c>
      <c r="AA134" s="12" t="n">
        <f aca="false">LOOKUP(Speedhi,'1'!$B$1:$BJ$1,'1'!$B130:$BJ130)</f>
        <v>1.978</v>
      </c>
      <c r="AB134" s="13" t="n">
        <f aca="false">LOOKUP(Speedlo,'2'!$B$1:$BJ$1,'2'!$B130:$BJ130)</f>
        <v>2.4468325</v>
      </c>
      <c r="AC134" s="13" t="n">
        <f aca="false">Xlo*AB134+Xhi*AD134</f>
        <v>2.704813</v>
      </c>
      <c r="AD134" s="13" t="n">
        <f aca="false">LOOKUP(Speedhi,'2'!$B$1:$BJ$1,'2'!$B130:$BJ130)</f>
        <v>2.8768</v>
      </c>
      <c r="AE134" s="14" t="n">
        <f aca="false">LOOKUP(Speedlo,'3'!$B$1:$BJ$1,'3'!$B130:$BJ130)</f>
        <v>3.5073335</v>
      </c>
      <c r="AF134" s="14" t="n">
        <f aca="false">Xlo*AE134+Xhi*AG134</f>
        <v>3.8828534</v>
      </c>
      <c r="AG134" s="14" t="n">
        <f aca="false">LOOKUP(Speedhi,'3'!$B$1:$BJ$1,'3'!$B130:$BJ130)</f>
        <v>4.1332</v>
      </c>
      <c r="AH134" s="15" t="n">
        <f aca="false">LOOKUP(Speedlo,'4'!$B$1:$BJ$1,'4'!$B130:$BJ130)</f>
        <v>3.0866665</v>
      </c>
      <c r="AI134" s="15" t="n">
        <f aca="false">Xlo*AH134+Xhi*AJ134</f>
        <v>3.3922666</v>
      </c>
      <c r="AJ134" s="15" t="n">
        <f aca="false">LOOKUP(Speedhi,'4'!$B$1:$BJ$1,'4'!$B130:$BJ130)</f>
        <v>3.596</v>
      </c>
      <c r="AK134" s="16" t="n">
        <f aca="false">LOOKUP(Speedlo,'5'!$B$1:$BJ$1,'5'!$B130:$BJ130)</f>
        <v>7.7738325</v>
      </c>
      <c r="AL134" s="16" t="n">
        <f aca="false">Xlo*AK134+Xhi*AM134</f>
        <v>8.605893</v>
      </c>
      <c r="AM134" s="16" t="n">
        <f aca="false">LOOKUP(Speedhi,'5'!$B$1:$BJ$1,'5'!$B130:$BJ130)</f>
        <v>9.1606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14.4075221</v>
      </c>
      <c r="C135" s="53" t="n">
        <f aca="false">ROUND($B135*COS(PI()*(D135-Best)/180),4)</f>
        <v>-5.1632</v>
      </c>
      <c r="D135" s="54" t="n">
        <f aca="false">MOD(Wind+$A135+360,360)</f>
        <v>135</v>
      </c>
      <c r="E135" s="61" t="n">
        <f aca="false">ROUND($B135*COS(PI()*(F135-Best)/180),4)</f>
        <v>-11.5064</v>
      </c>
      <c r="F135" s="62" t="n">
        <f aca="false">MOD(Wind-$A135+360,360)</f>
        <v>167</v>
      </c>
      <c r="G135" s="57" t="n">
        <f aca="false">SQRT($J135^2+$K135^2)</f>
        <v>4.56405886133438</v>
      </c>
      <c r="H135" s="63" t="n">
        <f aca="false">IF($J135&lt;&gt;0,MOD(ATAN($K135/$J135)*180/PI(),180),0)</f>
        <v>44.4718842203424</v>
      </c>
      <c r="I135" s="59" t="str">
        <f aca="false">IF(B135=0,"anchor",W135)</f>
        <v>Genaker</v>
      </c>
      <c r="J135" s="0" t="n">
        <f aca="false">$B135+Speed*COS(PI()*$A135/180)</f>
        <v>3.25688642711551</v>
      </c>
      <c r="K135" s="0" t="n">
        <f aca="false">Speed*SIN(PI()*$A135/180)</f>
        <v>3.1973933274772</v>
      </c>
      <c r="U135" s="0"/>
      <c r="W135" s="1" t="str">
        <f aca="false">IF(X135=Z135,polar_type20!$D$3,IF(X135=AC135,polar_type20!$E$3,IF(X135=AF135,polar_type20!$F$3,IF(X135=AI135,polar_type20!$G$3,polar_type20!$H$3))))</f>
        <v>Genaker</v>
      </c>
      <c r="X135" s="0" t="n">
        <f aca="false">MAX(Z135,AC135,AF135,AI135,AL135)</f>
        <v>8.475013</v>
      </c>
      <c r="Y135" s="12" t="n">
        <f aca="false">LOOKUP(Speedlo,'1'!$B$1:$BJ$1,'1'!$B131:$BJ131)</f>
        <v>1.6520005</v>
      </c>
      <c r="Z135" s="12" t="n">
        <f aca="false">Xlo*Y135+Xhi*AA135</f>
        <v>1.8284002</v>
      </c>
      <c r="AA135" s="12" t="n">
        <f aca="false">LOOKUP(Speedhi,'1'!$B$1:$BJ$1,'1'!$B131:$BJ131)</f>
        <v>1.946</v>
      </c>
      <c r="AB135" s="13" t="n">
        <f aca="false">LOOKUP(Speedlo,'2'!$B$1:$BJ$1,'2'!$B131:$BJ131)</f>
        <v>2.4063325</v>
      </c>
      <c r="AC135" s="13" t="n">
        <f aca="false">Xlo*AB135+Xhi*AD135</f>
        <v>2.660773</v>
      </c>
      <c r="AD135" s="13" t="n">
        <f aca="false">LOOKUP(Speedhi,'2'!$B$1:$BJ$1,'2'!$B131:$BJ131)</f>
        <v>2.8304</v>
      </c>
      <c r="AE135" s="14" t="n">
        <f aca="false">LOOKUP(Speedlo,'3'!$B$1:$BJ$1,'3'!$B131:$BJ131)</f>
        <v>3.4495005</v>
      </c>
      <c r="AF135" s="14" t="n">
        <f aca="false">Xlo*AE135+Xhi*AG135</f>
        <v>3.8197602</v>
      </c>
      <c r="AG135" s="14" t="n">
        <f aca="false">LOOKUP(Speedhi,'3'!$B$1:$BJ$1,'3'!$B131:$BJ131)</f>
        <v>4.0666</v>
      </c>
      <c r="AH135" s="15" t="n">
        <f aca="false">LOOKUP(Speedlo,'4'!$B$1:$BJ$1,'4'!$B131:$BJ131)</f>
        <v>3.0349995</v>
      </c>
      <c r="AI135" s="15" t="n">
        <f aca="false">Xlo*AH135+Xhi*AJ135</f>
        <v>3.3367998</v>
      </c>
      <c r="AJ135" s="15" t="n">
        <f aca="false">LOOKUP(Speedhi,'4'!$B$1:$BJ$1,'4'!$B131:$BJ131)</f>
        <v>3.538</v>
      </c>
      <c r="AK135" s="16" t="n">
        <f aca="false">LOOKUP(Speedlo,'5'!$B$1:$BJ$1,'5'!$B131:$BJ131)</f>
        <v>7.6548325</v>
      </c>
      <c r="AL135" s="16" t="n">
        <f aca="false">Xlo*AK135+Xhi*AM135</f>
        <v>8.475013</v>
      </c>
      <c r="AM135" s="16" t="n">
        <f aca="false">LOOKUP(Speedhi,'5'!$B$1:$BJ$1,'5'!$B131:$BJ131)</f>
        <v>9.0218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14.1850261</v>
      </c>
      <c r="C136" s="53" t="n">
        <f aca="false">ROUND($B136*COS(PI()*(D136-Best)/180),4)</f>
        <v>-5.3138</v>
      </c>
      <c r="D136" s="54" t="n">
        <f aca="false">MOD(Wind+$A136+360,360)</f>
        <v>136</v>
      </c>
      <c r="E136" s="61" t="n">
        <f aca="false">ROUND($B136*COS(PI()*(F136-Best)/180),4)</f>
        <v>-11.178</v>
      </c>
      <c r="F136" s="62" t="n">
        <f aca="false">MOD(Wind-$A136+360,360)</f>
        <v>166</v>
      </c>
      <c r="G136" s="57" t="n">
        <f aca="false">SQRT($J136^2+$K136^2)</f>
        <v>4.2303567869806</v>
      </c>
      <c r="H136" s="63" t="n">
        <f aca="false">IF($J136&lt;&gt;0,MOD(ATAN($K136/$J136)*180/PI(),180),0)</f>
        <v>45.2108330208404</v>
      </c>
      <c r="I136" s="59" t="str">
        <f aca="false">IF(B136=0,"anchor",W136)</f>
        <v>Genaker</v>
      </c>
      <c r="J136" s="0" t="n">
        <f aca="false">$B136+Speed*COS(PI()*$A136/180)</f>
        <v>2.98028651504681</v>
      </c>
      <c r="K136" s="0" t="n">
        <f aca="false">Speed*SIN(PI()*$A136/180)</f>
        <v>3.00230092318924</v>
      </c>
      <c r="U136" s="0"/>
      <c r="W136" s="1" t="str">
        <f aca="false">IF(X136=Z136,polar_type20!$D$3,IF(X136=AC136,polar_type20!$E$3,IF(X136=AF136,polar_type20!$F$3,IF(X136=AI136,polar_type20!$G$3,polar_type20!$H$3))))</f>
        <v>Genaker</v>
      </c>
      <c r="X136" s="0" t="n">
        <f aca="false">MAX(Z136,AC136,AF136,AI136,AL136)</f>
        <v>8.344133</v>
      </c>
      <c r="Y136" s="12" t="n">
        <f aca="false">LOOKUP(Speedlo,'1'!$B$1:$BJ$1,'1'!$B132:$BJ132)</f>
        <v>1.6241675</v>
      </c>
      <c r="Z136" s="12" t="n">
        <f aca="false">Xlo*Y136+Xhi*AA136</f>
        <v>1.798067</v>
      </c>
      <c r="AA136" s="12" t="n">
        <f aca="false">LOOKUP(Speedhi,'1'!$B$1:$BJ$1,'1'!$B132:$BJ132)</f>
        <v>1.914</v>
      </c>
      <c r="AB136" s="13" t="n">
        <f aca="false">LOOKUP(Speedlo,'2'!$B$1:$BJ$1,'2'!$B132:$BJ132)</f>
        <v>2.3658325</v>
      </c>
      <c r="AC136" s="13" t="n">
        <f aca="false">Xlo*AB136+Xhi*AD136</f>
        <v>2.616733</v>
      </c>
      <c r="AD136" s="13" t="n">
        <f aca="false">LOOKUP(Speedhi,'2'!$B$1:$BJ$1,'2'!$B132:$BJ132)</f>
        <v>2.784</v>
      </c>
      <c r="AE136" s="14" t="n">
        <f aca="false">LOOKUP(Speedlo,'3'!$B$1:$BJ$1,'3'!$B132:$BJ132)</f>
        <v>3.3916675</v>
      </c>
      <c r="AF136" s="14" t="n">
        <f aca="false">Xlo*AE136+Xhi*AG136</f>
        <v>3.756667</v>
      </c>
      <c r="AG136" s="14" t="n">
        <f aca="false">LOOKUP(Speedhi,'3'!$B$1:$BJ$1,'3'!$B132:$BJ132)</f>
        <v>4</v>
      </c>
      <c r="AH136" s="15" t="n">
        <f aca="false">LOOKUP(Speedlo,'4'!$B$1:$BJ$1,'4'!$B132:$BJ132)</f>
        <v>2.9833325</v>
      </c>
      <c r="AI136" s="15" t="n">
        <f aca="false">Xlo*AH136+Xhi*AJ136</f>
        <v>3.281333</v>
      </c>
      <c r="AJ136" s="15" t="n">
        <f aca="false">LOOKUP(Speedhi,'4'!$B$1:$BJ$1,'4'!$B132:$BJ132)</f>
        <v>3.48</v>
      </c>
      <c r="AK136" s="16" t="n">
        <f aca="false">LOOKUP(Speedlo,'5'!$B$1:$BJ$1,'5'!$B132:$BJ132)</f>
        <v>7.5358325</v>
      </c>
      <c r="AL136" s="16" t="n">
        <f aca="false">Xlo*AK136+Xhi*AM136</f>
        <v>8.344133</v>
      </c>
      <c r="AM136" s="16" t="n">
        <f aca="false">LOOKUP(Speedhi,'5'!$B$1:$BJ$1,'5'!$B132:$BJ132)</f>
        <v>8.883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13.9625301</v>
      </c>
      <c r="C137" s="53" t="n">
        <f aca="false">ROUND($B137*COS(PI()*(D137-Best)/180),4)</f>
        <v>-5.4556</v>
      </c>
      <c r="D137" s="54" t="n">
        <f aca="false">MOD(Wind+$A137+360,360)</f>
        <v>137</v>
      </c>
      <c r="E137" s="61" t="n">
        <f aca="false">ROUND($B137*COS(PI()*(F137-Best)/180),4)</f>
        <v>-10.8509</v>
      </c>
      <c r="F137" s="62" t="n">
        <f aca="false">MOD(Wind-$A137+360,360)</f>
        <v>165</v>
      </c>
      <c r="G137" s="57" t="n">
        <f aca="false">SQRT($J137^2+$K137^2)</f>
        <v>3.89918896745348</v>
      </c>
      <c r="H137" s="63" t="n">
        <f aca="false">IF($J137&lt;&gt;0,MOD(ATAN($K137/$J137)*180/PI(),180),0)</f>
        <v>46.0307267655478</v>
      </c>
      <c r="I137" s="59" t="str">
        <f aca="false">IF(B137=0,"anchor",W137)</f>
        <v>Genaker</v>
      </c>
      <c r="J137" s="0" t="n">
        <f aca="false">$B137+Speed*COS(PI()*$A137/180)</f>
        <v>2.70709967519844</v>
      </c>
      <c r="K137" s="0" t="n">
        <f aca="false">Speed*SIN(PI()*$A137/180)</f>
        <v>2.80629398895615</v>
      </c>
      <c r="U137" s="0"/>
      <c r="W137" s="1" t="str">
        <f aca="false">IF(X137=Z137,polar_type20!$D$3,IF(X137=AC137,polar_type20!$E$3,IF(X137=AF137,polar_type20!$F$3,IF(X137=AI137,polar_type20!$G$3,polar_type20!$H$3))))</f>
        <v>Genaker</v>
      </c>
      <c r="X137" s="0" t="n">
        <f aca="false">MAX(Z137,AC137,AF137,AI137,AL137)</f>
        <v>8.213253</v>
      </c>
      <c r="Y137" s="12" t="n">
        <f aca="false">LOOKUP(Speedlo,'1'!$B$1:$BJ$1,'1'!$B133:$BJ133)</f>
        <v>1.5965005</v>
      </c>
      <c r="Z137" s="12" t="n">
        <f aca="false">Xlo*Y137+Xhi*AA137</f>
        <v>1.7679202</v>
      </c>
      <c r="AA137" s="12" t="n">
        <f aca="false">LOOKUP(Speedhi,'1'!$B$1:$BJ$1,'1'!$B133:$BJ133)</f>
        <v>1.8822</v>
      </c>
      <c r="AB137" s="13" t="n">
        <f aca="false">LOOKUP(Speedlo,'2'!$B$1:$BJ$1,'2'!$B133:$BJ133)</f>
        <v>2.3253325</v>
      </c>
      <c r="AC137" s="13" t="n">
        <f aca="false">Xlo*AB137+Xhi*AD137</f>
        <v>2.572693</v>
      </c>
      <c r="AD137" s="13" t="n">
        <f aca="false">LOOKUP(Speedhi,'2'!$B$1:$BJ$1,'2'!$B133:$BJ133)</f>
        <v>2.7376</v>
      </c>
      <c r="AE137" s="14" t="n">
        <f aca="false">LOOKUP(Speedlo,'3'!$B$1:$BJ$1,'3'!$B133:$BJ133)</f>
        <v>3.333834</v>
      </c>
      <c r="AF137" s="14" t="n">
        <f aca="false">Xlo*AE137+Xhi*AG137</f>
        <v>3.6935736</v>
      </c>
      <c r="AG137" s="14" t="n">
        <f aca="false">LOOKUP(Speedhi,'3'!$B$1:$BJ$1,'3'!$B133:$BJ133)</f>
        <v>3.9334</v>
      </c>
      <c r="AH137" s="15" t="n">
        <f aca="false">LOOKUP(Speedlo,'4'!$B$1:$BJ$1,'4'!$B133:$BJ133)</f>
        <v>2.931666</v>
      </c>
      <c r="AI137" s="15" t="n">
        <f aca="false">Xlo*AH137+Xhi*AJ137</f>
        <v>3.2258664</v>
      </c>
      <c r="AJ137" s="15" t="n">
        <f aca="false">LOOKUP(Speedhi,'4'!$B$1:$BJ$1,'4'!$B133:$BJ133)</f>
        <v>3.422</v>
      </c>
      <c r="AK137" s="16" t="n">
        <f aca="false">LOOKUP(Speedlo,'5'!$B$1:$BJ$1,'5'!$B133:$BJ133)</f>
        <v>7.4168325</v>
      </c>
      <c r="AL137" s="16" t="n">
        <f aca="false">Xlo*AK137+Xhi*AM137</f>
        <v>8.213253</v>
      </c>
      <c r="AM137" s="16" t="n">
        <f aca="false">LOOKUP(Speedhi,'5'!$B$1:$BJ$1,'5'!$B133:$BJ133)</f>
        <v>8.7442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13.7400341</v>
      </c>
      <c r="C138" s="53" t="n">
        <f aca="false">ROUND($B138*COS(PI()*(D138-Best)/180),4)</f>
        <v>-5.5886</v>
      </c>
      <c r="D138" s="54" t="n">
        <f aca="false">MOD(Wind+$A138+360,360)</f>
        <v>138</v>
      </c>
      <c r="E138" s="61" t="n">
        <f aca="false">ROUND($B138*COS(PI()*(F138-Best)/180),4)</f>
        <v>-10.5255</v>
      </c>
      <c r="F138" s="62" t="n">
        <f aca="false">MOD(Wind-$A138+360,360)</f>
        <v>164</v>
      </c>
      <c r="G138" s="57" t="n">
        <f aca="false">SQRT($J138^2+$K138^2)</f>
        <v>3.57068192563511</v>
      </c>
      <c r="H138" s="63" t="n">
        <f aca="false">IF($J138&lt;&gt;0,MOD(ATAN($K138/$J138)*180/PI(),180),0)</f>
        <v>46.9529828546765</v>
      </c>
      <c r="I138" s="59" t="str">
        <f aca="false">IF(B138=0,"anchor",W138)</f>
        <v>Genaker</v>
      </c>
      <c r="J138" s="0" t="n">
        <f aca="false">$B138+Speed*COS(PI()*$A138/180)</f>
        <v>2.43734134849127</v>
      </c>
      <c r="K138" s="0" t="n">
        <f aca="false">Speed*SIN(PI()*$A138/180)</f>
        <v>2.60943223038883</v>
      </c>
      <c r="U138" s="0"/>
      <c r="W138" s="1" t="str">
        <f aca="false">IF(X138=Z138,polar_type20!$D$3,IF(X138=AC138,polar_type20!$E$3,IF(X138=AF138,polar_type20!$F$3,IF(X138=AI138,polar_type20!$G$3,polar_type20!$H$3))))</f>
        <v>Genaker</v>
      </c>
      <c r="X138" s="0" t="n">
        <f aca="false">MAX(Z138,AC138,AF138,AI138,AL138)</f>
        <v>8.082373</v>
      </c>
      <c r="Y138" s="12" t="n">
        <f aca="false">LOOKUP(Speedlo,'1'!$B$1:$BJ$1,'1'!$B134:$BJ134)</f>
        <v>1.5688335</v>
      </c>
      <c r="Z138" s="12" t="n">
        <f aca="false">Xlo*Y138+Xhi*AA138</f>
        <v>1.7377734</v>
      </c>
      <c r="AA138" s="12" t="n">
        <f aca="false">LOOKUP(Speedhi,'1'!$B$1:$BJ$1,'1'!$B134:$BJ134)</f>
        <v>1.8504</v>
      </c>
      <c r="AB138" s="13" t="n">
        <f aca="false">LOOKUP(Speedlo,'2'!$B$1:$BJ$1,'2'!$B134:$BJ134)</f>
        <v>2.2848325</v>
      </c>
      <c r="AC138" s="13" t="n">
        <f aca="false">Xlo*AB138+Xhi*AD138</f>
        <v>2.528653</v>
      </c>
      <c r="AD138" s="13" t="n">
        <f aca="false">LOOKUP(Speedhi,'2'!$B$1:$BJ$1,'2'!$B134:$BJ134)</f>
        <v>2.6912</v>
      </c>
      <c r="AE138" s="14" t="n">
        <f aca="false">LOOKUP(Speedlo,'3'!$B$1:$BJ$1,'3'!$B134:$BJ134)</f>
        <v>3.2760005</v>
      </c>
      <c r="AF138" s="14" t="n">
        <f aca="false">Xlo*AE138+Xhi*AG138</f>
        <v>3.6304802</v>
      </c>
      <c r="AG138" s="14" t="n">
        <f aca="false">LOOKUP(Speedhi,'3'!$B$1:$BJ$1,'3'!$B134:$BJ134)</f>
        <v>3.8668</v>
      </c>
      <c r="AH138" s="15" t="n">
        <f aca="false">LOOKUP(Speedlo,'4'!$B$1:$BJ$1,'4'!$B134:$BJ134)</f>
        <v>2.8799995</v>
      </c>
      <c r="AI138" s="15" t="n">
        <f aca="false">Xlo*AH138+Xhi*AJ138</f>
        <v>3.1703998</v>
      </c>
      <c r="AJ138" s="15" t="n">
        <f aca="false">LOOKUP(Speedhi,'4'!$B$1:$BJ$1,'4'!$B134:$BJ134)</f>
        <v>3.364</v>
      </c>
      <c r="AK138" s="16" t="n">
        <f aca="false">LOOKUP(Speedlo,'5'!$B$1:$BJ$1,'5'!$B134:$BJ134)</f>
        <v>7.2978325</v>
      </c>
      <c r="AL138" s="16" t="n">
        <f aca="false">Xlo*AK138+Xhi*AM138</f>
        <v>8.082373</v>
      </c>
      <c r="AM138" s="16" t="n">
        <f aca="false">LOOKUP(Speedhi,'5'!$B$1:$BJ$1,'5'!$B134:$BJ134)</f>
        <v>8.6054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13.5175381</v>
      </c>
      <c r="C139" s="53" t="n">
        <f aca="false">ROUND($B139*COS(PI()*(D139-Best)/180),4)</f>
        <v>-5.7128</v>
      </c>
      <c r="D139" s="54" t="n">
        <f aca="false">MOD(Wind+$A139+360,360)</f>
        <v>139</v>
      </c>
      <c r="E139" s="61" t="n">
        <f aca="false">ROUND($B139*COS(PI()*(F139-Best)/180),4)</f>
        <v>-10.2018</v>
      </c>
      <c r="F139" s="62" t="n">
        <f aca="false">MOD(Wind-$A139+360,360)</f>
        <v>163</v>
      </c>
      <c r="G139" s="57" t="n">
        <f aca="false">SQRT($J139^2+$K139^2)</f>
        <v>3.24499849075443</v>
      </c>
      <c r="H139" s="63" t="n">
        <f aca="false">IF($J139&lt;&gt;0,MOD(ATAN($K139/$J139)*180/PI(),180),0)</f>
        <v>48.0071719816488</v>
      </c>
      <c r="I139" s="59" t="str">
        <f aca="false">IF(B139=0,"anchor",W139)</f>
        <v>Genaker</v>
      </c>
      <c r="J139" s="0" t="n">
        <f aca="false">$B139+Speed*COS(PI()*$A139/180)</f>
        <v>2.17102593148785</v>
      </c>
      <c r="K139" s="0" t="n">
        <f aca="false">Speed*SIN(PI()*$A139/180)</f>
        <v>2.41177561348601</v>
      </c>
      <c r="U139" s="0"/>
      <c r="W139" s="1" t="str">
        <f aca="false">IF(X139=Z139,polar_type20!$D$3,IF(X139=AC139,polar_type20!$E$3,IF(X139=AF139,polar_type20!$F$3,IF(X139=AI139,polar_type20!$G$3,polar_type20!$H$3))))</f>
        <v>Genaker</v>
      </c>
      <c r="X139" s="0" t="n">
        <f aca="false">MAX(Z139,AC139,AF139,AI139,AL139)</f>
        <v>7.951493</v>
      </c>
      <c r="Y139" s="12" t="n">
        <f aca="false">LOOKUP(Speedlo,'1'!$B$1:$BJ$1,'1'!$B135:$BJ135)</f>
        <v>1.5411665</v>
      </c>
      <c r="Z139" s="12" t="n">
        <f aca="false">Xlo*Y139+Xhi*AA139</f>
        <v>1.7076266</v>
      </c>
      <c r="AA139" s="12" t="n">
        <f aca="false">LOOKUP(Speedhi,'1'!$B$1:$BJ$1,'1'!$B135:$BJ135)</f>
        <v>1.8186</v>
      </c>
      <c r="AB139" s="13" t="n">
        <f aca="false">LOOKUP(Speedlo,'2'!$B$1:$BJ$1,'2'!$B135:$BJ135)</f>
        <v>2.2443325</v>
      </c>
      <c r="AC139" s="13" t="n">
        <f aca="false">Xlo*AB139+Xhi*AD139</f>
        <v>2.484613</v>
      </c>
      <c r="AD139" s="13" t="n">
        <f aca="false">LOOKUP(Speedhi,'2'!$B$1:$BJ$1,'2'!$B135:$BJ135)</f>
        <v>2.6448</v>
      </c>
      <c r="AE139" s="14" t="n">
        <f aca="false">LOOKUP(Speedlo,'3'!$B$1:$BJ$1,'3'!$B135:$BJ135)</f>
        <v>3.218167</v>
      </c>
      <c r="AF139" s="14" t="n">
        <f aca="false">Xlo*AE139+Xhi*AG139</f>
        <v>3.5673868</v>
      </c>
      <c r="AG139" s="14" t="n">
        <f aca="false">LOOKUP(Speedhi,'3'!$B$1:$BJ$1,'3'!$B135:$BJ135)</f>
        <v>3.8002</v>
      </c>
      <c r="AH139" s="15" t="n">
        <f aca="false">LOOKUP(Speedlo,'4'!$B$1:$BJ$1,'4'!$B135:$BJ135)</f>
        <v>2.828333</v>
      </c>
      <c r="AI139" s="15" t="n">
        <f aca="false">Xlo*AH139+Xhi*AJ139</f>
        <v>3.1149332</v>
      </c>
      <c r="AJ139" s="15" t="n">
        <f aca="false">LOOKUP(Speedhi,'4'!$B$1:$BJ$1,'4'!$B135:$BJ135)</f>
        <v>3.306</v>
      </c>
      <c r="AK139" s="16" t="n">
        <f aca="false">LOOKUP(Speedlo,'5'!$B$1:$BJ$1,'5'!$B135:$BJ135)</f>
        <v>7.1788325</v>
      </c>
      <c r="AL139" s="16" t="n">
        <f aca="false">Xlo*AK139+Xhi*AM139</f>
        <v>7.951493</v>
      </c>
      <c r="AM139" s="16" t="n">
        <f aca="false">LOOKUP(Speedhi,'5'!$B$1:$BJ$1,'5'!$B135:$BJ135)</f>
        <v>8.4666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13.2950421</v>
      </c>
      <c r="C140" s="53" t="n">
        <f aca="false">ROUND($B140*COS(PI()*(D140-Best)/180),4)</f>
        <v>-5.8282</v>
      </c>
      <c r="D140" s="54" t="n">
        <f aca="false">MOD(Wind+$A140+360,360)</f>
        <v>140</v>
      </c>
      <c r="E140" s="61" t="n">
        <f aca="false">ROUND($B140*COS(PI()*(F140-Best)/180),4)</f>
        <v>-9.8801</v>
      </c>
      <c r="F140" s="62" t="n">
        <f aca="false">MOD(Wind-$A140+360,360)</f>
        <v>162</v>
      </c>
      <c r="G140" s="57" t="n">
        <f aca="false">SQRT($J140^2+$K140^2)</f>
        <v>2.92235704432887</v>
      </c>
      <c r="H140" s="63" t="n">
        <f aca="false">IF($J140&lt;&gt;0,MOD(ATAN($K140/$J140)*180/PI(),180),0)</f>
        <v>49.235254064151</v>
      </c>
      <c r="I140" s="59" t="str">
        <f aca="false">IF(B140=0,"anchor",W140)</f>
        <v>Genaker</v>
      </c>
      <c r="J140" s="0" t="n">
        <f aca="false">$B140+Speed*COS(PI()*$A140/180)</f>
        <v>1.9081667720071</v>
      </c>
      <c r="K140" s="0" t="n">
        <f aca="false">Speed*SIN(PI()*$A140/180)</f>
        <v>2.21338434636792</v>
      </c>
      <c r="U140" s="0"/>
      <c r="W140" s="1" t="str">
        <f aca="false">IF(X140=Z140,polar_type20!$D$3,IF(X140=AC140,polar_type20!$E$3,IF(X140=AF140,polar_type20!$F$3,IF(X140=AI140,polar_type20!$G$3,polar_type20!$H$3))))</f>
        <v>Genaker</v>
      </c>
      <c r="X140" s="0" t="n">
        <f aca="false">MAX(Z140,AC140,AF140,AI140,AL140)</f>
        <v>7.820613</v>
      </c>
      <c r="Y140" s="12" t="n">
        <f aca="false">LOOKUP(Speedlo,'1'!$B$1:$BJ$1,'1'!$B136:$BJ136)</f>
        <v>1.5134995</v>
      </c>
      <c r="Z140" s="12" t="n">
        <f aca="false">Xlo*Y140+Xhi*AA140</f>
        <v>1.6774798</v>
      </c>
      <c r="AA140" s="12" t="n">
        <f aca="false">LOOKUP(Speedhi,'1'!$B$1:$BJ$1,'1'!$B136:$BJ136)</f>
        <v>1.7868</v>
      </c>
      <c r="AB140" s="13" t="n">
        <f aca="false">LOOKUP(Speedlo,'2'!$B$1:$BJ$1,'2'!$B136:$BJ136)</f>
        <v>2.2038325</v>
      </c>
      <c r="AC140" s="13" t="n">
        <f aca="false">Xlo*AB140+Xhi*AD140</f>
        <v>2.440573</v>
      </c>
      <c r="AD140" s="13" t="n">
        <f aca="false">LOOKUP(Speedhi,'2'!$B$1:$BJ$1,'2'!$B136:$BJ136)</f>
        <v>2.5984</v>
      </c>
      <c r="AE140" s="14" t="n">
        <f aca="false">LOOKUP(Speedlo,'3'!$B$1:$BJ$1,'3'!$B136:$BJ136)</f>
        <v>3.1603335</v>
      </c>
      <c r="AF140" s="14" t="n">
        <f aca="false">Xlo*AE140+Xhi*AG140</f>
        <v>3.5042934</v>
      </c>
      <c r="AG140" s="14" t="n">
        <f aca="false">LOOKUP(Speedhi,'3'!$B$1:$BJ$1,'3'!$B136:$BJ136)</f>
        <v>3.7336</v>
      </c>
      <c r="AH140" s="15" t="n">
        <f aca="false">LOOKUP(Speedlo,'4'!$B$1:$BJ$1,'4'!$B136:$BJ136)</f>
        <v>2.7766665</v>
      </c>
      <c r="AI140" s="15" t="n">
        <f aca="false">Xlo*AH140+Xhi*AJ140</f>
        <v>3.0594666</v>
      </c>
      <c r="AJ140" s="15" t="n">
        <f aca="false">LOOKUP(Speedhi,'4'!$B$1:$BJ$1,'4'!$B136:$BJ136)</f>
        <v>3.248</v>
      </c>
      <c r="AK140" s="16" t="n">
        <f aca="false">LOOKUP(Speedlo,'5'!$B$1:$BJ$1,'5'!$B136:$BJ136)</f>
        <v>7.0598325</v>
      </c>
      <c r="AL140" s="16" t="n">
        <f aca="false">Xlo*AK140+Xhi*AM140</f>
        <v>7.820613</v>
      </c>
      <c r="AM140" s="16" t="n">
        <f aca="false">LOOKUP(Speedhi,'5'!$B$1:$BJ$1,'5'!$B136:$BJ136)</f>
        <v>8.3278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13.0725461</v>
      </c>
      <c r="C141" s="53" t="n">
        <f aca="false">ROUND($B141*COS(PI()*(D141-Best)/180),4)</f>
        <v>-5.9348</v>
      </c>
      <c r="D141" s="54" t="n">
        <f aca="false">MOD(Wind+$A141+360,360)</f>
        <v>141</v>
      </c>
      <c r="E141" s="61" t="n">
        <f aca="false">ROUND($B141*COS(PI()*(F141-Best)/180),4)</f>
        <v>-9.5607</v>
      </c>
      <c r="F141" s="62" t="n">
        <f aca="false">MOD(Wind-$A141+360,360)</f>
        <v>161</v>
      </c>
      <c r="G141" s="57" t="n">
        <f aca="false">SQRT($J141^2+$K141^2)</f>
        <v>2.60306421664713</v>
      </c>
      <c r="H141" s="63" t="n">
        <f aca="false">IF($J141&lt;&gt;0,MOD(ATAN($K141/$J141)*180/PI(),180),0)</f>
        <v>50.698717744806</v>
      </c>
      <c r="I141" s="59" t="str">
        <f aca="false">IF(B141=0,"anchor",W141)</f>
        <v>Genaker</v>
      </c>
      <c r="J141" s="0" t="n">
        <f aca="false">$B141+Speed*COS(PI()*$A141/180)</f>
        <v>1.64877616505839</v>
      </c>
      <c r="K141" s="0" t="n">
        <f aca="false">Speed*SIN(PI()*$A141/180)</f>
        <v>2.01431886093639</v>
      </c>
      <c r="U141" s="0"/>
      <c r="W141" s="1" t="str">
        <f aca="false">IF(X141=Z141,polar_type20!$D$3,IF(X141=AC141,polar_type20!$E$3,IF(X141=AF141,polar_type20!$F$3,IF(X141=AI141,polar_type20!$G$3,polar_type20!$H$3))))</f>
        <v>Genaker</v>
      </c>
      <c r="X141" s="0" t="n">
        <f aca="false">MAX(Z141,AC141,AF141,AI141,AL141)</f>
        <v>7.689733</v>
      </c>
      <c r="Y141" s="12" t="n">
        <f aca="false">LOOKUP(Speedlo,'1'!$B$1:$BJ$1,'1'!$B137:$BJ137)</f>
        <v>1.4858325</v>
      </c>
      <c r="Z141" s="12" t="n">
        <f aca="false">Xlo*Y141+Xhi*AA141</f>
        <v>1.647333</v>
      </c>
      <c r="AA141" s="12" t="n">
        <f aca="false">LOOKUP(Speedhi,'1'!$B$1:$BJ$1,'1'!$B137:$BJ137)</f>
        <v>1.755</v>
      </c>
      <c r="AB141" s="13" t="n">
        <f aca="false">LOOKUP(Speedlo,'2'!$B$1:$BJ$1,'2'!$B137:$BJ137)</f>
        <v>2.1633325</v>
      </c>
      <c r="AC141" s="13" t="n">
        <f aca="false">Xlo*AB141+Xhi*AD141</f>
        <v>2.396533</v>
      </c>
      <c r="AD141" s="13" t="n">
        <f aca="false">LOOKUP(Speedhi,'2'!$B$1:$BJ$1,'2'!$B137:$BJ137)</f>
        <v>2.552</v>
      </c>
      <c r="AE141" s="14" t="n">
        <f aca="false">LOOKUP(Speedlo,'3'!$B$1:$BJ$1,'3'!$B137:$BJ137)</f>
        <v>3.1025</v>
      </c>
      <c r="AF141" s="14" t="n">
        <f aca="false">Xlo*AE141+Xhi*AG141</f>
        <v>3.4412</v>
      </c>
      <c r="AG141" s="14" t="n">
        <f aca="false">LOOKUP(Speedhi,'3'!$B$1:$BJ$1,'3'!$B137:$BJ137)</f>
        <v>3.667</v>
      </c>
      <c r="AH141" s="15" t="n">
        <f aca="false">LOOKUP(Speedlo,'4'!$B$1:$BJ$1,'4'!$B137:$BJ137)</f>
        <v>2.725</v>
      </c>
      <c r="AI141" s="15" t="n">
        <f aca="false">Xlo*AH141+Xhi*AJ141</f>
        <v>3.004</v>
      </c>
      <c r="AJ141" s="15" t="n">
        <f aca="false">LOOKUP(Speedhi,'4'!$B$1:$BJ$1,'4'!$B137:$BJ137)</f>
        <v>3.19</v>
      </c>
      <c r="AK141" s="16" t="n">
        <f aca="false">LOOKUP(Speedlo,'5'!$B$1:$BJ$1,'5'!$B137:$BJ137)</f>
        <v>6.9408325</v>
      </c>
      <c r="AL141" s="16" t="n">
        <f aca="false">Xlo*AK141+Xhi*AM141</f>
        <v>7.689733</v>
      </c>
      <c r="AM141" s="16" t="n">
        <f aca="false">LOOKUP(Speedhi,'5'!$B$1:$BJ$1,'5'!$B137:$BJ137)</f>
        <v>8.189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12.84973288</v>
      </c>
      <c r="C142" s="53" t="n">
        <f aca="false">ROUND($B142*COS(PI()*(D142-Best)/180),4)</f>
        <v>-6.0326</v>
      </c>
      <c r="D142" s="54" t="n">
        <f aca="false">MOD(Wind+$A142+360,360)</f>
        <v>142</v>
      </c>
      <c r="E142" s="61" t="n">
        <f aca="false">ROUND($B142*COS(PI()*(F142-Best)/180),4)</f>
        <v>-9.2433</v>
      </c>
      <c r="F142" s="62" t="n">
        <f aca="false">MOD(Wind-$A142+360,360)</f>
        <v>160</v>
      </c>
      <c r="G142" s="57" t="n">
        <f aca="false">SQRT($J142^2+$K142^2)</f>
        <v>2.28738013358339</v>
      </c>
      <c r="H142" s="63" t="n">
        <f aca="false">IF($J142&lt;&gt;0,MOD(ATAN($K142/$J142)*180/PI(),180),0)</f>
        <v>52.4974952524569</v>
      </c>
      <c r="I142" s="59" t="str">
        <f aca="false">IF(B142=0,"anchor",W142)</f>
        <v>Genaker</v>
      </c>
      <c r="J142" s="0" t="n">
        <f aca="false">$B142+Speed*COS(PI()*$A142/180)</f>
        <v>1.3925481290964</v>
      </c>
      <c r="K142" s="0" t="n">
        <f aca="false">Speed*SIN(PI()*$A142/180)</f>
        <v>1.81463979446668</v>
      </c>
      <c r="U142" s="0"/>
      <c r="W142" s="1" t="str">
        <f aca="false">IF(X142=Z142,polar_type20!$D$3,IF(X142=AC142,polar_type20!$E$3,IF(X142=AF142,polar_type20!$F$3,IF(X142=AI142,polar_type20!$G$3,polar_type20!$H$3))))</f>
        <v>Genaker</v>
      </c>
      <c r="X142" s="0" t="n">
        <f aca="false">MAX(Z142,AC142,AF142,AI142,AL142)</f>
        <v>7.5586664</v>
      </c>
      <c r="Y142" s="12" t="n">
        <f aca="false">LOOKUP(Speedlo,'1'!$B$1:$BJ$1,'1'!$B138:$BJ138)</f>
        <v>1.4579995</v>
      </c>
      <c r="Z142" s="12" t="n">
        <f aca="false">Xlo*Y142+Xhi*AA142</f>
        <v>1.6169998</v>
      </c>
      <c r="AA142" s="12" t="n">
        <f aca="false">LOOKUP(Speedhi,'1'!$B$1:$BJ$1,'1'!$B138:$BJ138)</f>
        <v>1.723</v>
      </c>
      <c r="AB142" s="13" t="n">
        <f aca="false">LOOKUP(Speedlo,'2'!$B$1:$BJ$1,'2'!$B138:$BJ138)</f>
        <v>2.1228325</v>
      </c>
      <c r="AC142" s="13" t="n">
        <f aca="false">Xlo*AB142+Xhi*AD142</f>
        <v>2.352493</v>
      </c>
      <c r="AD142" s="13" t="n">
        <f aca="false">LOOKUP(Speedhi,'2'!$B$1:$BJ$1,'2'!$B138:$BJ138)</f>
        <v>2.5056</v>
      </c>
      <c r="AE142" s="14" t="n">
        <f aca="false">LOOKUP(Speedlo,'3'!$B$1:$BJ$1,'3'!$B138:$BJ138)</f>
        <v>3.0445</v>
      </c>
      <c r="AF142" s="14" t="n">
        <f aca="false">Xlo*AE142+Xhi*AG142</f>
        <v>3.37792</v>
      </c>
      <c r="AG142" s="14" t="n">
        <f aca="false">LOOKUP(Speedhi,'3'!$B$1:$BJ$1,'3'!$B138:$BJ138)</f>
        <v>3.6002</v>
      </c>
      <c r="AH142" s="15" t="n">
        <f aca="false">LOOKUP(Speedlo,'4'!$B$1:$BJ$1,'4'!$B138:$BJ138)</f>
        <v>2.6733335</v>
      </c>
      <c r="AI142" s="15" t="n">
        <f aca="false">Xlo*AH142+Xhi*AJ142</f>
        <v>2.9485334</v>
      </c>
      <c r="AJ142" s="15" t="n">
        <f aca="false">LOOKUP(Speedhi,'4'!$B$1:$BJ$1,'4'!$B138:$BJ138)</f>
        <v>3.132</v>
      </c>
      <c r="AK142" s="16" t="n">
        <f aca="false">LOOKUP(Speedlo,'5'!$B$1:$BJ$1,'5'!$B138:$BJ138)</f>
        <v>6.821666</v>
      </c>
      <c r="AL142" s="16" t="n">
        <f aca="false">Xlo*AK142+Xhi*AM142</f>
        <v>7.5586664</v>
      </c>
      <c r="AM142" s="16" t="n">
        <f aca="false">LOOKUP(Speedhi,'5'!$B$1:$BJ$1,'5'!$B138:$BJ138)</f>
        <v>8.05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12.62691966</v>
      </c>
      <c r="C143" s="53" t="n">
        <f aca="false">ROUND($B143*COS(PI()*(D143-Best)/180),4)</f>
        <v>-6.1217</v>
      </c>
      <c r="D143" s="54" t="n">
        <f aca="false">MOD(Wind+$A143+360,360)</f>
        <v>143</v>
      </c>
      <c r="E143" s="61" t="n">
        <f aca="false">ROUND($B143*COS(PI()*(F143-Best)/180),4)</f>
        <v>-8.9286</v>
      </c>
      <c r="F143" s="62" t="n">
        <f aca="false">MOD(Wind-$A143+360,360)</f>
        <v>159</v>
      </c>
      <c r="G143" s="57" t="n">
        <f aca="false">SQRT($J143^2+$K143^2)</f>
        <v>1.97622875094689</v>
      </c>
      <c r="H143" s="63" t="n">
        <f aca="false">IF($J143&lt;&gt;0,MOD(ATAN($K143/$J143)*180/PI(),180),0)</f>
        <v>54.7770074616851</v>
      </c>
      <c r="I143" s="59" t="str">
        <f aca="false">IF(B143=0,"anchor",W143)</f>
        <v>Genaker</v>
      </c>
      <c r="J143" s="0" t="n">
        <f aca="false">$B143+Speed*COS(PI()*$A143/180)</f>
        <v>1.13981006259779</v>
      </c>
      <c r="K143" s="0" t="n">
        <f aca="false">Speed*SIN(PI()*$A143/180)</f>
        <v>1.61440797113676</v>
      </c>
      <c r="U143" s="0"/>
      <c r="W143" s="1" t="str">
        <f aca="false">IF(X143=Z143,polar_type20!$D$3,IF(X143=AC143,polar_type20!$E$3,IF(X143=AF143,polar_type20!$F$3,IF(X143=AI143,polar_type20!$G$3,polar_type20!$H$3))))</f>
        <v>Genaker</v>
      </c>
      <c r="X143" s="0" t="n">
        <f aca="false">MAX(Z143,AC143,AF143,AI143,AL143)</f>
        <v>7.4275998</v>
      </c>
      <c r="Y143" s="12" t="n">
        <f aca="false">LOOKUP(Speedlo,'1'!$B$1:$BJ$1,'1'!$B139:$BJ139)</f>
        <v>1.4301665</v>
      </c>
      <c r="Z143" s="12" t="n">
        <f aca="false">Xlo*Y143+Xhi*AA143</f>
        <v>1.5866666</v>
      </c>
      <c r="AA143" s="12" t="n">
        <f aca="false">LOOKUP(Speedhi,'1'!$B$1:$BJ$1,'1'!$B139:$BJ139)</f>
        <v>1.691</v>
      </c>
      <c r="AB143" s="13" t="n">
        <f aca="false">LOOKUP(Speedlo,'2'!$B$1:$BJ$1,'2'!$B139:$BJ139)</f>
        <v>2.0823325</v>
      </c>
      <c r="AC143" s="13" t="n">
        <f aca="false">Xlo*AB143+Xhi*AD143</f>
        <v>2.308453</v>
      </c>
      <c r="AD143" s="13" t="n">
        <f aca="false">LOOKUP(Speedhi,'2'!$B$1:$BJ$1,'2'!$B139:$BJ139)</f>
        <v>2.4592</v>
      </c>
      <c r="AE143" s="14" t="n">
        <f aca="false">LOOKUP(Speedlo,'3'!$B$1:$BJ$1,'3'!$B139:$BJ139)</f>
        <v>2.9865</v>
      </c>
      <c r="AF143" s="14" t="n">
        <f aca="false">Xlo*AE143+Xhi*AG143</f>
        <v>3.31464</v>
      </c>
      <c r="AG143" s="14" t="n">
        <f aca="false">LOOKUP(Speedhi,'3'!$B$1:$BJ$1,'3'!$B139:$BJ139)</f>
        <v>3.5334</v>
      </c>
      <c r="AH143" s="15" t="n">
        <f aca="false">LOOKUP(Speedlo,'4'!$B$1:$BJ$1,'4'!$B139:$BJ139)</f>
        <v>2.621667</v>
      </c>
      <c r="AI143" s="15" t="n">
        <f aca="false">Xlo*AH143+Xhi*AJ143</f>
        <v>2.8930668</v>
      </c>
      <c r="AJ143" s="15" t="n">
        <f aca="false">LOOKUP(Speedhi,'4'!$B$1:$BJ$1,'4'!$B139:$BJ139)</f>
        <v>3.074</v>
      </c>
      <c r="AK143" s="16" t="n">
        <f aca="false">LOOKUP(Speedlo,'5'!$B$1:$BJ$1,'5'!$B139:$BJ139)</f>
        <v>6.7024995</v>
      </c>
      <c r="AL143" s="16" t="n">
        <f aca="false">Xlo*AK143+Xhi*AM143</f>
        <v>7.4275998</v>
      </c>
      <c r="AM143" s="16" t="n">
        <f aca="false">LOOKUP(Speedhi,'5'!$B$1:$BJ$1,'5'!$B139:$BJ139)</f>
        <v>7.911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12.40410644</v>
      </c>
      <c r="C144" s="53" t="n">
        <f aca="false">ROUND($B144*COS(PI()*(D144-Best)/180),4)</f>
        <v>-6.2021</v>
      </c>
      <c r="D144" s="54" t="n">
        <f aca="false">MOD(Wind+$A144+360,360)</f>
        <v>144</v>
      </c>
      <c r="E144" s="61" t="n">
        <f aca="false">ROUND($B144*COS(PI()*(F144-Best)/180),4)</f>
        <v>-8.6166</v>
      </c>
      <c r="F144" s="62" t="n">
        <f aca="false">MOD(Wind-$A144+360,360)</f>
        <v>158</v>
      </c>
      <c r="G144" s="57" t="n">
        <f aca="false">SQRT($J144^2+$K144^2)</f>
        <v>1.67081428842179</v>
      </c>
      <c r="H144" s="63" t="n">
        <f aca="false">IF($J144&lt;&gt;0,MOD(ATAN($K144/$J144)*180/PI(),180),0)</f>
        <v>57.7905253301427</v>
      </c>
      <c r="I144" s="59" t="str">
        <f aca="false">IF(B144=0,"anchor",W144)</f>
        <v>Genaker</v>
      </c>
      <c r="J144" s="0" t="n">
        <f aca="false">$B144+Speed*COS(PI()*$A144/180)</f>
        <v>0.890571080960665</v>
      </c>
      <c r="K144" s="0" t="n">
        <f aca="false">Speed*SIN(PI()*$A144/180)</f>
        <v>1.41368438349971</v>
      </c>
      <c r="U144" s="0"/>
      <c r="W144" s="1" t="str">
        <f aca="false">IF(X144=Z144,polar_type20!$D$3,IF(X144=AC144,polar_type20!$E$3,IF(X144=AF144,polar_type20!$F$3,IF(X144=AI144,polar_type20!$G$3,polar_type20!$H$3))))</f>
        <v>Genaker</v>
      </c>
      <c r="X144" s="0" t="n">
        <f aca="false">MAX(Z144,AC144,AF144,AI144,AL144)</f>
        <v>7.2965332</v>
      </c>
      <c r="Y144" s="12" t="n">
        <f aca="false">LOOKUP(Speedlo,'1'!$B$1:$BJ$1,'1'!$B140:$BJ140)</f>
        <v>1.4023335</v>
      </c>
      <c r="Z144" s="12" t="n">
        <f aca="false">Xlo*Y144+Xhi*AA144</f>
        <v>1.5563334</v>
      </c>
      <c r="AA144" s="12" t="n">
        <f aca="false">LOOKUP(Speedhi,'1'!$B$1:$BJ$1,'1'!$B140:$BJ140)</f>
        <v>1.659</v>
      </c>
      <c r="AB144" s="13" t="n">
        <f aca="false">LOOKUP(Speedlo,'2'!$B$1:$BJ$1,'2'!$B140:$BJ140)</f>
        <v>2.0418325</v>
      </c>
      <c r="AC144" s="13" t="n">
        <f aca="false">Xlo*AB144+Xhi*AD144</f>
        <v>2.264413</v>
      </c>
      <c r="AD144" s="13" t="n">
        <f aca="false">LOOKUP(Speedhi,'2'!$B$1:$BJ$1,'2'!$B140:$BJ140)</f>
        <v>2.4128</v>
      </c>
      <c r="AE144" s="14" t="n">
        <f aca="false">LOOKUP(Speedlo,'3'!$B$1:$BJ$1,'3'!$B140:$BJ140)</f>
        <v>2.9285</v>
      </c>
      <c r="AF144" s="14" t="n">
        <f aca="false">Xlo*AE144+Xhi*AG144</f>
        <v>3.25136</v>
      </c>
      <c r="AG144" s="14" t="n">
        <f aca="false">LOOKUP(Speedhi,'3'!$B$1:$BJ$1,'3'!$B140:$BJ140)</f>
        <v>3.4666</v>
      </c>
      <c r="AH144" s="15" t="n">
        <f aca="false">LOOKUP(Speedlo,'4'!$B$1:$BJ$1,'4'!$B140:$BJ140)</f>
        <v>2.5700005</v>
      </c>
      <c r="AI144" s="15" t="n">
        <f aca="false">Xlo*AH144+Xhi*AJ144</f>
        <v>2.8376002</v>
      </c>
      <c r="AJ144" s="15" t="n">
        <f aca="false">LOOKUP(Speedhi,'4'!$B$1:$BJ$1,'4'!$B140:$BJ140)</f>
        <v>3.016</v>
      </c>
      <c r="AK144" s="16" t="n">
        <f aca="false">LOOKUP(Speedlo,'5'!$B$1:$BJ$1,'5'!$B140:$BJ140)</f>
        <v>6.583333</v>
      </c>
      <c r="AL144" s="16" t="n">
        <f aca="false">Xlo*AK144+Xhi*AM144</f>
        <v>7.2965332</v>
      </c>
      <c r="AM144" s="16" t="n">
        <f aca="false">LOOKUP(Speedhi,'5'!$B$1:$BJ$1,'5'!$B140:$BJ140)</f>
        <v>7.772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12.18129322</v>
      </c>
      <c r="C145" s="53" t="n">
        <f aca="false">ROUND($B145*COS(PI()*(D145-Best)/180),4)</f>
        <v>-6.2738</v>
      </c>
      <c r="D145" s="54" t="n">
        <f aca="false">MOD(Wind+$A145+360,360)</f>
        <v>145</v>
      </c>
      <c r="E145" s="61" t="n">
        <f aca="false">ROUND($B145*COS(PI()*(F145-Best)/180),4)</f>
        <v>-8.3076</v>
      </c>
      <c r="F145" s="62" t="n">
        <f aca="false">MOD(Wind-$A145+360,360)</f>
        <v>157</v>
      </c>
      <c r="G145" s="57" t="n">
        <f aca="false">SQRT($J145^2+$K145^2)</f>
        <v>1.37333428559274</v>
      </c>
      <c r="H145" s="63" t="n">
        <f aca="false">IF($J145&lt;&gt;0,MOD(ATAN($K145/$J145)*180/PI(),180),0)</f>
        <v>61.9953768373591</v>
      </c>
      <c r="I145" s="59" t="str">
        <f aca="false">IF(B145=0,"anchor",W145)</f>
        <v>Genaker</v>
      </c>
      <c r="J145" s="0" t="n">
        <f aca="false">$B145+Speed*COS(PI()*$A145/180)</f>
        <v>0.64483923372803</v>
      </c>
      <c r="K145" s="0" t="n">
        <f aca="false">Speed*SIN(PI()*$A145/180)</f>
        <v>1.21253017390478</v>
      </c>
      <c r="U145" s="0"/>
      <c r="W145" s="1" t="str">
        <f aca="false">IF(X145=Z145,polar_type20!$D$3,IF(X145=AC145,polar_type20!$E$3,IF(X145=AF145,polar_type20!$F$3,IF(X145=AI145,polar_type20!$G$3,polar_type20!$H$3))))</f>
        <v>Genaker</v>
      </c>
      <c r="X145" s="0" t="n">
        <f aca="false">MAX(Z145,AC145,AF145,AI145,AL145)</f>
        <v>7.1654666</v>
      </c>
      <c r="Y145" s="12" t="n">
        <f aca="false">LOOKUP(Speedlo,'1'!$B$1:$BJ$1,'1'!$B141:$BJ141)</f>
        <v>1.3745005</v>
      </c>
      <c r="Z145" s="12" t="n">
        <f aca="false">Xlo*Y145+Xhi*AA145</f>
        <v>1.5260002</v>
      </c>
      <c r="AA145" s="12" t="n">
        <f aca="false">LOOKUP(Speedhi,'1'!$B$1:$BJ$1,'1'!$B141:$BJ141)</f>
        <v>1.627</v>
      </c>
      <c r="AB145" s="13" t="n">
        <f aca="false">LOOKUP(Speedlo,'2'!$B$1:$BJ$1,'2'!$B141:$BJ141)</f>
        <v>2.0013325</v>
      </c>
      <c r="AC145" s="13" t="n">
        <f aca="false">Xlo*AB145+Xhi*AD145</f>
        <v>2.220373</v>
      </c>
      <c r="AD145" s="13" t="n">
        <f aca="false">LOOKUP(Speedhi,'2'!$B$1:$BJ$1,'2'!$B141:$BJ141)</f>
        <v>2.3664</v>
      </c>
      <c r="AE145" s="14" t="n">
        <f aca="false">LOOKUP(Speedlo,'3'!$B$1:$BJ$1,'3'!$B141:$BJ141)</f>
        <v>2.8705</v>
      </c>
      <c r="AF145" s="14" t="n">
        <f aca="false">Xlo*AE145+Xhi*AG145</f>
        <v>3.18808</v>
      </c>
      <c r="AG145" s="14" t="n">
        <f aca="false">LOOKUP(Speedhi,'3'!$B$1:$BJ$1,'3'!$B141:$BJ141)</f>
        <v>3.3998</v>
      </c>
      <c r="AH145" s="15" t="n">
        <f aca="false">LOOKUP(Speedlo,'4'!$B$1:$BJ$1,'4'!$B141:$BJ141)</f>
        <v>2.518334</v>
      </c>
      <c r="AI145" s="15" t="n">
        <f aca="false">Xlo*AH145+Xhi*AJ145</f>
        <v>2.7821336</v>
      </c>
      <c r="AJ145" s="15" t="n">
        <f aca="false">LOOKUP(Speedhi,'4'!$B$1:$BJ$1,'4'!$B141:$BJ141)</f>
        <v>2.958</v>
      </c>
      <c r="AK145" s="16" t="n">
        <f aca="false">LOOKUP(Speedlo,'5'!$B$1:$BJ$1,'5'!$B141:$BJ141)</f>
        <v>6.4641665</v>
      </c>
      <c r="AL145" s="16" t="n">
        <f aca="false">Xlo*AK145+Xhi*AM145</f>
        <v>7.1654666</v>
      </c>
      <c r="AM145" s="16" t="n">
        <f aca="false">LOOKUP(Speedhi,'5'!$B$1:$BJ$1,'5'!$B141:$BJ141)</f>
        <v>7.633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11.95848</v>
      </c>
      <c r="C146" s="53" t="n">
        <f aca="false">ROUND($B146*COS(PI()*(D146-Best)/180),4)</f>
        <v>-6.337</v>
      </c>
      <c r="D146" s="54" t="n">
        <f aca="false">MOD(Wind+$A146+360,360)</f>
        <v>146</v>
      </c>
      <c r="E146" s="61" t="n">
        <f aca="false">ROUND($B146*COS(PI()*(F146-Best)/180),4)</f>
        <v>-8.0018</v>
      </c>
      <c r="F146" s="62" t="n">
        <f aca="false">MOD(Wind-$A146+360,360)</f>
        <v>156</v>
      </c>
      <c r="G146" s="57" t="n">
        <f aca="false">SQRT($J146^2+$K146^2)</f>
        <v>1.08822720574368</v>
      </c>
      <c r="H146" s="63" t="n">
        <f aca="false">IF($J146&lt;&gt;0,MOD(ATAN($K146/$J146)*180/PI(),180),0)</f>
        <v>68.2856614691071</v>
      </c>
      <c r="I146" s="59" t="str">
        <f aca="false">IF(B146=0,"anchor",W146)</f>
        <v>Genaker</v>
      </c>
      <c r="J146" s="0" t="n">
        <f aca="false">$B146+Speed*COS(PI()*$A146/180)</f>
        <v>0.402621502135752</v>
      </c>
      <c r="K146" s="0" t="n">
        <f aca="false">Speed*SIN(PI()*$A146/180)</f>
        <v>1.01100661587284</v>
      </c>
      <c r="U146" s="0"/>
      <c r="W146" s="1" t="str">
        <f aca="false">IF(X146=Z146,polar_type20!$D$3,IF(X146=AC146,polar_type20!$E$3,IF(X146=AF146,polar_type20!$F$3,IF(X146=AI146,polar_type20!$G$3,polar_type20!$H$3))))</f>
        <v>Genaker</v>
      </c>
      <c r="X146" s="0" t="n">
        <f aca="false">MAX(Z146,AC146,AF146,AI146,AL146)</f>
        <v>7.0344</v>
      </c>
      <c r="Y146" s="12" t="n">
        <f aca="false">LOOKUP(Speedlo,'1'!$B$1:$BJ$1,'1'!$B142:$BJ142)</f>
        <v>1.3466675</v>
      </c>
      <c r="Z146" s="12" t="n">
        <f aca="false">Xlo*Y146+Xhi*AA146</f>
        <v>1.495667</v>
      </c>
      <c r="AA146" s="12" t="n">
        <f aca="false">LOOKUP(Speedhi,'1'!$B$1:$BJ$1,'1'!$B142:$BJ142)</f>
        <v>1.595</v>
      </c>
      <c r="AB146" s="13" t="n">
        <f aca="false">LOOKUP(Speedlo,'2'!$B$1:$BJ$1,'2'!$B142:$BJ142)</f>
        <v>1.9608325</v>
      </c>
      <c r="AC146" s="13" t="n">
        <f aca="false">Xlo*AB146+Xhi*AD146</f>
        <v>2.176333</v>
      </c>
      <c r="AD146" s="13" t="n">
        <f aca="false">LOOKUP(Speedhi,'2'!$B$1:$BJ$1,'2'!$B142:$BJ142)</f>
        <v>2.32</v>
      </c>
      <c r="AE146" s="14" t="n">
        <f aca="false">LOOKUP(Speedlo,'3'!$B$1:$BJ$1,'3'!$B142:$BJ142)</f>
        <v>2.8125</v>
      </c>
      <c r="AF146" s="14" t="n">
        <f aca="false">Xlo*AE146+Xhi*AG146</f>
        <v>3.1248</v>
      </c>
      <c r="AG146" s="14" t="n">
        <f aca="false">LOOKUP(Speedhi,'3'!$B$1:$BJ$1,'3'!$B142:$BJ142)</f>
        <v>3.333</v>
      </c>
      <c r="AH146" s="15" t="n">
        <f aca="false">LOOKUP(Speedlo,'4'!$B$1:$BJ$1,'4'!$B142:$BJ142)</f>
        <v>2.4666675</v>
      </c>
      <c r="AI146" s="15" t="n">
        <f aca="false">Xlo*AH146+Xhi*AJ146</f>
        <v>2.726667</v>
      </c>
      <c r="AJ146" s="15" t="n">
        <f aca="false">LOOKUP(Speedhi,'4'!$B$1:$BJ$1,'4'!$B142:$BJ142)</f>
        <v>2.9</v>
      </c>
      <c r="AK146" s="16" t="n">
        <f aca="false">LOOKUP(Speedlo,'5'!$B$1:$BJ$1,'5'!$B142:$BJ142)</f>
        <v>6.345</v>
      </c>
      <c r="AL146" s="16" t="n">
        <f aca="false">Xlo*AK146+Xhi*AM146</f>
        <v>7.0344</v>
      </c>
      <c r="AM146" s="16" t="n">
        <f aca="false">LOOKUP(Speedhi,'5'!$B$1:$BJ$1,'5'!$B142:$BJ142)</f>
        <v>7.494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11.735984</v>
      </c>
      <c r="C147" s="53" t="n">
        <f aca="false">ROUND($B147*COS(PI()*(D147-Best)/180),4)</f>
        <v>-6.3919</v>
      </c>
      <c r="D147" s="54" t="n">
        <f aca="false">MOD(Wind+$A147+360,360)</f>
        <v>147</v>
      </c>
      <c r="E147" s="61" t="n">
        <f aca="false">ROUND($B147*COS(PI()*(F147-Best)/180),4)</f>
        <v>-7.6995</v>
      </c>
      <c r="F147" s="62" t="n">
        <f aca="false">MOD(Wind-$A147+360,360)</f>
        <v>155</v>
      </c>
      <c r="G147" s="57" t="n">
        <f aca="false">SQRT($J147^2+$K147^2)</f>
        <v>0.825675146003416</v>
      </c>
      <c r="H147" s="63" t="n">
        <f aca="false">IF($J147&lt;&gt;0,MOD(ATAN($K147/$J147)*180/PI(),180),0)</f>
        <v>78.5263509754014</v>
      </c>
      <c r="I147" s="59" t="str">
        <f aca="false">IF(B147=0,"anchor",W147)</f>
        <v>Genaker</v>
      </c>
      <c r="J147" s="0" t="n">
        <f aca="false">$B147+Speed*COS(PI()*$A147/180)</f>
        <v>0.164241016986042</v>
      </c>
      <c r="K147" s="0" t="n">
        <f aca="false">Speed*SIN(PI()*$A147/180)</f>
        <v>0.809175095431856</v>
      </c>
      <c r="U147" s="0"/>
      <c r="W147" s="1" t="str">
        <f aca="false">IF(X147=Z147,polar_type20!$D$3,IF(X147=AC147,polar_type20!$E$3,IF(X147=AF147,polar_type20!$F$3,IF(X147=AI147,polar_type20!$G$3,polar_type20!$H$3))))</f>
        <v>Genaker</v>
      </c>
      <c r="X147" s="0" t="n">
        <f aca="false">MAX(Z147,AC147,AF147,AI147,AL147)</f>
        <v>6.90352</v>
      </c>
      <c r="Y147" s="12" t="n">
        <f aca="false">LOOKUP(Speedlo,'1'!$B$1:$BJ$1,'1'!$B143:$BJ143)</f>
        <v>1.3190005</v>
      </c>
      <c r="Z147" s="12" t="n">
        <f aca="false">Xlo*Y147+Xhi*AA147</f>
        <v>1.4655202</v>
      </c>
      <c r="AA147" s="12" t="n">
        <f aca="false">LOOKUP(Speedhi,'1'!$B$1:$BJ$1,'1'!$B143:$BJ143)</f>
        <v>1.5632</v>
      </c>
      <c r="AB147" s="13" t="n">
        <f aca="false">LOOKUP(Speedlo,'2'!$B$1:$BJ$1,'2'!$B143:$BJ143)</f>
        <v>1.9203325</v>
      </c>
      <c r="AC147" s="13" t="n">
        <f aca="false">Xlo*AB147+Xhi*AD147</f>
        <v>2.132293</v>
      </c>
      <c r="AD147" s="13" t="n">
        <f aca="false">LOOKUP(Speedhi,'2'!$B$1:$BJ$1,'2'!$B143:$BJ143)</f>
        <v>2.2736</v>
      </c>
      <c r="AE147" s="14" t="n">
        <f aca="false">LOOKUP(Speedlo,'3'!$B$1:$BJ$1,'3'!$B143:$BJ143)</f>
        <v>2.7546665</v>
      </c>
      <c r="AF147" s="14" t="n">
        <f aca="false">Xlo*AE147+Xhi*AG147</f>
        <v>3.0617066</v>
      </c>
      <c r="AG147" s="14" t="n">
        <f aca="false">LOOKUP(Speedhi,'3'!$B$1:$BJ$1,'3'!$B143:$BJ143)</f>
        <v>3.2664</v>
      </c>
      <c r="AH147" s="15" t="n">
        <f aca="false">LOOKUP(Speedlo,'4'!$B$1:$BJ$1,'4'!$B143:$BJ143)</f>
        <v>2.4150005</v>
      </c>
      <c r="AI147" s="15" t="n">
        <f aca="false">Xlo*AH147+Xhi*AJ147</f>
        <v>2.6712002</v>
      </c>
      <c r="AJ147" s="15" t="n">
        <f aca="false">LOOKUP(Speedhi,'4'!$B$1:$BJ$1,'4'!$B143:$BJ143)</f>
        <v>2.842</v>
      </c>
      <c r="AK147" s="16" t="n">
        <f aca="false">LOOKUP(Speedlo,'5'!$B$1:$BJ$1,'5'!$B143:$BJ143)</f>
        <v>6.226</v>
      </c>
      <c r="AL147" s="16" t="n">
        <f aca="false">Xlo*AK147+Xhi*AM147</f>
        <v>6.90352</v>
      </c>
      <c r="AM147" s="16" t="n">
        <f aca="false">LOOKUP(Speedhi,'5'!$B$1:$BJ$1,'5'!$B143:$BJ143)</f>
        <v>7.3552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11.513488</v>
      </c>
      <c r="C148" s="53" t="n">
        <f aca="false">ROUND($B148*COS(PI()*(D148-Best)/180),4)</f>
        <v>-6.4383</v>
      </c>
      <c r="D148" s="54" t="n">
        <f aca="false">MOD(Wind+$A148+360,360)</f>
        <v>148</v>
      </c>
      <c r="E148" s="61" t="n">
        <f aca="false">ROUND($B148*COS(PI()*(F148-Best)/180),4)</f>
        <v>-7.4007</v>
      </c>
      <c r="F148" s="62" t="n">
        <f aca="false">MOD(Wind-$A148+360,360)</f>
        <v>154</v>
      </c>
      <c r="G148" s="57" t="n">
        <f aca="false">SQRT($J148^2+$K148^2)</f>
        <v>0.611190070109973</v>
      </c>
      <c r="H148" s="63" t="n">
        <f aca="false">IF($J148&lt;&gt;0,MOD(ATAN($K148/$J148)*180/PI(),180),0)</f>
        <v>96.6345555572794</v>
      </c>
      <c r="I148" s="59" t="str">
        <f aca="false">IF(B148=0,"anchor",W148)</f>
        <v>Genaker</v>
      </c>
      <c r="J148" s="0" t="n">
        <f aca="false">$B148+Speed*COS(PI()*$A148/180)</f>
        <v>-0.0706146031530572</v>
      </c>
      <c r="K148" s="0" t="n">
        <f aca="false">Speed*SIN(PI()*$A148/180)</f>
        <v>0.607097092418148</v>
      </c>
      <c r="U148" s="0"/>
      <c r="W148" s="1" t="str">
        <f aca="false">IF(X148=Z148,polar_type20!$D$3,IF(X148=AC148,polar_type20!$E$3,IF(X148=AF148,polar_type20!$F$3,IF(X148=AI148,polar_type20!$G$3,polar_type20!$H$3))))</f>
        <v>Genaker</v>
      </c>
      <c r="X148" s="0" t="n">
        <f aca="false">MAX(Z148,AC148,AF148,AI148,AL148)</f>
        <v>6.77264</v>
      </c>
      <c r="Y148" s="12" t="n">
        <f aca="false">LOOKUP(Speedlo,'1'!$B$1:$BJ$1,'1'!$B144:$BJ144)</f>
        <v>1.2913335</v>
      </c>
      <c r="Z148" s="12" t="n">
        <f aca="false">Xlo*Y148+Xhi*AA148</f>
        <v>1.4353734</v>
      </c>
      <c r="AA148" s="12" t="n">
        <f aca="false">LOOKUP(Speedhi,'1'!$B$1:$BJ$1,'1'!$B144:$BJ144)</f>
        <v>1.5314</v>
      </c>
      <c r="AB148" s="13" t="n">
        <f aca="false">LOOKUP(Speedlo,'2'!$B$1:$BJ$1,'2'!$B144:$BJ144)</f>
        <v>1.8798325</v>
      </c>
      <c r="AC148" s="13" t="n">
        <f aca="false">Xlo*AB148+Xhi*AD148</f>
        <v>2.088253</v>
      </c>
      <c r="AD148" s="13" t="n">
        <f aca="false">LOOKUP(Speedhi,'2'!$B$1:$BJ$1,'2'!$B144:$BJ144)</f>
        <v>2.2272</v>
      </c>
      <c r="AE148" s="14" t="n">
        <f aca="false">LOOKUP(Speedlo,'3'!$B$1:$BJ$1,'3'!$B144:$BJ144)</f>
        <v>2.696833</v>
      </c>
      <c r="AF148" s="14" t="n">
        <f aca="false">Xlo*AE148+Xhi*AG148</f>
        <v>2.9986132</v>
      </c>
      <c r="AG148" s="14" t="n">
        <f aca="false">LOOKUP(Speedhi,'3'!$B$1:$BJ$1,'3'!$B144:$BJ144)</f>
        <v>3.1998</v>
      </c>
      <c r="AH148" s="15" t="n">
        <f aca="false">LOOKUP(Speedlo,'4'!$B$1:$BJ$1,'4'!$B144:$BJ144)</f>
        <v>2.3633335</v>
      </c>
      <c r="AI148" s="15" t="n">
        <f aca="false">Xlo*AH148+Xhi*AJ148</f>
        <v>2.6157334</v>
      </c>
      <c r="AJ148" s="15" t="n">
        <f aca="false">LOOKUP(Speedhi,'4'!$B$1:$BJ$1,'4'!$B144:$BJ144)</f>
        <v>2.784</v>
      </c>
      <c r="AK148" s="16" t="n">
        <f aca="false">LOOKUP(Speedlo,'5'!$B$1:$BJ$1,'5'!$B144:$BJ144)</f>
        <v>6.107</v>
      </c>
      <c r="AL148" s="16" t="n">
        <f aca="false">Xlo*AK148+Xhi*AM148</f>
        <v>6.77264</v>
      </c>
      <c r="AM148" s="16" t="n">
        <f aca="false">LOOKUP(Speedhi,'5'!$B$1:$BJ$1,'5'!$B144:$BJ144)</f>
        <v>7.2164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11.290992</v>
      </c>
      <c r="C149" s="53" t="n">
        <f aca="false">ROUND($B149*COS(PI()*(D149-Best)/180),4)</f>
        <v>-6.4762</v>
      </c>
      <c r="D149" s="54" t="n">
        <f aca="false">MOD(Wind+$A149+360,360)</f>
        <v>149</v>
      </c>
      <c r="E149" s="61" t="n">
        <f aca="false">ROUND($B149*COS(PI()*(F149-Best)/180),4)</f>
        <v>-7.1057</v>
      </c>
      <c r="F149" s="62" t="n">
        <f aca="false">MOD(Wind-$A149+360,360)</f>
        <v>153</v>
      </c>
      <c r="G149" s="57" t="n">
        <f aca="false">SQRT($J149^2+$K149^2)</f>
        <v>0.505034082371617</v>
      </c>
      <c r="H149" s="63" t="n">
        <f aca="false">IF($J149&lt;&gt;0,MOD(ATAN($K149/$J149)*180/PI(),180),0)</f>
        <v>126.717055992583</v>
      </c>
      <c r="I149" s="59" t="str">
        <f aca="false">IF(B149=0,"anchor",W149)</f>
        <v>Genaker</v>
      </c>
      <c r="J149" s="0" t="n">
        <f aca="false">$B149+Speed*COS(PI()*$A149/180)</f>
        <v>-0.301941593421509</v>
      </c>
      <c r="K149" s="0" t="n">
        <f aca="false">Speed*SIN(PI()*$A149/180)</f>
        <v>0.404834161749008</v>
      </c>
      <c r="U149" s="0"/>
      <c r="W149" s="1" t="str">
        <f aca="false">IF(X149=Z149,polar_type20!$D$3,IF(X149=AC149,polar_type20!$E$3,IF(X149=AF149,polar_type20!$F$3,IF(X149=AI149,polar_type20!$G$3,polar_type20!$H$3))))</f>
        <v>Genaker</v>
      </c>
      <c r="X149" s="0" t="n">
        <f aca="false">MAX(Z149,AC149,AF149,AI149,AL149)</f>
        <v>6.64176</v>
      </c>
      <c r="Y149" s="12" t="n">
        <f aca="false">LOOKUP(Speedlo,'1'!$B$1:$BJ$1,'1'!$B145:$BJ145)</f>
        <v>1.2636665</v>
      </c>
      <c r="Z149" s="12" t="n">
        <f aca="false">Xlo*Y149+Xhi*AA149</f>
        <v>1.4052266</v>
      </c>
      <c r="AA149" s="12" t="n">
        <f aca="false">LOOKUP(Speedhi,'1'!$B$1:$BJ$1,'1'!$B145:$BJ145)</f>
        <v>1.4996</v>
      </c>
      <c r="AB149" s="13" t="n">
        <f aca="false">LOOKUP(Speedlo,'2'!$B$1:$BJ$1,'2'!$B145:$BJ145)</f>
        <v>1.8393325</v>
      </c>
      <c r="AC149" s="13" t="n">
        <f aca="false">Xlo*AB149+Xhi*AD149</f>
        <v>2.044213</v>
      </c>
      <c r="AD149" s="13" t="n">
        <f aca="false">LOOKUP(Speedhi,'2'!$B$1:$BJ$1,'2'!$B145:$BJ145)</f>
        <v>2.1808</v>
      </c>
      <c r="AE149" s="14" t="n">
        <f aca="false">LOOKUP(Speedlo,'3'!$B$1:$BJ$1,'3'!$B145:$BJ145)</f>
        <v>2.6389995</v>
      </c>
      <c r="AF149" s="14" t="n">
        <f aca="false">Xlo*AE149+Xhi*AG149</f>
        <v>2.9355198</v>
      </c>
      <c r="AG149" s="14" t="n">
        <f aca="false">LOOKUP(Speedhi,'3'!$B$1:$BJ$1,'3'!$B145:$BJ145)</f>
        <v>3.1332</v>
      </c>
      <c r="AH149" s="15" t="n">
        <f aca="false">LOOKUP(Speedlo,'4'!$B$1:$BJ$1,'4'!$B145:$BJ145)</f>
        <v>2.3116665</v>
      </c>
      <c r="AI149" s="15" t="n">
        <f aca="false">Xlo*AH149+Xhi*AJ149</f>
        <v>2.5602666</v>
      </c>
      <c r="AJ149" s="15" t="n">
        <f aca="false">LOOKUP(Speedhi,'4'!$B$1:$BJ$1,'4'!$B145:$BJ145)</f>
        <v>2.726</v>
      </c>
      <c r="AK149" s="16" t="n">
        <f aca="false">LOOKUP(Speedlo,'5'!$B$1:$BJ$1,'5'!$B145:$BJ145)</f>
        <v>5.988</v>
      </c>
      <c r="AL149" s="16" t="n">
        <f aca="false">Xlo*AK149+Xhi*AM149</f>
        <v>6.64176</v>
      </c>
      <c r="AM149" s="16" t="n">
        <f aca="false">LOOKUP(Speedhi,'5'!$B$1:$BJ$1,'5'!$B145:$BJ145)</f>
        <v>7.0776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11.068496</v>
      </c>
      <c r="C150" s="53" t="n">
        <f aca="false">ROUND($B150*COS(PI()*(D150-Best)/180),4)</f>
        <v>-6.5059</v>
      </c>
      <c r="D150" s="54" t="n">
        <f aca="false">MOD(Wind+$A150+360,360)</f>
        <v>150</v>
      </c>
      <c r="E150" s="61" t="n">
        <f aca="false">ROUND($B150*COS(PI()*(F150-Best)/180),4)</f>
        <v>-6.8144</v>
      </c>
      <c r="F150" s="62" t="n">
        <f aca="false">MOD(Wind-$A150+360,360)</f>
        <v>152</v>
      </c>
      <c r="G150" s="57" t="n">
        <f aca="false">SQRT($J150^2+$K150^2)</f>
        <v>0.567103806043063</v>
      </c>
      <c r="H150" s="63" t="n">
        <f aca="false">IF($J150&lt;&gt;0,MOD(ATAN($K150/$J150)*180/PI(),180),0)</f>
        <v>159.084811209258</v>
      </c>
      <c r="I150" s="59" t="str">
        <f aca="false">IF(B150=0,"anchor",W150)</f>
        <v>Genaker</v>
      </c>
      <c r="J150" s="0" t="n">
        <f aca="false">$B150+Speed*COS(PI()*$A150/180)</f>
        <v>-0.529737263814138</v>
      </c>
      <c r="K150" s="0" t="n">
        <f aca="false">Speed*SIN(PI()*$A150/180)</f>
        <v>0.202447914672488</v>
      </c>
      <c r="U150" s="0"/>
      <c r="W150" s="1" t="str">
        <f aca="false">IF(X150=Z150,polar_type20!$D$3,IF(X150=AC150,polar_type20!$E$3,IF(X150=AF150,polar_type20!$F$3,IF(X150=AI150,polar_type20!$G$3,polar_type20!$H$3))))</f>
        <v>Genaker</v>
      </c>
      <c r="X150" s="0" t="n">
        <f aca="false">MAX(Z150,AC150,AF150,AI150,AL150)</f>
        <v>6.51088</v>
      </c>
      <c r="Y150" s="12" t="n">
        <f aca="false">LOOKUP(Speedlo,'1'!$B$1:$BJ$1,'1'!$B146:$BJ146)</f>
        <v>1.2359995</v>
      </c>
      <c r="Z150" s="12" t="n">
        <f aca="false">Xlo*Y150+Xhi*AA150</f>
        <v>1.3750798</v>
      </c>
      <c r="AA150" s="12" t="n">
        <f aca="false">LOOKUP(Speedhi,'1'!$B$1:$BJ$1,'1'!$B146:$BJ146)</f>
        <v>1.4678</v>
      </c>
      <c r="AB150" s="13" t="n">
        <f aca="false">LOOKUP(Speedlo,'2'!$B$1:$BJ$1,'2'!$B146:$BJ146)</f>
        <v>1.7988325</v>
      </c>
      <c r="AC150" s="13" t="n">
        <f aca="false">Xlo*AB150+Xhi*AD150</f>
        <v>2.000173</v>
      </c>
      <c r="AD150" s="13" t="n">
        <f aca="false">LOOKUP(Speedhi,'2'!$B$1:$BJ$1,'2'!$B146:$BJ146)</f>
        <v>2.1344</v>
      </c>
      <c r="AE150" s="14" t="n">
        <f aca="false">LOOKUP(Speedlo,'3'!$B$1:$BJ$1,'3'!$B146:$BJ146)</f>
        <v>2.581166</v>
      </c>
      <c r="AF150" s="14" t="n">
        <f aca="false">Xlo*AE150+Xhi*AG150</f>
        <v>2.8724264</v>
      </c>
      <c r="AG150" s="14" t="n">
        <f aca="false">LOOKUP(Speedhi,'3'!$B$1:$BJ$1,'3'!$B146:$BJ146)</f>
        <v>3.0666</v>
      </c>
      <c r="AH150" s="15" t="n">
        <f aca="false">LOOKUP(Speedlo,'4'!$B$1:$BJ$1,'4'!$B146:$BJ146)</f>
        <v>2.2599995</v>
      </c>
      <c r="AI150" s="15" t="n">
        <f aca="false">Xlo*AH150+Xhi*AJ150</f>
        <v>2.5047998</v>
      </c>
      <c r="AJ150" s="15" t="n">
        <f aca="false">LOOKUP(Speedhi,'4'!$B$1:$BJ$1,'4'!$B146:$BJ146)</f>
        <v>2.668</v>
      </c>
      <c r="AK150" s="16" t="n">
        <f aca="false">LOOKUP(Speedlo,'5'!$B$1:$BJ$1,'5'!$B146:$BJ146)</f>
        <v>5.869</v>
      </c>
      <c r="AL150" s="16" t="n">
        <f aca="false">Xlo*AK150+Xhi*AM150</f>
        <v>6.51088</v>
      </c>
      <c r="AM150" s="16" t="n">
        <f aca="false">LOOKUP(Speedhi,'5'!$B$1:$BJ$1,'5'!$B146:$BJ146)</f>
        <v>6.9388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10.846</v>
      </c>
      <c r="C151" s="65" t="n">
        <f aca="false">ROUND($B151*COS(PI()*(D151-Best)/180),4)</f>
        <v>-6.5273</v>
      </c>
      <c r="D151" s="66" t="n">
        <f aca="false">MOD(Wind+$A151+360,360)</f>
        <v>151</v>
      </c>
      <c r="E151" s="67" t="n">
        <f aca="false">ROUND($B151*COS(PI()*(F151-Best)/180),4)</f>
        <v>-6.5273</v>
      </c>
      <c r="F151" s="68" t="n">
        <f aca="false">MOD(Wind-$A151+360,360)</f>
        <v>151</v>
      </c>
      <c r="G151" s="69" t="n">
        <f aca="false">SQRT($J151^2+$K151^2)</f>
        <v>0.754</v>
      </c>
      <c r="H151" s="70" t="n">
        <f aca="false">IF($J151&lt;&gt;0,MOD(ATAN($K151/$J151)*180/PI(),180),0)</f>
        <v>180</v>
      </c>
      <c r="I151" s="59" t="str">
        <f aca="false">IF(B151=0,"anchor",W151)</f>
        <v>Genaker</v>
      </c>
      <c r="J151" s="0" t="n">
        <f aca="false">$B151+Speed*COS(PI()*$A151/180)</f>
        <v>-0.754</v>
      </c>
      <c r="K151" s="0" t="n">
        <f aca="false">Speed*SIN(PI()*$A151/180)</f>
        <v>1.42059028701093E-015</v>
      </c>
      <c r="U151" s="0"/>
      <c r="W151" s="1" t="str">
        <f aca="false">IF(X151=Z151,polar_type20!$D$3,IF(X151=AC151,polar_type20!$E$3,IF(X151=AF151,polar_type20!$F$3,IF(X151=AI151,polar_type20!$G$3,polar_type20!$H$3))))</f>
        <v>Genaker</v>
      </c>
      <c r="X151" s="0" t="n">
        <f aca="false">MAX(Z151,AC151,AF151,AI151,AL151)</f>
        <v>6.38</v>
      </c>
      <c r="Y151" s="12" t="n">
        <f aca="false">LOOKUP(Speedlo,'1'!$B$1:$BJ$1,'1'!$B147:$BJ147)</f>
        <v>1.2083325</v>
      </c>
      <c r="Z151" s="12" t="n">
        <f aca="false">Xlo*Y151+Xhi*AA151</f>
        <v>1.344933</v>
      </c>
      <c r="AA151" s="12" t="n">
        <f aca="false">LOOKUP(Speedhi,'1'!$B$1:$BJ$1,'1'!$B147:$BJ147)</f>
        <v>1.436</v>
      </c>
      <c r="AB151" s="13" t="n">
        <f aca="false">LOOKUP(Speedlo,'2'!$B$1:$BJ$1,'2'!$B147:$BJ147)</f>
        <v>1.7583325</v>
      </c>
      <c r="AC151" s="13" t="n">
        <f aca="false">Xlo*AB151+Xhi*AD151</f>
        <v>1.956133</v>
      </c>
      <c r="AD151" s="13" t="n">
        <f aca="false">LOOKUP(Speedhi,'2'!$B$1:$BJ$1,'2'!$B147:$BJ147)</f>
        <v>2.088</v>
      </c>
      <c r="AE151" s="14" t="n">
        <f aca="false">LOOKUP(Speedlo,'3'!$B$1:$BJ$1,'3'!$B147:$BJ147)</f>
        <v>2.5233325</v>
      </c>
      <c r="AF151" s="14" t="n">
        <f aca="false">Xlo*AE151+Xhi*AG151</f>
        <v>2.809333</v>
      </c>
      <c r="AG151" s="14" t="n">
        <f aca="false">LOOKUP(Speedhi,'3'!$B$1:$BJ$1,'3'!$B147:$BJ147)</f>
        <v>3</v>
      </c>
      <c r="AH151" s="15" t="n">
        <f aca="false">LOOKUP(Speedlo,'4'!$B$1:$BJ$1,'4'!$B147:$BJ147)</f>
        <v>2.2083325</v>
      </c>
      <c r="AI151" s="15" t="n">
        <f aca="false">Xlo*AH151+Xhi*AJ151</f>
        <v>2.449333</v>
      </c>
      <c r="AJ151" s="15" t="n">
        <f aca="false">LOOKUP(Speedhi,'4'!$B$1:$BJ$1,'4'!$B147:$BJ147)</f>
        <v>2.61</v>
      </c>
      <c r="AK151" s="16" t="n">
        <f aca="false">LOOKUP(Speedlo,'5'!$B$1:$BJ$1,'5'!$B147:$BJ147)</f>
        <v>5.75</v>
      </c>
      <c r="AL151" s="16" t="n">
        <f aca="false">Xlo*AK151+Xhi*AM151</f>
        <v>6.38</v>
      </c>
      <c r="AM151" s="16" t="n">
        <f aca="false">LOOKUP(Speedhi,'5'!$B$1:$BJ$1,'5'!$B147:$BJ147)</f>
        <v>6.8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1" t="s">
        <v>36</v>
      </c>
      <c r="B1" s="72" t="n">
        <f aca="false">Best</f>
        <v>24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24.7</v>
      </c>
      <c r="C2" s="78" t="s">
        <v>42</v>
      </c>
      <c r="D2" s="78"/>
      <c r="E2" s="74" t="s">
        <v>43</v>
      </c>
      <c r="F2" s="79" t="n">
        <f aca="false">SIN($B$9)/(SIN($B$9)*COS($B$8)+SIN($B$8)*COS($B$9))*$B$2</f>
        <v>24.7</v>
      </c>
      <c r="G2" s="74" t="n">
        <f aca="false">INDEX($F$10:$CQ$10,$B$6)</f>
        <v>24</v>
      </c>
      <c r="H2" s="79" t="n">
        <f aca="false">INDEX($F$9:$CQ$9,$B$6)</f>
        <v>18.94364366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0.0543278096409604</v>
      </c>
      <c r="L2" s="83" t="n">
        <f aca="false">INT(K2+K3)</f>
        <v>0</v>
      </c>
      <c r="M2" s="84" t="str">
        <f aca="false">IF(L2=0,"","d")</f>
        <v/>
      </c>
      <c r="N2" s="82" t="n">
        <f aca="false">K2+K3</f>
        <v>0.0543278096409604</v>
      </c>
    </row>
    <row r="3" customFormat="false" ht="36.55" hidden="false" customHeight="true" outlineLevel="0" collapsed="false">
      <c r="A3" s="85"/>
      <c r="B3" s="86"/>
      <c r="C3" s="87"/>
      <c r="D3" s="87"/>
      <c r="E3" s="74" t="s">
        <v>44</v>
      </c>
      <c r="F3" s="79" t="n">
        <f aca="false">SIN($B$8)/(SIN($B$9)*COS($B$8)+SIN($B$8)*COS($B$9))*$B$2</f>
        <v>0</v>
      </c>
      <c r="G3" s="74" t="n">
        <f aca="false">INDEX($C$13:$C$102,$B$7)</f>
        <v>25</v>
      </c>
      <c r="H3" s="79" t="n">
        <f aca="false">INDEX($B$13:$B$102,$B$7)</f>
        <v>19.18726488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</v>
      </c>
      <c r="L3" s="83"/>
      <c r="M3" s="83"/>
      <c r="N3" s="82"/>
    </row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18.9436433011384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1</v>
      </c>
      <c r="D6" s="88"/>
      <c r="E6" s="88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1</v>
      </c>
      <c r="F7" s="0" t="n">
        <f aca="false">MAX(F$13:F$102)</f>
        <v>18.9436433011384</v>
      </c>
      <c r="G7" s="0" t="n">
        <f aca="false">MAX(G$13:G$102)</f>
        <v>18.9376258829238</v>
      </c>
      <c r="H7" s="0" t="n">
        <f aca="false">MAX(H$13:H$102)</f>
        <v>18.9315024061233</v>
      </c>
      <c r="I7" s="0" t="n">
        <f aca="false">MAX(I$13:I$102)</f>
        <v>18.925268620078</v>
      </c>
      <c r="J7" s="0" t="n">
        <f aca="false">MAX(J$13:J$102)</f>
        <v>18.9188542486693</v>
      </c>
      <c r="K7" s="0" t="n">
        <f aca="false">MAX(K$13:K$102)</f>
        <v>18.9123384389237</v>
      </c>
      <c r="L7" s="0" t="n">
        <f aca="false">MAX(L$13:L$102)</f>
        <v>18.9057075976861</v>
      </c>
      <c r="M7" s="0" t="n">
        <f aca="false">MAX(M$13:M$102)</f>
        <v>18.8989519523006</v>
      </c>
      <c r="N7" s="0" t="n">
        <f aca="false">MAX(N$13:N$102)</f>
        <v>18.8920632484676</v>
      </c>
      <c r="O7" s="0" t="n">
        <f aca="false">MAX(O$13:O$102)</f>
        <v>18.8412192364598</v>
      </c>
      <c r="P7" s="0" t="n">
        <f aca="false">MAX(P$13:P$102)</f>
        <v>18.7942022892672</v>
      </c>
      <c r="Q7" s="0" t="n">
        <f aca="false">MAX(Q$13:Q$102)</f>
        <v>18.7495212137509</v>
      </c>
      <c r="R7" s="0" t="n">
        <f aca="false">MAX(R$13:R$102)</f>
        <v>18.7060746036227</v>
      </c>
      <c r="S7" s="0" t="n">
        <f aca="false">MAX(S$13:S$102)</f>
        <v>18.6629967129232</v>
      </c>
      <c r="T7" s="0" t="n">
        <f aca="false">MAX(T$13:T$102)</f>
        <v>18.6195623931235</v>
      </c>
      <c r="U7" s="0" t="n">
        <f aca="false">MAX(U$13:U$102)</f>
        <v>18.5751241481495</v>
      </c>
      <c r="V7" s="0" t="n">
        <f aca="false">MAX(V$13:V$102)</f>
        <v>18.5290668411901</v>
      </c>
      <c r="W7" s="0" t="n">
        <f aca="false">MAX(W$13:W$102)</f>
        <v>18.480771659627</v>
      </c>
      <c r="X7" s="0" t="n">
        <f aca="false">MAX(X$13:X$102)</f>
        <v>18.429583949211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0</v>
      </c>
      <c r="AR7" s="0" t="n">
        <f aca="false">MAX(AR$13:AR$102)</f>
        <v>0</v>
      </c>
      <c r="AS7" s="0" t="n">
        <f aca="false">MAX(AS$13:AS$102)</f>
        <v>0</v>
      </c>
      <c r="AT7" s="0" t="n">
        <f aca="false">MAX(AT$13:AT$102)</f>
        <v>0</v>
      </c>
      <c r="AU7" s="0" t="n">
        <f aca="false">MAX(AU$13:AU$102)</f>
        <v>0</v>
      </c>
      <c r="AV7" s="0" t="n">
        <f aca="false">MAX(AV$13:AV$102)</f>
        <v>0</v>
      </c>
      <c r="AW7" s="0" t="n">
        <f aca="false">MAX(AW$13:AW$102)</f>
        <v>0</v>
      </c>
      <c r="AX7" s="0" t="n">
        <f aca="false">MAX(AX$13:AX$102)</f>
        <v>0</v>
      </c>
      <c r="AY7" s="0" t="n">
        <f aca="false">MAX(AY$13:AY$102)</f>
        <v>0</v>
      </c>
      <c r="AZ7" s="0" t="n">
        <f aca="false">MAX(AZ$13:AZ$102)</f>
        <v>0</v>
      </c>
      <c r="BA7" s="0" t="n">
        <f aca="false">MAX(BA$13:BA$102)</f>
        <v>0</v>
      </c>
      <c r="BB7" s="0" t="n">
        <f aca="false">MAX(BB$13:BB$102)</f>
        <v>0</v>
      </c>
      <c r="BC7" s="0" t="n">
        <f aca="false">MAX(BC$13:BC$102)</f>
        <v>0</v>
      </c>
      <c r="BD7" s="0" t="n">
        <f aca="false">MAX(BD$13:BD$102)</f>
        <v>0</v>
      </c>
      <c r="BE7" s="0" t="n">
        <f aca="false">MAX(BE$13:BE$102)</f>
        <v>0</v>
      </c>
      <c r="BF7" s="0" t="n">
        <f aca="false">MAX(BF$13:BF$102)</f>
        <v>0</v>
      </c>
      <c r="BG7" s="0" t="n">
        <f aca="false">MAX(BG$13:BG$102)</f>
        <v>0</v>
      </c>
      <c r="BH7" s="0" t="n">
        <f aca="false">MAX(BH$13:BH$102)</f>
        <v>0</v>
      </c>
      <c r="BI7" s="0" t="n">
        <f aca="false">MAX(BI$13:BI$102)</f>
        <v>0</v>
      </c>
      <c r="BJ7" s="0" t="n">
        <f aca="false">MAX(BJ$13:BJ$102)</f>
        <v>0</v>
      </c>
      <c r="BK7" s="0" t="n">
        <f aca="false">MAX(BK$13:BK$102)</f>
        <v>0</v>
      </c>
      <c r="BL7" s="0" t="n">
        <f aca="false">MAX(BL$13:BL$102)</f>
        <v>0</v>
      </c>
      <c r="BM7" s="0" t="n">
        <f aca="false">MAX(BM$13:BM$102)</f>
        <v>0</v>
      </c>
      <c r="BN7" s="0" t="n">
        <f aca="false">MAX(BN$13:BN$102)</f>
        <v>0</v>
      </c>
      <c r="BO7" s="0" t="n">
        <f aca="false">MAX(BO$13:BO$102)</f>
        <v>0</v>
      </c>
      <c r="BP7" s="0" t="n">
        <f aca="false">MAX(BP$13:BP$102)</f>
        <v>0</v>
      </c>
      <c r="BQ7" s="0" t="n">
        <f aca="false">MAX(BQ$13:BQ$102)</f>
        <v>0</v>
      </c>
      <c r="BR7" s="0" t="n">
        <f aca="false">MAX(BR$13:BR$102)</f>
        <v>0</v>
      </c>
      <c r="BS7" s="0" t="n">
        <f aca="false">MAX(BS$13:BS$102)</f>
        <v>0</v>
      </c>
      <c r="BT7" s="0" t="n">
        <f aca="false">MAX(BT$13:BT$102)</f>
        <v>0</v>
      </c>
      <c r="BU7" s="0" t="n">
        <f aca="false">MAX(BU$13:BU$102)</f>
        <v>0</v>
      </c>
      <c r="BV7" s="0" t="n">
        <f aca="false">MAX(BV$13:BV$102)</f>
        <v>0</v>
      </c>
      <c r="BW7" s="0" t="n">
        <f aca="false">MAX(BW$13:BW$102)</f>
        <v>0</v>
      </c>
      <c r="BX7" s="0" t="n">
        <f aca="false">MAX(BX$13:BX$102)</f>
        <v>0</v>
      </c>
      <c r="BY7" s="0" t="n">
        <f aca="false">MAX(BY$13:BY$102)</f>
        <v>0</v>
      </c>
      <c r="BZ7" s="0" t="n">
        <f aca="false">MAX(BZ$13:BZ$102)</f>
        <v>0</v>
      </c>
      <c r="CA7" s="0" t="n">
        <f aca="false">MAX(CA$13:CA$102)</f>
        <v>0</v>
      </c>
      <c r="CB7" s="0" t="n">
        <f aca="false">MAX(CB$13:CB$102)</f>
        <v>0</v>
      </c>
      <c r="CC7" s="0" t="n">
        <f aca="false">MAX(CC$13:CC$102)</f>
        <v>0</v>
      </c>
      <c r="CD7" s="0" t="n">
        <f aca="false">MAX(CD$13:CD$102)</f>
        <v>0</v>
      </c>
      <c r="CE7" s="0" t="n">
        <f aca="false">MAX(CE$13:CE$102)</f>
        <v>0</v>
      </c>
      <c r="CF7" s="0" t="n">
        <f aca="false">MAX(CF$13:CF$102)</f>
        <v>0</v>
      </c>
      <c r="CG7" s="0" t="n">
        <f aca="false">MAX(CG$13:CG$102)</f>
        <v>0</v>
      </c>
      <c r="CH7" s="0" t="n">
        <f aca="false">MAX(CH$13:CH$102)</f>
        <v>0</v>
      </c>
      <c r="CI7" s="0" t="n">
        <f aca="false">MAX(CI$13:CI$102)</f>
        <v>0</v>
      </c>
      <c r="CJ7" s="0" t="n">
        <f aca="false">MAX(CJ$13:CJ$102)</f>
        <v>0</v>
      </c>
      <c r="CK7" s="0" t="n">
        <f aca="false">MAX(CK$13:CK$102)</f>
        <v>0</v>
      </c>
      <c r="CL7" s="0" t="n">
        <f aca="false">MAX(CL$13:CL$102)</f>
        <v>0</v>
      </c>
      <c r="CM7" s="0" t="n">
        <f aca="false">MAX(CM$13:CM$102)</f>
        <v>0</v>
      </c>
      <c r="CN7" s="0" t="n">
        <f aca="false">MAX(CN$13:CN$102)</f>
        <v>0</v>
      </c>
      <c r="CO7" s="0" t="n">
        <f aca="false">MAX(CO$13:CO$102)</f>
        <v>0</v>
      </c>
      <c r="CP7" s="0" t="n">
        <f aca="false">MAX(CP$13:CP$102)</f>
        <v>18.6377565555112</v>
      </c>
      <c r="CQ7" s="0" t="n">
        <f aca="false">MAX(CQ$13:CQ$102)</f>
        <v>18.6590956960106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0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0.0174532925199433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18.94364366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18.70002244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18.45640122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18.21278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17.968864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17.724948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17.481032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17.237116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16.9932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16.41248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15.83176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15.25104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14.67032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14.0896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13.50888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12.92816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12.34744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11.76672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11.186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0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0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0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0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0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0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0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0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0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0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0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0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0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0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0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0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0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0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0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0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0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0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0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0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0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0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0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0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0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0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0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0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0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0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0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0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0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0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0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0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0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0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0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11.186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11.76672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24</v>
      </c>
      <c r="G10" s="2" t="n">
        <f aca="false">MOD(Best-G11,360)</f>
        <v>23</v>
      </c>
      <c r="H10" s="2" t="n">
        <f aca="false">MOD(Best-H11,360)</f>
        <v>22</v>
      </c>
      <c r="I10" s="2" t="n">
        <f aca="false">MOD(Best-I11,360)</f>
        <v>21</v>
      </c>
      <c r="J10" s="2" t="n">
        <f aca="false">MOD(Best-J11,360)</f>
        <v>20</v>
      </c>
      <c r="K10" s="2" t="n">
        <f aca="false">MOD(Best-K11,360)</f>
        <v>19</v>
      </c>
      <c r="L10" s="2" t="n">
        <f aca="false">MOD(Best-L11,360)</f>
        <v>18</v>
      </c>
      <c r="M10" s="2" t="n">
        <f aca="false">MOD(Best-M11,360)</f>
        <v>17</v>
      </c>
      <c r="N10" s="2" t="n">
        <f aca="false">MOD(Best-N11,360)</f>
        <v>16</v>
      </c>
      <c r="O10" s="2" t="n">
        <f aca="false">MOD(Best-O11,360)</f>
        <v>15</v>
      </c>
      <c r="P10" s="2" t="n">
        <f aca="false">MOD(Best-P11,360)</f>
        <v>14</v>
      </c>
      <c r="Q10" s="2" t="n">
        <f aca="false">MOD(Best-Q11,360)</f>
        <v>13</v>
      </c>
      <c r="R10" s="2" t="n">
        <f aca="false">MOD(Best-R11,360)</f>
        <v>12</v>
      </c>
      <c r="S10" s="2" t="n">
        <f aca="false">MOD(Best-S11,360)</f>
        <v>11</v>
      </c>
      <c r="T10" s="2" t="n">
        <f aca="false">MOD(Best-T11,360)</f>
        <v>10</v>
      </c>
      <c r="U10" s="2" t="n">
        <f aca="false">MOD(Best-U11,360)</f>
        <v>9</v>
      </c>
      <c r="V10" s="2" t="n">
        <f aca="false">MOD(Best-V11,360)</f>
        <v>8</v>
      </c>
      <c r="W10" s="2" t="n">
        <f aca="false">MOD(Best-W11,360)</f>
        <v>7</v>
      </c>
      <c r="X10" s="2" t="n">
        <f aca="false">MOD(Best-X11,360)</f>
        <v>6</v>
      </c>
      <c r="Y10" s="2" t="n">
        <f aca="false">MOD(Best-Y11,360)</f>
        <v>5</v>
      </c>
      <c r="Z10" s="2" t="n">
        <f aca="false">MOD(Best-Z11,360)</f>
        <v>4</v>
      </c>
      <c r="AA10" s="2" t="n">
        <f aca="false">MOD(Best-AA11,360)</f>
        <v>3</v>
      </c>
      <c r="AB10" s="2" t="n">
        <f aca="false">MOD(Best-AB11,360)</f>
        <v>2</v>
      </c>
      <c r="AC10" s="2" t="n">
        <f aca="false">MOD(Best-AC11,360)</f>
        <v>1</v>
      </c>
      <c r="AD10" s="2" t="n">
        <f aca="false">MOD(Best-AD11,360)</f>
        <v>0</v>
      </c>
      <c r="AE10" s="2" t="n">
        <f aca="false">MOD(Best-AE11,360)</f>
        <v>359</v>
      </c>
      <c r="AF10" s="2" t="n">
        <f aca="false">MOD(Best-AF11,360)</f>
        <v>358</v>
      </c>
      <c r="AG10" s="2" t="n">
        <f aca="false">MOD(Best-AG11,360)</f>
        <v>357</v>
      </c>
      <c r="AH10" s="2" t="n">
        <f aca="false">MOD(Best-AH11,360)</f>
        <v>356</v>
      </c>
      <c r="AI10" s="2" t="n">
        <f aca="false">MOD(Best-AI11,360)</f>
        <v>355</v>
      </c>
      <c r="AJ10" s="2" t="n">
        <f aca="false">MOD(Best-AJ11,360)</f>
        <v>354</v>
      </c>
      <c r="AK10" s="2" t="n">
        <f aca="false">MOD(Best-AK11,360)</f>
        <v>353</v>
      </c>
      <c r="AL10" s="2" t="n">
        <f aca="false">MOD(Best-AL11,360)</f>
        <v>352</v>
      </c>
      <c r="AM10" s="2" t="n">
        <f aca="false">MOD(Best-AM11,360)</f>
        <v>351</v>
      </c>
      <c r="AN10" s="2" t="n">
        <f aca="false">MOD(Best-AN11,360)</f>
        <v>350</v>
      </c>
      <c r="AO10" s="2" t="n">
        <f aca="false">MOD(Best-AO11,360)</f>
        <v>349</v>
      </c>
      <c r="AP10" s="2" t="n">
        <f aca="false">MOD(Best-AP11,360)</f>
        <v>348</v>
      </c>
      <c r="AQ10" s="2" t="n">
        <f aca="false">MOD(Best-AQ11,360)</f>
        <v>347</v>
      </c>
      <c r="AR10" s="2" t="n">
        <f aca="false">MOD(Best-AR11,360)</f>
        <v>346</v>
      </c>
      <c r="AS10" s="2" t="n">
        <f aca="false">MOD(Best-AS11,360)</f>
        <v>345</v>
      </c>
      <c r="AT10" s="2" t="n">
        <f aca="false">MOD(Best-AT11,360)</f>
        <v>344</v>
      </c>
      <c r="AU10" s="2" t="n">
        <f aca="false">MOD(Best-AU11,360)</f>
        <v>343</v>
      </c>
      <c r="AV10" s="2" t="n">
        <f aca="false">MOD(Best-AV11,360)</f>
        <v>342</v>
      </c>
      <c r="AW10" s="2" t="n">
        <f aca="false">MOD(Best-AW11,360)</f>
        <v>341</v>
      </c>
      <c r="AX10" s="2" t="n">
        <f aca="false">MOD(Best-AX11,360)</f>
        <v>340</v>
      </c>
      <c r="AY10" s="2" t="n">
        <f aca="false">MOD(Best-AY11,360)</f>
        <v>339</v>
      </c>
      <c r="AZ10" s="2" t="n">
        <f aca="false">MOD(Best-AZ11,360)</f>
        <v>338</v>
      </c>
      <c r="BA10" s="2" t="n">
        <f aca="false">MOD(Best-BA11,360)</f>
        <v>337</v>
      </c>
      <c r="BB10" s="2" t="n">
        <f aca="false">MOD(Best-BB11,360)</f>
        <v>336</v>
      </c>
      <c r="BC10" s="2" t="n">
        <f aca="false">MOD(Best-BC11,360)</f>
        <v>335</v>
      </c>
      <c r="BD10" s="2" t="n">
        <f aca="false">MOD(Best-BD11,360)</f>
        <v>334</v>
      </c>
      <c r="BE10" s="2" t="n">
        <f aca="false">MOD(Best-BE11,360)</f>
        <v>333</v>
      </c>
      <c r="BF10" s="2" t="n">
        <f aca="false">MOD(Best-BF11,360)</f>
        <v>332</v>
      </c>
      <c r="BG10" s="2" t="n">
        <f aca="false">MOD(Best-BG11,360)</f>
        <v>331</v>
      </c>
      <c r="BH10" s="2" t="n">
        <f aca="false">MOD(Best-BH11,360)</f>
        <v>330</v>
      </c>
      <c r="BI10" s="2" t="n">
        <f aca="false">MOD(Best-BI11,360)</f>
        <v>329</v>
      </c>
      <c r="BJ10" s="2" t="n">
        <f aca="false">MOD(Best-BJ11,360)</f>
        <v>328</v>
      </c>
      <c r="BK10" s="2" t="n">
        <f aca="false">MOD(Best-BK11,360)</f>
        <v>327</v>
      </c>
      <c r="BL10" s="2" t="n">
        <f aca="false">MOD(Best-BL11,360)</f>
        <v>326</v>
      </c>
      <c r="BM10" s="2" t="n">
        <f aca="false">MOD(Best-BM11,360)</f>
        <v>325</v>
      </c>
      <c r="BN10" s="2" t="n">
        <f aca="false">MOD(Best-BN11,360)</f>
        <v>324</v>
      </c>
      <c r="BO10" s="2" t="n">
        <f aca="false">MOD(Best-BO11,360)</f>
        <v>323</v>
      </c>
      <c r="BP10" s="2" t="n">
        <f aca="false">MOD(Best-BP11,360)</f>
        <v>322</v>
      </c>
      <c r="BQ10" s="2" t="n">
        <f aca="false">MOD(Best-BQ11,360)</f>
        <v>321</v>
      </c>
      <c r="BR10" s="2" t="n">
        <f aca="false">MOD(Best-BR11,360)</f>
        <v>320</v>
      </c>
      <c r="BS10" s="2" t="n">
        <f aca="false">MOD(Best-BS11,360)</f>
        <v>319</v>
      </c>
      <c r="BT10" s="2" t="n">
        <f aca="false">MOD(Best-BT11,360)</f>
        <v>318</v>
      </c>
      <c r="BU10" s="2" t="n">
        <f aca="false">MOD(Best-BU11,360)</f>
        <v>317</v>
      </c>
      <c r="BV10" s="2" t="n">
        <f aca="false">MOD(Best-BV11,360)</f>
        <v>316</v>
      </c>
      <c r="BW10" s="2" t="n">
        <f aca="false">MOD(Best-BW11,360)</f>
        <v>315</v>
      </c>
      <c r="BX10" s="2" t="n">
        <f aca="false">MOD(Best-BX11,360)</f>
        <v>314</v>
      </c>
      <c r="BY10" s="2" t="n">
        <f aca="false">MOD(Best-BY11,360)</f>
        <v>313</v>
      </c>
      <c r="BZ10" s="2" t="n">
        <f aca="false">MOD(Best-BZ11,360)</f>
        <v>312</v>
      </c>
      <c r="CA10" s="2" t="n">
        <f aca="false">MOD(Best-CA11,360)</f>
        <v>311</v>
      </c>
      <c r="CB10" s="2" t="n">
        <f aca="false">MOD(Best-CB11,360)</f>
        <v>310</v>
      </c>
      <c r="CC10" s="2" t="n">
        <f aca="false">MOD(Best-CC11,360)</f>
        <v>309</v>
      </c>
      <c r="CD10" s="2" t="n">
        <f aca="false">MOD(Best-CD11,360)</f>
        <v>308</v>
      </c>
      <c r="CE10" s="2" t="n">
        <f aca="false">MOD(Best-CE11,360)</f>
        <v>307</v>
      </c>
      <c r="CF10" s="2" t="n">
        <f aca="false">MOD(Best-CF11,360)</f>
        <v>306</v>
      </c>
      <c r="CG10" s="2" t="n">
        <f aca="false">MOD(Best-CG11,360)</f>
        <v>305</v>
      </c>
      <c r="CH10" s="2" t="n">
        <f aca="false">MOD(Best-CH11,360)</f>
        <v>304</v>
      </c>
      <c r="CI10" s="2" t="n">
        <f aca="false">MOD(Best-CI11,360)</f>
        <v>303</v>
      </c>
      <c r="CJ10" s="2" t="n">
        <f aca="false">MOD(Best-CJ11,360)</f>
        <v>302</v>
      </c>
      <c r="CK10" s="2" t="n">
        <f aca="false">MOD(Best-CK11,360)</f>
        <v>301</v>
      </c>
      <c r="CL10" s="2" t="n">
        <f aca="false">MOD(Best-CL11,360)</f>
        <v>300</v>
      </c>
      <c r="CM10" s="2" t="n">
        <f aca="false">MOD(Best-CM11,360)</f>
        <v>299</v>
      </c>
      <c r="CN10" s="2" t="n">
        <f aca="false">MOD(Best-CN11,360)</f>
        <v>298</v>
      </c>
      <c r="CO10" s="2" t="n">
        <f aca="false">MOD(Best-CO11,360)</f>
        <v>297</v>
      </c>
      <c r="CP10" s="2" t="n">
        <f aca="false">MOD(Best-CP11,360)</f>
        <v>296</v>
      </c>
      <c r="CQ10" s="2" t="n">
        <f aca="false">MOD(Best-CQ11,360)</f>
        <v>295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18.9436433011384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19.18726488</v>
      </c>
      <c r="C13" s="2" t="n">
        <f aca="false">MOD(Best +D13,360)</f>
        <v>25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18.9436433011384</v>
      </c>
      <c r="G13" s="13" t="n">
        <f aca="false">IF(OR(G103=0,CS13=0),0,G103*CS13/(G103+CS13))</f>
        <v>18.9376258829238</v>
      </c>
      <c r="H13" s="13" t="n">
        <f aca="false">IF(OR(H103=0,CT13=0),0,H103*CT13/(H103+CT13))</f>
        <v>18.9315024061233</v>
      </c>
      <c r="I13" s="13" t="n">
        <f aca="false">IF(OR(I103=0,CU13=0),0,I103*CU13/(I103+CU13))</f>
        <v>18.925268620078</v>
      </c>
      <c r="J13" s="13" t="n">
        <f aca="false">IF(OR(J103=0,CV13=0),0,J103*CV13/(J103+CV13))</f>
        <v>18.9188542486693</v>
      </c>
      <c r="K13" s="13" t="n">
        <f aca="false">IF(OR(K103=0,CW13=0),0,K103*CW13/(K103+CW13))</f>
        <v>18.9123384389237</v>
      </c>
      <c r="L13" s="13" t="n">
        <f aca="false">IF(OR(L103=0,CX13=0),0,L103*CX13/(L103+CX13))</f>
        <v>18.9057075976861</v>
      </c>
      <c r="M13" s="13" t="n">
        <f aca="false">IF(OR(M103=0,CY13=0),0,M103*CY13/(M103+CY13))</f>
        <v>18.8989519523006</v>
      </c>
      <c r="N13" s="13" t="n">
        <f aca="false">IF(OR(N103=0,CZ13=0),0,N103*CZ13/(N103+CZ13))</f>
        <v>18.8920632484676</v>
      </c>
      <c r="O13" s="13" t="n">
        <f aca="false">IF(OR(O103=0,DA13=0),0,O103*DA13/(O103+DA13))</f>
        <v>18.8412192364598</v>
      </c>
      <c r="P13" s="13" t="n">
        <f aca="false">IF(OR(P103=0,DB13=0),0,P103*DB13/(P103+DB13))</f>
        <v>18.7942022892672</v>
      </c>
      <c r="Q13" s="13" t="n">
        <f aca="false">IF(OR(Q103=0,DC13=0),0,Q103*DC13/(Q103+DC13))</f>
        <v>18.7495212137509</v>
      </c>
      <c r="R13" s="13" t="n">
        <f aca="false">IF(OR(R103=0,DD13=0),0,R103*DD13/(R103+DD13))</f>
        <v>18.7060746036227</v>
      </c>
      <c r="S13" s="13" t="n">
        <f aca="false">IF(OR(S103=0,DE13=0),0,S103*DE13/(S103+DE13))</f>
        <v>18.6629967129232</v>
      </c>
      <c r="T13" s="13" t="n">
        <f aca="false">IF(OR(T103=0,DF13=0),0,T103*DF13/(T103+DF13))</f>
        <v>18.6195623931235</v>
      </c>
      <c r="U13" s="13" t="n">
        <f aca="false">IF(OR(U103=0,DG13=0),0,U103*DG13/(U103+DG13))</f>
        <v>18.5751241481495</v>
      </c>
      <c r="V13" s="13" t="n">
        <f aca="false">IF(OR(V103=0,DH13=0),0,V103*DH13/(V103+DH13))</f>
        <v>18.5290668411901</v>
      </c>
      <c r="W13" s="13" t="n">
        <f aca="false">IF(OR(W103=0,DI13=0),0,W103*DI13/(W103+DI13))</f>
        <v>18.480771659627</v>
      </c>
      <c r="X13" s="13" t="n">
        <f aca="false">IF(OR(X103=0,DJ13=0),0,X103*DJ13/(X103+DJ13))</f>
        <v>18.429583949211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18.6377565555112</v>
      </c>
      <c r="CQ13" s="13" t="n">
        <f aca="false">IF(OR(CQ103=0,GC13=0),0,CQ103*GC13/(CQ103+GC13))</f>
        <v>18.6590956960106</v>
      </c>
      <c r="CR13" s="0" t="n">
        <f aca="false">IF(F$9=0,0,(SIN(F$12)*COS($E13)+SIN($E13)*COS(F$12))/SIN($E13)*F$9)</f>
        <v>18.94364366</v>
      </c>
      <c r="CS13" s="0" t="n">
        <f aca="false">IF(G$9=0,0,(SIN(G$12)*COS($E13)+SIN($E13)*COS(G$12))/SIN($E13)*G$9)</f>
        <v>37.3943486720136</v>
      </c>
      <c r="CT13" s="0" t="n">
        <f aca="false">IF(H$9=0,0,(SIN(H$12)*COS($E13)+SIN($E13)*COS(H$12))/SIN($E13)*H$9)</f>
        <v>55.3467173781041</v>
      </c>
      <c r="CU13" s="0" t="n">
        <f aca="false">IF(I$9=0,0,(SIN(I$12)*COS($E13)+SIN($E13)*COS(I$12))/SIN($E13)*I$9)</f>
        <v>72.7956522467557</v>
      </c>
      <c r="CV13" s="0" t="n">
        <f aca="false">IF(J$9=0,0,(SIN(J$12)*COS($E13)+SIN($E13)*COS(J$12))/SIN($E13)*J$9)</f>
        <v>89.7348852079232</v>
      </c>
      <c r="CW13" s="0" t="n">
        <f aca="false">IF(K$9=0,0,(SIN(K$12)*COS($E13)+SIN($E13)*COS(K$12))/SIN($E13)*K$9)</f>
        <v>106.160808401816</v>
      </c>
      <c r="CX13" s="0" t="n">
        <f aca="false">IF(L$9=0,0,(SIN(L$12)*COS($E13)+SIN($E13)*COS(L$12))/SIN($E13)*L$9)</f>
        <v>122.069234379805</v>
      </c>
      <c r="CY13" s="0" t="n">
        <f aca="false">IF(M$9=0,0,(SIN(M$12)*COS($E13)+SIN($E13)*COS(M$12))/SIN($E13)*M$9)</f>
        <v>137.456281112243</v>
      </c>
      <c r="CZ13" s="0" t="n">
        <f aca="false">IF(N$9=0,0,(SIN(N$12)*COS($E13)+SIN($E13)*COS(N$12))/SIN($E13)*N$9)</f>
        <v>152.318372877375</v>
      </c>
      <c r="DA13" s="0" t="n">
        <f aca="false">IF(O$9=0,0,(SIN(O$12)*COS($E13)+SIN($E13)*COS(O$12))/SIN($E13)*O$9)</f>
        <v>163.301104248094</v>
      </c>
      <c r="DB13" s="0" t="n">
        <f aca="false">IF(P$9=0,0,(SIN(P$12)*COS($E13)+SIN($E13)*COS(P$12))/SIN($E13)*P$9)</f>
        <v>173.090297403867</v>
      </c>
      <c r="DC13" s="0" t="n">
        <f aca="false">IF(Q$9=0,0,(SIN(Q$12)*COS($E13)+SIN($E13)*COS(Q$12))/SIN($E13)*Q$9)</f>
        <v>181.686664502344</v>
      </c>
      <c r="DD13" s="0" t="n">
        <f aca="false">IF(R$9=0,0,(SIN(R$12)*COS($E13)+SIN($E13)*COS(R$12))/SIN($E13)*R$9)</f>
        <v>189.091628333379</v>
      </c>
      <c r="DE13" s="0" t="n">
        <f aca="false">IF(S$9=0,0,(SIN(S$12)*COS($E13)+SIN($E13)*COS(S$12))/SIN($E13)*S$9)</f>
        <v>195.307320654608</v>
      </c>
      <c r="DF13" s="0" t="n">
        <f aca="false">IF(T$9=0,0,(SIN(T$12)*COS($E13)+SIN($E13)*COS(T$12))/SIN($E13)*T$9)</f>
        <v>200.336580205655</v>
      </c>
      <c r="DG13" s="0" t="n">
        <f aca="false">IF(U$9=0,0,(SIN(U$12)*COS($E13)+SIN($E13)*COS(U$12))/SIN($E13)*U$9)</f>
        <v>204.182950401982</v>
      </c>
      <c r="DH13" s="0" t="n">
        <f aca="false">IF(V$9=0,0,(SIN(V$12)*COS($E13)+SIN($E13)*COS(V$12))/SIN($E13)*V$9)</f>
        <v>206.850676709522</v>
      </c>
      <c r="DI13" s="0" t="n">
        <f aca="false">IF(W$9=0,0,(SIN(W$12)*COS($E13)+SIN($E13)*COS(W$12))/SIN($E13)*W$9)</f>
        <v>208.344703701362</v>
      </c>
      <c r="DJ13" s="0" t="n">
        <f aca="false">IF(X$9=0,0,(SIN(X$12)*COS($E13)+SIN($E13)*COS(X$12))/SIN($E13)*X$9)</f>
        <v>208.670671797889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0</v>
      </c>
      <c r="ED13" s="0" t="n">
        <f aca="false">IF(AR$9=0,0,(SIN(AR$12)*COS($E13)+SIN($E13)*COS(AR$12))/SIN($E13)*AR$9)</f>
        <v>0</v>
      </c>
      <c r="EE13" s="0" t="n">
        <f aca="false">IF(AS$9=0,0,(SIN(AS$12)*COS($E13)+SIN($E13)*COS(AS$12))/SIN($E13)*AS$9)</f>
        <v>0</v>
      </c>
      <c r="EF13" s="0" t="n">
        <f aca="false">IF(AT$9=0,0,(SIN(AT$12)*COS($E13)+SIN($E13)*COS(AT$12))/SIN($E13)*AT$9)</f>
        <v>0</v>
      </c>
      <c r="EG13" s="0" t="n">
        <f aca="false">IF(AU$9=0,0,(SIN(AU$12)*COS($E13)+SIN($E13)*COS(AU$12))/SIN($E13)*AU$9)</f>
        <v>0</v>
      </c>
      <c r="EH13" s="0" t="n">
        <f aca="false">IF(AV$9=0,0,(SIN(AV$12)*COS($E13)+SIN($E13)*COS(AV$12))/SIN($E13)*AV$9)</f>
        <v>0</v>
      </c>
      <c r="EI13" s="0" t="n">
        <f aca="false">IF(AW$9=0,0,(SIN(AW$12)*COS($E13)+SIN($E13)*COS(AW$12))/SIN($E13)*AW$9)</f>
        <v>0</v>
      </c>
      <c r="EJ13" s="0" t="n">
        <f aca="false">IF(AX$9=0,0,(SIN(AX$12)*COS($E13)+SIN($E13)*COS(AX$12))/SIN($E13)*AX$9)</f>
        <v>0</v>
      </c>
      <c r="EK13" s="0" t="n">
        <f aca="false">IF(AY$9=0,0,(SIN(AY$12)*COS($E13)+SIN($E13)*COS(AY$12))/SIN($E13)*AY$9)</f>
        <v>0</v>
      </c>
      <c r="EL13" s="0" t="n">
        <f aca="false">IF(AZ$9=0,0,(SIN(AZ$12)*COS($E13)+SIN($E13)*COS(AZ$12))/SIN($E13)*AZ$9)</f>
        <v>0</v>
      </c>
      <c r="EM13" s="0" t="n">
        <f aca="false">IF(BA$9=0,0,(SIN(BA$12)*COS($E13)+SIN($E13)*COS(BA$12))/SIN($E13)*BA$9)</f>
        <v>0</v>
      </c>
      <c r="EN13" s="0" t="n">
        <f aca="false">IF(BB$9=0,0,(SIN(BB$12)*COS($E13)+SIN($E13)*COS(BB$12))/SIN($E13)*BB$9)</f>
        <v>0</v>
      </c>
      <c r="EO13" s="0" t="n">
        <f aca="false">IF(BC$9=0,0,(SIN(BC$12)*COS($E13)+SIN($E13)*COS(BC$12))/SIN($E13)*BC$9)</f>
        <v>0</v>
      </c>
      <c r="EP13" s="0" t="n">
        <f aca="false">IF(BD$9=0,0,(SIN(BD$12)*COS($E13)+SIN($E13)*COS(BD$12))/SIN($E13)*BD$9)</f>
        <v>0</v>
      </c>
      <c r="EQ13" s="0" t="n">
        <f aca="false">IF(BE$9=0,0,(SIN(BE$12)*COS($E13)+SIN($E13)*COS(BE$12))/SIN($E13)*BE$9)</f>
        <v>0</v>
      </c>
      <c r="ER13" s="0" t="n">
        <f aca="false">IF(BF$9=0,0,(SIN(BF$12)*COS($E13)+SIN($E13)*COS(BF$12))/SIN($E13)*BF$9)</f>
        <v>0</v>
      </c>
      <c r="ES13" s="0" t="n">
        <f aca="false">IF(BG$9=0,0,(SIN(BG$12)*COS($E13)+SIN($E13)*COS(BG$12))/SIN($E13)*BG$9)</f>
        <v>0</v>
      </c>
      <c r="ET13" s="0" t="n">
        <f aca="false">IF(BH$9=0,0,(SIN(BH$12)*COS($E13)+SIN($E13)*COS(BH$12))/SIN($E13)*BH$9)</f>
        <v>0</v>
      </c>
      <c r="EU13" s="0" t="n">
        <f aca="false">IF(BI$9=0,0,(SIN(BI$12)*COS($E13)+SIN($E13)*COS(BI$12))/SIN($E13)*BI$9)</f>
        <v>0</v>
      </c>
      <c r="EV13" s="0" t="n">
        <f aca="false">IF(BJ$9=0,0,(SIN(BJ$12)*COS($E13)+SIN($E13)*COS(BJ$12))/SIN($E13)*BJ$9)</f>
        <v>0</v>
      </c>
      <c r="EW13" s="0" t="n">
        <f aca="false">IF(BK$9=0,0,(SIN(BK$12)*COS($E13)+SIN($E13)*COS(BK$12))/SIN($E13)*BK$9)</f>
        <v>0</v>
      </c>
      <c r="EX13" s="0" t="n">
        <f aca="false">IF(BL$9=0,0,(SIN(BL$12)*COS($E13)+SIN($E13)*COS(BL$12))/SIN($E13)*BL$9)</f>
        <v>0</v>
      </c>
      <c r="EY13" s="0" t="n">
        <f aca="false">IF(BM$9=0,0,(SIN(BM$12)*COS($E13)+SIN($E13)*COS(BM$12))/SIN($E13)*BM$9)</f>
        <v>0</v>
      </c>
      <c r="EZ13" s="0" t="n">
        <f aca="false">IF(BN$9=0,0,(SIN(BN$12)*COS($E13)+SIN($E13)*COS(BN$12))/SIN($E13)*BN$9)</f>
        <v>0</v>
      </c>
      <c r="FA13" s="0" t="n">
        <f aca="false">IF(BO$9=0,0,(SIN(BO$12)*COS($E13)+SIN($E13)*COS(BO$12))/SIN($E13)*BO$9)</f>
        <v>0</v>
      </c>
      <c r="FB13" s="0" t="n">
        <f aca="false">IF(BP$9=0,0,(SIN(BP$12)*COS($E13)+SIN($E13)*COS(BP$12))/SIN($E13)*BP$9)</f>
        <v>0</v>
      </c>
      <c r="FC13" s="0" t="n">
        <f aca="false">IF(BQ$9=0,0,(SIN(BQ$12)*COS($E13)+SIN($E13)*COS(BQ$12))/SIN($E13)*BQ$9)</f>
        <v>0</v>
      </c>
      <c r="FD13" s="0" t="n">
        <f aca="false">IF(BR$9=0,0,(SIN(BR$12)*COS($E13)+SIN($E13)*COS(BR$12))/SIN($E13)*BR$9)</f>
        <v>0</v>
      </c>
      <c r="FE13" s="0" t="n">
        <f aca="false">IF(BS$9=0,0,(SIN(BS$12)*COS($E13)+SIN($E13)*COS(BS$12))/SIN($E13)*BS$9)</f>
        <v>0</v>
      </c>
      <c r="FF13" s="0" t="n">
        <f aca="false">IF(BT$9=0,0,(SIN(BT$12)*COS($E13)+SIN($E13)*COS(BT$12))/SIN($E13)*BT$9)</f>
        <v>0</v>
      </c>
      <c r="FG13" s="0" t="n">
        <f aca="false">IF(BU$9=0,0,(SIN(BU$12)*COS($E13)+SIN($E13)*COS(BU$12))/SIN($E13)*BU$9)</f>
        <v>0</v>
      </c>
      <c r="FH13" s="0" t="n">
        <f aca="false">IF(BV$9=0,0,(SIN(BV$12)*COS($E13)+SIN($E13)*COS(BV$12))/SIN($E13)*BV$9)</f>
        <v>0</v>
      </c>
      <c r="FI13" s="0" t="n">
        <f aca="false">IF(BW$9=0,0,(SIN(BW$12)*COS($E13)+SIN($E13)*COS(BW$12))/SIN($E13)*BW$9)</f>
        <v>0</v>
      </c>
      <c r="FJ13" s="0" t="n">
        <f aca="false">IF(BX$9=0,0,(SIN(BX$12)*COS($E13)+SIN($E13)*COS(BX$12))/SIN($E13)*BX$9)</f>
        <v>0</v>
      </c>
      <c r="FK13" s="0" t="n">
        <f aca="false">IF(BY$9=0,0,(SIN(BY$12)*COS($E13)+SIN($E13)*COS(BY$12))/SIN($E13)*BY$9)</f>
        <v>0</v>
      </c>
      <c r="FL13" s="0" t="n">
        <f aca="false">IF(BZ$9=0,0,(SIN(BZ$12)*COS($E13)+SIN($E13)*COS(BZ$12))/SIN($E13)*BZ$9)</f>
        <v>0</v>
      </c>
      <c r="FM13" s="0" t="n">
        <f aca="false">IF(CA$9=0,0,(SIN(CA$12)*COS($E13)+SIN($E13)*COS(CA$12))/SIN($E13)*CA$9)</f>
        <v>0</v>
      </c>
      <c r="FN13" s="0" t="n">
        <f aca="false">IF(CB$9=0,0,(SIN(CB$12)*COS($E13)+SIN($E13)*COS(CB$12))/SIN($E13)*CB$9)</f>
        <v>0</v>
      </c>
      <c r="FO13" s="0" t="n">
        <f aca="false">IF(CC$9=0,0,(SIN(CC$12)*COS($E13)+SIN($E13)*COS(CC$12))/SIN($E13)*CC$9)</f>
        <v>0</v>
      </c>
      <c r="FP13" s="0" t="n">
        <f aca="false">IF(CD$9=0,0,(SIN(CD$12)*COS($E13)+SIN($E13)*COS(CD$12))/SIN($E13)*CD$9)</f>
        <v>0</v>
      </c>
      <c r="FQ13" s="0" t="n">
        <f aca="false">IF(CE$9=0,0,(SIN(CE$12)*COS($E13)+SIN($E13)*COS(CE$12))/SIN($E13)*CE$9)</f>
        <v>0</v>
      </c>
      <c r="FR13" s="0" t="n">
        <f aca="false">IF(CF$9=0,0,(SIN(CF$12)*COS($E13)+SIN($E13)*COS(CF$12))/SIN($E13)*CF$9)</f>
        <v>0</v>
      </c>
      <c r="FS13" s="0" t="n">
        <f aca="false">IF(CG$9=0,0,(SIN(CG$12)*COS($E13)+SIN($E13)*COS(CG$12))/SIN($E13)*CG$9)</f>
        <v>0</v>
      </c>
      <c r="FT13" s="0" t="n">
        <f aca="false">IF(CH$9=0,0,(SIN(CH$12)*COS($E13)+SIN($E13)*COS(CH$12))/SIN($E13)*CH$9)</f>
        <v>0</v>
      </c>
      <c r="FU13" s="0" t="n">
        <f aca="false">IF(CI$9=0,0,(SIN(CI$12)*COS($E13)+SIN($E13)*COS(CI$12))/SIN($E13)*CI$9)</f>
        <v>0</v>
      </c>
      <c r="FV13" s="0" t="n">
        <f aca="false">IF(CJ$9=0,0,(SIN(CJ$12)*COS($E13)+SIN($E13)*COS(CJ$12))/SIN($E13)*CJ$9)</f>
        <v>0</v>
      </c>
      <c r="FW13" s="0" t="n">
        <f aca="false">IF(CK$9=0,0,(SIN(CK$12)*COS($E13)+SIN($E13)*COS(CK$12))/SIN($E13)*CK$9)</f>
        <v>0</v>
      </c>
      <c r="FX13" s="0" t="n">
        <f aca="false">IF(CL$9=0,0,(SIN(CL$12)*COS($E13)+SIN($E13)*COS(CL$12))/SIN($E13)*CL$9)</f>
        <v>0</v>
      </c>
      <c r="FY13" s="0" t="n">
        <f aca="false">IF(CM$9=0,0,(SIN(CM$12)*COS($E13)+SIN($E13)*COS(CM$12))/SIN($E13)*CM$9)</f>
        <v>0</v>
      </c>
      <c r="FZ13" s="0" t="n">
        <f aca="false">IF(CN$9=0,0,(SIN(CN$12)*COS($E13)+SIN($E13)*COS(CN$12))/SIN($E13)*CN$9)</f>
        <v>0</v>
      </c>
      <c r="GA13" s="0" t="n">
        <f aca="false">IF(CO$9=0,0,(SIN(CO$12)*COS($E13)+SIN($E13)*COS(CO$12))/SIN($E13)*CO$9)</f>
        <v>0</v>
      </c>
      <c r="GB13" s="0" t="n">
        <f aca="false">IF(CP$9=0,0,(SIN(CP$12)*COS($E13)+SIN($E13)*COS(CP$12))/SIN($E13)*CP$9)</f>
        <v>640.845510801675</v>
      </c>
      <c r="GC13" s="0" t="n">
        <f aca="false">IF(CQ$9=0,0,(SIN(CQ$12)*COS($E13)+SIN($E13)*COS(CQ$12))/SIN($E13)*CQ$9)</f>
        <v>674.21762392966</v>
      </c>
    </row>
    <row r="14" customFormat="false" ht="12.8" hidden="true" customHeight="false" outlineLevel="0" collapsed="false">
      <c r="A14" s="0" t="n">
        <f aca="false">MAX($F14:$CQ14)</f>
        <v>18.9436433011384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19.4308861</v>
      </c>
      <c r="C14" s="2" t="n">
        <f aca="false">MOD(Best +D14,360)</f>
        <v>26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18.9436433011384</v>
      </c>
      <c r="G14" s="13" t="n">
        <f aca="false">IF(OR(G104=0,CS14=0),0,G104*CS14/(G104+CS14))</f>
        <v>18.9317130061759</v>
      </c>
      <c r="H14" s="13" t="n">
        <f aca="false">IF(OR(H104=0,CT14=0),0,H104*CT14/(H104+CT14))</f>
        <v>18.9195791561123</v>
      </c>
      <c r="I14" s="13" t="n">
        <f aca="false">IF(OR(I104=0,CU14=0),0,I104*CU14/(I104+CU14))</f>
        <v>18.9072333460215</v>
      </c>
      <c r="J14" s="13" t="n">
        <f aca="false">IF(OR(J104=0,CV14=0),0,J104*CV14/(J104+CV14))</f>
        <v>18.894557558535</v>
      </c>
      <c r="K14" s="13" t="n">
        <f aca="false">IF(OR(K104=0,CW14=0),0,K104*CW14/(K104+CW14))</f>
        <v>18.8816770137328</v>
      </c>
      <c r="L14" s="13" t="n">
        <f aca="false">IF(OR(L104=0,CX14=0),0,L104*CX14/(L104+CX14))</f>
        <v>18.8685714905244</v>
      </c>
      <c r="M14" s="13" t="n">
        <f aca="false">IF(OR(M104=0,CY14=0),0,M104*CY14/(M104+CY14))</f>
        <v>18.8552246943066</v>
      </c>
      <c r="N14" s="13" t="n">
        <f aca="false">IF(OR(N104=0,CZ14=0),0,N104*CZ14/(N104+CZ14))</f>
        <v>18.8416219911753</v>
      </c>
      <c r="O14" s="13" t="n">
        <f aca="false">IF(OR(O104=0,DA14=0),0,O104*DA14/(O104+DA14))</f>
        <v>18.7486459059528</v>
      </c>
      <c r="P14" s="13" t="n">
        <f aca="false">IF(OR(P104=0,DB14=0),0,P104*DB14/(P104+DB14))</f>
        <v>18.6616726630843</v>
      </c>
      <c r="Q14" s="13" t="n">
        <f aca="false">IF(OR(Q104=0,DC14=0),0,Q104*DC14/(Q104+DC14))</f>
        <v>18.5783800533355</v>
      </c>
      <c r="R14" s="13" t="n">
        <f aca="false">IF(OR(R104=0,DD14=0),0,R104*DD14/(R104+DD14))</f>
        <v>18.4969990337335</v>
      </c>
      <c r="S14" s="13" t="n">
        <f aca="false">IF(OR(S104=0,DE14=0),0,S104*DE14/(S104+DE14))</f>
        <v>18.4161036796136</v>
      </c>
      <c r="T14" s="13" t="n">
        <f aca="false">IF(OR(T104=0,DF14=0),0,T104*DF14/(T104+DF14))</f>
        <v>18.3344763779851</v>
      </c>
      <c r="U14" s="13" t="n">
        <f aca="false">IF(OR(U104=0,DG14=0),0,U104*DG14/(U104+DG14))</f>
        <v>18.2510154055206</v>
      </c>
      <c r="V14" s="13" t="n">
        <f aca="false">IF(OR(V104=0,DH14=0),0,V104*DH14/(V104+DH14))</f>
        <v>18.1646664300539</v>
      </c>
      <c r="W14" s="13" t="n">
        <f aca="false">IF(OR(W104=0,DI14=0),0,W104*DI14/(W104+DI14))</f>
        <v>18.0743667780381</v>
      </c>
      <c r="X14" s="13" t="n">
        <f aca="false">IF(OR(X104=0,DJ14=0),0,X104*DJ14/(X104+DJ14))</f>
        <v>17.9789950425622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18.3307866419215</v>
      </c>
      <c r="CQ14" s="13" t="n">
        <f aca="false">IF(OR(CQ104=0,GC14=0),0,CQ104*GC14/(CQ104+GC14))</f>
        <v>18.3719315524968</v>
      </c>
      <c r="CR14" s="0" t="n">
        <f aca="false">IF(F$9=0,0,(SIN(F$12)*COS($E14)+SIN($E14)*COS(F$12))/SIN($E14)*F$9)</f>
        <v>18.94364366</v>
      </c>
      <c r="CS14" s="0" t="n">
        <f aca="false">IF(G$9=0,0,(SIN(G$12)*COS($E14)+SIN($E14)*COS(G$12))/SIN($E14)*G$9)</f>
        <v>28.0429131830939</v>
      </c>
      <c r="CT14" s="0" t="n">
        <f aca="false">IF(H$9=0,0,(SIN(H$12)*COS($E14)+SIN($E14)*COS(H$12))/SIN($E14)*H$9)</f>
        <v>36.8903161581041</v>
      </c>
      <c r="CU14" s="0" t="n">
        <f aca="false">IF(I$9=0,0,(SIN(I$12)*COS($E14)+SIN($E14)*COS(I$12))/SIN($E14)*I$9)</f>
        <v>45.4834171945506</v>
      </c>
      <c r="CV14" s="0" t="n">
        <f aca="false">IF(J$9=0,0,(SIN(J$12)*COS($E14)+SIN($E14)*COS(J$12))/SIN($E14)*J$9)</f>
        <v>53.8190495008159</v>
      </c>
      <c r="CW14" s="0" t="n">
        <f aca="false">IF(K$9=0,0,(SIN(K$12)*COS($E14)+SIN($E14)*COS(K$12))/SIN($E14)*K$9)</f>
        <v>61.8956712489089</v>
      </c>
      <c r="CX14" s="0" t="n">
        <f aca="false">IF(L$9=0,0,(SIN(L$12)*COS($E14)+SIN($E14)*COS(L$12))/SIN($E14)*L$9)</f>
        <v>69.7113042105214</v>
      </c>
      <c r="CY14" s="0" t="n">
        <f aca="false">IF(M$9=0,0,(SIN(M$12)*COS($E14)+SIN($E14)*COS(M$12))/SIN($E14)*M$9)</f>
        <v>77.2641234136528</v>
      </c>
      <c r="CZ14" s="0" t="n">
        <f aca="false">IF(N$9=0,0,(SIN(N$12)*COS($E14)+SIN($E14)*COS(N$12))/SIN($E14)*N$9)</f>
        <v>84.552457529229</v>
      </c>
      <c r="DA14" s="0" t="n">
        <f aca="false">IF(O$9=0,0,(SIN(O$12)*COS($E14)+SIN($E14)*COS(O$12))/SIN($E14)*O$9)</f>
        <v>89.7333519486891</v>
      </c>
      <c r="DB14" s="0" t="n">
        <f aca="false">IF(P$9=0,0,(SIN(P$12)*COS($E14)+SIN($E14)*COS(P$12))/SIN($E14)*P$9)</f>
        <v>94.316775347224</v>
      </c>
      <c r="DC14" s="0" t="n">
        <f aca="false">IF(Q$9=0,0,(SIN(Q$12)*COS($E14)+SIN($E14)*COS(Q$12))/SIN($E14)*Q$9)</f>
        <v>98.3033525407432</v>
      </c>
      <c r="DD14" s="0" t="n">
        <f aca="false">IF(R$9=0,0,(SIN(R$12)*COS($E14)+SIN($E14)*COS(R$12))/SIN($E14)*R$9)</f>
        <v>101.694063204051</v>
      </c>
      <c r="DE14" s="0" t="n">
        <f aca="false">IF(S$9=0,0,(SIN(S$12)*COS($E14)+SIN($E14)*COS(S$12))/SIN($E14)*S$9)</f>
        <v>104.490240904109</v>
      </c>
      <c r="DF14" s="0" t="n">
        <f aca="false">IF(T$9=0,0,(SIN(T$12)*COS($E14)+SIN($E14)*COS(T$12))/SIN($E14)*T$9)</f>
        <v>106.693571972982</v>
      </c>
      <c r="DG14" s="0" t="n">
        <f aca="false">IF(U$9=0,0,(SIN(U$12)*COS($E14)+SIN($E14)*COS(U$12))/SIN($E14)*U$9)</f>
        <v>108.30609422105</v>
      </c>
      <c r="DH14" s="0" t="n">
        <f aca="false">IF(V$9=0,0,(SIN(V$12)*COS($E14)+SIN($E14)*COS(V$12))/SIN($E14)*V$9)</f>
        <v>109.330195491088</v>
      </c>
      <c r="DI14" s="0" t="n">
        <f aca="false">IF(W$9=0,0,(SIN(W$12)*COS($E14)+SIN($E14)*COS(W$12))/SIN($E14)*W$9)</f>
        <v>109.768612053926</v>
      </c>
      <c r="DJ14" s="0" t="n">
        <f aca="false">IF(X$9=0,0,(SIN(X$12)*COS($E14)+SIN($E14)*COS(X$12))/SIN($E14)*X$9)</f>
        <v>109.624426846441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0</v>
      </c>
      <c r="ED14" s="0" t="n">
        <f aca="false">IF(AR$9=0,0,(SIN(AR$12)*COS($E14)+SIN($E14)*COS(AR$12))/SIN($E14)*AR$9)</f>
        <v>0</v>
      </c>
      <c r="EE14" s="0" t="n">
        <f aca="false">IF(AS$9=0,0,(SIN(AS$12)*COS($E14)+SIN($E14)*COS(AS$12))/SIN($E14)*AS$9)</f>
        <v>0</v>
      </c>
      <c r="EF14" s="0" t="n">
        <f aca="false">IF(AT$9=0,0,(SIN(AT$12)*COS($E14)+SIN($E14)*COS(AT$12))/SIN($E14)*AT$9)</f>
        <v>0</v>
      </c>
      <c r="EG14" s="0" t="n">
        <f aca="false">IF(AU$9=0,0,(SIN(AU$12)*COS($E14)+SIN($E14)*COS(AU$12))/SIN($E14)*AU$9)</f>
        <v>0</v>
      </c>
      <c r="EH14" s="0" t="n">
        <f aca="false">IF(AV$9=0,0,(SIN(AV$12)*COS($E14)+SIN($E14)*COS(AV$12))/SIN($E14)*AV$9)</f>
        <v>0</v>
      </c>
      <c r="EI14" s="0" t="n">
        <f aca="false">IF(AW$9=0,0,(SIN(AW$12)*COS($E14)+SIN($E14)*COS(AW$12))/SIN($E14)*AW$9)</f>
        <v>0</v>
      </c>
      <c r="EJ14" s="0" t="n">
        <f aca="false">IF(AX$9=0,0,(SIN(AX$12)*COS($E14)+SIN($E14)*COS(AX$12))/SIN($E14)*AX$9)</f>
        <v>0</v>
      </c>
      <c r="EK14" s="0" t="n">
        <f aca="false">IF(AY$9=0,0,(SIN(AY$12)*COS($E14)+SIN($E14)*COS(AY$12))/SIN($E14)*AY$9)</f>
        <v>0</v>
      </c>
      <c r="EL14" s="0" t="n">
        <f aca="false">IF(AZ$9=0,0,(SIN(AZ$12)*COS($E14)+SIN($E14)*COS(AZ$12))/SIN($E14)*AZ$9)</f>
        <v>0</v>
      </c>
      <c r="EM14" s="0" t="n">
        <f aca="false">IF(BA$9=0,0,(SIN(BA$12)*COS($E14)+SIN($E14)*COS(BA$12))/SIN($E14)*BA$9)</f>
        <v>0</v>
      </c>
      <c r="EN14" s="0" t="n">
        <f aca="false">IF(BB$9=0,0,(SIN(BB$12)*COS($E14)+SIN($E14)*COS(BB$12))/SIN($E14)*BB$9)</f>
        <v>0</v>
      </c>
      <c r="EO14" s="0" t="n">
        <f aca="false">IF(BC$9=0,0,(SIN(BC$12)*COS($E14)+SIN($E14)*COS(BC$12))/SIN($E14)*BC$9)</f>
        <v>0</v>
      </c>
      <c r="EP14" s="0" t="n">
        <f aca="false">IF(BD$9=0,0,(SIN(BD$12)*COS($E14)+SIN($E14)*COS(BD$12))/SIN($E14)*BD$9)</f>
        <v>0</v>
      </c>
      <c r="EQ14" s="0" t="n">
        <f aca="false">IF(BE$9=0,0,(SIN(BE$12)*COS($E14)+SIN($E14)*COS(BE$12))/SIN($E14)*BE$9)</f>
        <v>0</v>
      </c>
      <c r="ER14" s="0" t="n">
        <f aca="false">IF(BF$9=0,0,(SIN(BF$12)*COS($E14)+SIN($E14)*COS(BF$12))/SIN($E14)*BF$9)</f>
        <v>0</v>
      </c>
      <c r="ES14" s="0" t="n">
        <f aca="false">IF(BG$9=0,0,(SIN(BG$12)*COS($E14)+SIN($E14)*COS(BG$12))/SIN($E14)*BG$9)</f>
        <v>0</v>
      </c>
      <c r="ET14" s="0" t="n">
        <f aca="false">IF(BH$9=0,0,(SIN(BH$12)*COS($E14)+SIN($E14)*COS(BH$12))/SIN($E14)*BH$9)</f>
        <v>0</v>
      </c>
      <c r="EU14" s="0" t="n">
        <f aca="false">IF(BI$9=0,0,(SIN(BI$12)*COS($E14)+SIN($E14)*COS(BI$12))/SIN($E14)*BI$9)</f>
        <v>0</v>
      </c>
      <c r="EV14" s="0" t="n">
        <f aca="false">IF(BJ$9=0,0,(SIN(BJ$12)*COS($E14)+SIN($E14)*COS(BJ$12))/SIN($E14)*BJ$9)</f>
        <v>0</v>
      </c>
      <c r="EW14" s="0" t="n">
        <f aca="false">IF(BK$9=0,0,(SIN(BK$12)*COS($E14)+SIN($E14)*COS(BK$12))/SIN($E14)*BK$9)</f>
        <v>0</v>
      </c>
      <c r="EX14" s="0" t="n">
        <f aca="false">IF(BL$9=0,0,(SIN(BL$12)*COS($E14)+SIN($E14)*COS(BL$12))/SIN($E14)*BL$9)</f>
        <v>0</v>
      </c>
      <c r="EY14" s="0" t="n">
        <f aca="false">IF(BM$9=0,0,(SIN(BM$12)*COS($E14)+SIN($E14)*COS(BM$12))/SIN($E14)*BM$9)</f>
        <v>0</v>
      </c>
      <c r="EZ14" s="0" t="n">
        <f aca="false">IF(BN$9=0,0,(SIN(BN$12)*COS($E14)+SIN($E14)*COS(BN$12))/SIN($E14)*BN$9)</f>
        <v>0</v>
      </c>
      <c r="FA14" s="0" t="n">
        <f aca="false">IF(BO$9=0,0,(SIN(BO$12)*COS($E14)+SIN($E14)*COS(BO$12))/SIN($E14)*BO$9)</f>
        <v>0</v>
      </c>
      <c r="FB14" s="0" t="n">
        <f aca="false">IF(BP$9=0,0,(SIN(BP$12)*COS($E14)+SIN($E14)*COS(BP$12))/SIN($E14)*BP$9)</f>
        <v>0</v>
      </c>
      <c r="FC14" s="0" t="n">
        <f aca="false">IF(BQ$9=0,0,(SIN(BQ$12)*COS($E14)+SIN($E14)*COS(BQ$12))/SIN($E14)*BQ$9)</f>
        <v>0</v>
      </c>
      <c r="FD14" s="0" t="n">
        <f aca="false">IF(BR$9=0,0,(SIN(BR$12)*COS($E14)+SIN($E14)*COS(BR$12))/SIN($E14)*BR$9)</f>
        <v>0</v>
      </c>
      <c r="FE14" s="0" t="n">
        <f aca="false">IF(BS$9=0,0,(SIN(BS$12)*COS($E14)+SIN($E14)*COS(BS$12))/SIN($E14)*BS$9)</f>
        <v>0</v>
      </c>
      <c r="FF14" s="0" t="n">
        <f aca="false">IF(BT$9=0,0,(SIN(BT$12)*COS($E14)+SIN($E14)*COS(BT$12))/SIN($E14)*BT$9)</f>
        <v>0</v>
      </c>
      <c r="FG14" s="0" t="n">
        <f aca="false">IF(BU$9=0,0,(SIN(BU$12)*COS($E14)+SIN($E14)*COS(BU$12))/SIN($E14)*BU$9)</f>
        <v>0</v>
      </c>
      <c r="FH14" s="0" t="n">
        <f aca="false">IF(BV$9=0,0,(SIN(BV$12)*COS($E14)+SIN($E14)*COS(BV$12))/SIN($E14)*BV$9)</f>
        <v>0</v>
      </c>
      <c r="FI14" s="0" t="n">
        <f aca="false">IF(BW$9=0,0,(SIN(BW$12)*COS($E14)+SIN($E14)*COS(BW$12))/SIN($E14)*BW$9)</f>
        <v>0</v>
      </c>
      <c r="FJ14" s="0" t="n">
        <f aca="false">IF(BX$9=0,0,(SIN(BX$12)*COS($E14)+SIN($E14)*COS(BX$12))/SIN($E14)*BX$9)</f>
        <v>0</v>
      </c>
      <c r="FK14" s="0" t="n">
        <f aca="false">IF(BY$9=0,0,(SIN(BY$12)*COS($E14)+SIN($E14)*COS(BY$12))/SIN($E14)*BY$9)</f>
        <v>0</v>
      </c>
      <c r="FL14" s="0" t="n">
        <f aca="false">IF(BZ$9=0,0,(SIN(BZ$12)*COS($E14)+SIN($E14)*COS(BZ$12))/SIN($E14)*BZ$9)</f>
        <v>0</v>
      </c>
      <c r="FM14" s="0" t="n">
        <f aca="false">IF(CA$9=0,0,(SIN(CA$12)*COS($E14)+SIN($E14)*COS(CA$12))/SIN($E14)*CA$9)</f>
        <v>0</v>
      </c>
      <c r="FN14" s="0" t="n">
        <f aca="false">IF(CB$9=0,0,(SIN(CB$12)*COS($E14)+SIN($E14)*COS(CB$12))/SIN($E14)*CB$9)</f>
        <v>0</v>
      </c>
      <c r="FO14" s="0" t="n">
        <f aca="false">IF(CC$9=0,0,(SIN(CC$12)*COS($E14)+SIN($E14)*COS(CC$12))/SIN($E14)*CC$9)</f>
        <v>0</v>
      </c>
      <c r="FP14" s="0" t="n">
        <f aca="false">IF(CD$9=0,0,(SIN(CD$12)*COS($E14)+SIN($E14)*COS(CD$12))/SIN($E14)*CD$9)</f>
        <v>0</v>
      </c>
      <c r="FQ14" s="0" t="n">
        <f aca="false">IF(CE$9=0,0,(SIN(CE$12)*COS($E14)+SIN($E14)*COS(CE$12))/SIN($E14)*CE$9)</f>
        <v>0</v>
      </c>
      <c r="FR14" s="0" t="n">
        <f aca="false">IF(CF$9=0,0,(SIN(CF$12)*COS($E14)+SIN($E14)*COS(CF$12))/SIN($E14)*CF$9)</f>
        <v>0</v>
      </c>
      <c r="FS14" s="0" t="n">
        <f aca="false">IF(CG$9=0,0,(SIN(CG$12)*COS($E14)+SIN($E14)*COS(CG$12))/SIN($E14)*CG$9)</f>
        <v>0</v>
      </c>
      <c r="FT14" s="0" t="n">
        <f aca="false">IF(CH$9=0,0,(SIN(CH$12)*COS($E14)+SIN($E14)*COS(CH$12))/SIN($E14)*CH$9)</f>
        <v>0</v>
      </c>
      <c r="FU14" s="0" t="n">
        <f aca="false">IF(CI$9=0,0,(SIN(CI$12)*COS($E14)+SIN($E14)*COS(CI$12))/SIN($E14)*CI$9)</f>
        <v>0</v>
      </c>
      <c r="FV14" s="0" t="n">
        <f aca="false">IF(CJ$9=0,0,(SIN(CJ$12)*COS($E14)+SIN($E14)*COS(CJ$12))/SIN($E14)*CJ$9)</f>
        <v>0</v>
      </c>
      <c r="FW14" s="0" t="n">
        <f aca="false">IF(CK$9=0,0,(SIN(CK$12)*COS($E14)+SIN($E14)*COS(CK$12))/SIN($E14)*CK$9)</f>
        <v>0</v>
      </c>
      <c r="FX14" s="0" t="n">
        <f aca="false">IF(CL$9=0,0,(SIN(CL$12)*COS($E14)+SIN($E14)*COS(CL$12))/SIN($E14)*CL$9)</f>
        <v>0</v>
      </c>
      <c r="FY14" s="0" t="n">
        <f aca="false">IF(CM$9=0,0,(SIN(CM$12)*COS($E14)+SIN($E14)*COS(CM$12))/SIN($E14)*CM$9)</f>
        <v>0</v>
      </c>
      <c r="FZ14" s="0" t="n">
        <f aca="false">IF(CN$9=0,0,(SIN(CN$12)*COS($E14)+SIN($E14)*COS(CN$12))/SIN($E14)*CN$9)</f>
        <v>0</v>
      </c>
      <c r="GA14" s="0" t="n">
        <f aca="false">IF(CO$9=0,0,(SIN(CO$12)*COS($E14)+SIN($E14)*COS(CO$12))/SIN($E14)*CO$9)</f>
        <v>0</v>
      </c>
      <c r="GB14" s="0" t="n">
        <f aca="false">IF(CP$9=0,0,(SIN(CP$12)*COS($E14)+SIN($E14)*COS(CP$12))/SIN($E14)*CP$9)</f>
        <v>320.520381578981</v>
      </c>
      <c r="GC14" s="0" t="n">
        <f aca="false">IF(CQ$9=0,0,(SIN(CQ$12)*COS($E14)+SIN($E14)*COS(CQ$12))/SIN($E14)*CQ$9)</f>
        <v>337.10881196483</v>
      </c>
    </row>
    <row r="15" customFormat="false" ht="12.8" hidden="true" customHeight="false" outlineLevel="0" collapsed="false">
      <c r="A15" s="0" t="n">
        <f aca="false">MAX($F15:$CQ15)</f>
        <v>18.9436433011384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19.6748021</v>
      </c>
      <c r="C15" s="2" t="n">
        <f aca="false">MOD(Best +D15,360)</f>
        <v>27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18.9436433011384</v>
      </c>
      <c r="G15" s="13" t="n">
        <f aca="false">IF(OR(G105=0,CS15=0),0,G105*CS15/(G105+CS15))</f>
        <v>18.925968876529</v>
      </c>
      <c r="H15" s="13" t="n">
        <f aca="false">IF(OR(H105=0,CT15=0),0,H105*CT15/(H105+CT15))</f>
        <v>18.9079736921343</v>
      </c>
      <c r="I15" s="13" t="n">
        <f aca="false">IF(OR(I105=0,CU15=0),0,I105*CU15/(I105+CU15))</f>
        <v>18.8896593369214</v>
      </c>
      <c r="J15" s="13" t="n">
        <f aca="false">IF(OR(J105=0,CV15=0),0,J105*CV15/(J105+CV15))</f>
        <v>18.8708789717039</v>
      </c>
      <c r="K15" s="13" t="n">
        <f aca="false">IF(OR(K105=0,CW15=0),0,K105*CW15/(K105+CW15))</f>
        <v>18.8517898607343</v>
      </c>
      <c r="L15" s="13" t="n">
        <f aca="false">IF(OR(L105=0,CX15=0),0,L105*CX15/(L105+CX15))</f>
        <v>18.8323693384968</v>
      </c>
      <c r="M15" s="13" t="n">
        <f aca="false">IF(OR(M105=0,CY15=0),0,M105*CY15/(M105+CY15))</f>
        <v>18.8125972715696</v>
      </c>
      <c r="N15" s="13" t="n">
        <f aca="false">IF(OR(N105=0,CZ15=0),0,N105*CZ15/(N105+CZ15))</f>
        <v>18.792454521764</v>
      </c>
      <c r="O15" s="13" t="n">
        <f aca="false">IF(OR(O105=0,DA15=0),0,O105*DA15/(O105+DA15))</f>
        <v>18.6638687440745</v>
      </c>
      <c r="P15" s="13" t="n">
        <f aca="false">IF(OR(P105=0,DB15=0),0,P105*DB15/(P105+DB15))</f>
        <v>18.5424568615074</v>
      </c>
      <c r="Q15" s="13" t="n">
        <f aca="false">IF(OR(Q105=0,DC15=0),0,Q105*DC15/(Q105+DC15))</f>
        <v>18.4254446227661</v>
      </c>
      <c r="R15" s="13" t="n">
        <f aca="false">IF(OR(R105=0,DD15=0),0,R105*DD15/(R105+DD15))</f>
        <v>18.3106624846036</v>
      </c>
      <c r="S15" s="13" t="n">
        <f aca="false">IF(OR(S105=0,DE15=0),0,S105*DE15/(S105+DE15))</f>
        <v>18.1963239054935</v>
      </c>
      <c r="T15" s="13" t="n">
        <f aca="false">IF(OR(T105=0,DF15=0),0,T105*DF15/(T105+DF15))</f>
        <v>18.0808780896901</v>
      </c>
      <c r="U15" s="13" t="n">
        <f aca="false">IF(OR(U105=0,DG15=0),0,U105*DG15/(U105+DG15))</f>
        <v>17.9629059301799</v>
      </c>
      <c r="V15" s="13" t="n">
        <f aca="false">IF(OR(V105=0,DH15=0),0,V105*DH15/(V105+DH15))</f>
        <v>17.841040883245</v>
      </c>
      <c r="W15" s="13" t="n">
        <f aca="false">IF(OR(W105=0,DI15=0),0,W105*DI15/(W105+DI15))</f>
        <v>17.713903332549</v>
      </c>
      <c r="X15" s="13" t="n">
        <f aca="false">IF(OR(X105=0,DJ15=0),0,X105*DJ15/(X105+DJ15))</f>
        <v>17.5800405847316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18.0236614535261</v>
      </c>
      <c r="CQ15" s="13" t="n">
        <f aca="false">IF(OR(CQ105=0,GC15=0),0,CQ105*GC15/(CQ105+GC15))</f>
        <v>18.0831258948285</v>
      </c>
      <c r="CR15" s="0" t="n">
        <f aca="false">IF(F$9=0,0,(SIN(F$12)*COS($E15)+SIN($E15)*COS(F$12))/SIN($E15)*F$9)</f>
        <v>18.94364366</v>
      </c>
      <c r="CS15" s="0" t="n">
        <f aca="false">IF(G$9=0,0,(SIN(G$12)*COS($E15)+SIN($E15)*COS(G$12))/SIN($E15)*G$9)</f>
        <v>24.9245015853949</v>
      </c>
      <c r="CT15" s="0" t="n">
        <f aca="false">IF(H$9=0,0,(SIN(H$12)*COS($E15)+SIN($E15)*COS(H$12))/SIN($E15)*H$9)</f>
        <v>30.7356829272564</v>
      </c>
      <c r="CU15" s="0" t="n">
        <f aca="false">IF(I$9=0,0,(SIN(I$12)*COS($E15)+SIN($E15)*COS(I$12))/SIN($E15)*I$9)</f>
        <v>36.3756400359748</v>
      </c>
      <c r="CV15" s="0" t="n">
        <f aca="false">IF(J$9=0,0,(SIN(J$12)*COS($E15)+SIN($E15)*COS(J$12))/SIN($E15)*J$9)</f>
        <v>41.8422402994048</v>
      </c>
      <c r="CW15" s="0" t="n">
        <f aca="false">IF(K$9=0,0,(SIN(K$12)*COS($E15)+SIN($E15)*COS(K$12))/SIN($E15)*K$9)</f>
        <v>47.134630846618</v>
      </c>
      <c r="CX15" s="0" t="n">
        <f aca="false">IF(L$9=0,0,(SIN(L$12)*COS($E15)+SIN($E15)*COS(L$12))/SIN($E15)*L$9)</f>
        <v>52.2515701552669</v>
      </c>
      <c r="CY15" s="0" t="n">
        <f aca="false">IF(M$9=0,0,(SIN(M$12)*COS($E15)+SIN($E15)*COS(M$12))/SIN($E15)*M$9)</f>
        <v>57.1919192178139</v>
      </c>
      <c r="CZ15" s="0" t="n">
        <f aca="false">IF(N$9=0,0,(SIN(N$12)*COS($E15)+SIN($E15)*COS(N$12))/SIN($E15)*N$9)</f>
        <v>61.9546417606512</v>
      </c>
      <c r="DA15" s="0" t="n">
        <f aca="false">IF(O$9=0,0,(SIN(O$12)*COS($E15)+SIN($E15)*COS(O$12))/SIN($E15)*O$9)</f>
        <v>65.2008048056393</v>
      </c>
      <c r="DB15" s="0" t="n">
        <f aca="false">IF(P$9=0,0,(SIN(P$12)*COS($E15)+SIN($E15)*COS(P$12))/SIN($E15)*P$9)</f>
        <v>68.0482666178319</v>
      </c>
      <c r="DC15" s="0" t="n">
        <f aca="false">IF(Q$9=0,0,(SIN(Q$12)*COS($E15)+SIN($E15)*COS(Q$12))/SIN($E15)*Q$9)</f>
        <v>70.4976228873968</v>
      </c>
      <c r="DD15" s="0" t="n">
        <f aca="false">IF(R$9=0,0,(SIN(R$12)*COS($E15)+SIN($E15)*COS(R$12))/SIN($E15)*R$9)</f>
        <v>72.5497055241125</v>
      </c>
      <c r="DE15" s="0" t="n">
        <f aca="false">IF(S$9=0,0,(SIN(S$12)*COS($E15)+SIN($E15)*COS(S$12))/SIN($E15)*S$9)</f>
        <v>74.2055819232843</v>
      </c>
      <c r="DF15" s="0" t="n">
        <f aca="false">IF(T$9=0,0,(SIN(T$12)*COS($E15)+SIN($E15)*COS(T$12))/SIN($E15)*T$9)</f>
        <v>75.4665541250598</v>
      </c>
      <c r="DG15" s="0" t="n">
        <f aca="false">IF(U$9=0,0,(SIN(U$12)*COS($E15)+SIN($E15)*COS(U$12))/SIN($E15)*U$9)</f>
        <v>76.3341578675568</v>
      </c>
      <c r="DH15" s="0" t="n">
        <f aca="false">IF(V$9=0,0,(SIN(V$12)*COS($E15)+SIN($E15)*COS(V$12))/SIN($E15)*V$9)</f>
        <v>76.8101615342599</v>
      </c>
      <c r="DI15" s="0" t="n">
        <f aca="false">IF(W$9=0,0,(SIN(W$12)*COS($E15)+SIN($E15)*COS(W$12))/SIN($E15)*W$9)</f>
        <v>76.8965649961848</v>
      </c>
      <c r="DJ15" s="0" t="n">
        <f aca="false">IF(X$9=0,0,(SIN(X$12)*COS($E15)+SIN($E15)*COS(X$12))/SIN($E15)*X$9)</f>
        <v>76.5955983493509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0</v>
      </c>
      <c r="ED15" s="0" t="n">
        <f aca="false">IF(AR$9=0,0,(SIN(AR$12)*COS($E15)+SIN($E15)*COS(AR$12))/SIN($E15)*AR$9)</f>
        <v>0</v>
      </c>
      <c r="EE15" s="0" t="n">
        <f aca="false">IF(AS$9=0,0,(SIN(AS$12)*COS($E15)+SIN($E15)*COS(AS$12))/SIN($E15)*AS$9)</f>
        <v>0</v>
      </c>
      <c r="EF15" s="0" t="n">
        <f aca="false">IF(AT$9=0,0,(SIN(AT$12)*COS($E15)+SIN($E15)*COS(AT$12))/SIN($E15)*AT$9)</f>
        <v>0</v>
      </c>
      <c r="EG15" s="0" t="n">
        <f aca="false">IF(AU$9=0,0,(SIN(AU$12)*COS($E15)+SIN($E15)*COS(AU$12))/SIN($E15)*AU$9)</f>
        <v>0</v>
      </c>
      <c r="EH15" s="0" t="n">
        <f aca="false">IF(AV$9=0,0,(SIN(AV$12)*COS($E15)+SIN($E15)*COS(AV$12))/SIN($E15)*AV$9)</f>
        <v>0</v>
      </c>
      <c r="EI15" s="0" t="n">
        <f aca="false">IF(AW$9=0,0,(SIN(AW$12)*COS($E15)+SIN($E15)*COS(AW$12))/SIN($E15)*AW$9)</f>
        <v>0</v>
      </c>
      <c r="EJ15" s="0" t="n">
        <f aca="false">IF(AX$9=0,0,(SIN(AX$12)*COS($E15)+SIN($E15)*COS(AX$12))/SIN($E15)*AX$9)</f>
        <v>0</v>
      </c>
      <c r="EK15" s="0" t="n">
        <f aca="false">IF(AY$9=0,0,(SIN(AY$12)*COS($E15)+SIN($E15)*COS(AY$12))/SIN($E15)*AY$9)</f>
        <v>0</v>
      </c>
      <c r="EL15" s="0" t="n">
        <f aca="false">IF(AZ$9=0,0,(SIN(AZ$12)*COS($E15)+SIN($E15)*COS(AZ$12))/SIN($E15)*AZ$9)</f>
        <v>0</v>
      </c>
      <c r="EM15" s="0" t="n">
        <f aca="false">IF(BA$9=0,0,(SIN(BA$12)*COS($E15)+SIN($E15)*COS(BA$12))/SIN($E15)*BA$9)</f>
        <v>0</v>
      </c>
      <c r="EN15" s="0" t="n">
        <f aca="false">IF(BB$9=0,0,(SIN(BB$12)*COS($E15)+SIN($E15)*COS(BB$12))/SIN($E15)*BB$9)</f>
        <v>0</v>
      </c>
      <c r="EO15" s="0" t="n">
        <f aca="false">IF(BC$9=0,0,(SIN(BC$12)*COS($E15)+SIN($E15)*COS(BC$12))/SIN($E15)*BC$9)</f>
        <v>0</v>
      </c>
      <c r="EP15" s="0" t="n">
        <f aca="false">IF(BD$9=0,0,(SIN(BD$12)*COS($E15)+SIN($E15)*COS(BD$12))/SIN($E15)*BD$9)</f>
        <v>0</v>
      </c>
      <c r="EQ15" s="0" t="n">
        <f aca="false">IF(BE$9=0,0,(SIN(BE$12)*COS($E15)+SIN($E15)*COS(BE$12))/SIN($E15)*BE$9)</f>
        <v>0</v>
      </c>
      <c r="ER15" s="0" t="n">
        <f aca="false">IF(BF$9=0,0,(SIN(BF$12)*COS($E15)+SIN($E15)*COS(BF$12))/SIN($E15)*BF$9)</f>
        <v>0</v>
      </c>
      <c r="ES15" s="0" t="n">
        <f aca="false">IF(BG$9=0,0,(SIN(BG$12)*COS($E15)+SIN($E15)*COS(BG$12))/SIN($E15)*BG$9)</f>
        <v>0</v>
      </c>
      <c r="ET15" s="0" t="n">
        <f aca="false">IF(BH$9=0,0,(SIN(BH$12)*COS($E15)+SIN($E15)*COS(BH$12))/SIN($E15)*BH$9)</f>
        <v>0</v>
      </c>
      <c r="EU15" s="0" t="n">
        <f aca="false">IF(BI$9=0,0,(SIN(BI$12)*COS($E15)+SIN($E15)*COS(BI$12))/SIN($E15)*BI$9)</f>
        <v>0</v>
      </c>
      <c r="EV15" s="0" t="n">
        <f aca="false">IF(BJ$9=0,0,(SIN(BJ$12)*COS($E15)+SIN($E15)*COS(BJ$12))/SIN($E15)*BJ$9)</f>
        <v>0</v>
      </c>
      <c r="EW15" s="0" t="n">
        <f aca="false">IF(BK$9=0,0,(SIN(BK$12)*COS($E15)+SIN($E15)*COS(BK$12))/SIN($E15)*BK$9)</f>
        <v>0</v>
      </c>
      <c r="EX15" s="0" t="n">
        <f aca="false">IF(BL$9=0,0,(SIN(BL$12)*COS($E15)+SIN($E15)*COS(BL$12))/SIN($E15)*BL$9)</f>
        <v>0</v>
      </c>
      <c r="EY15" s="0" t="n">
        <f aca="false">IF(BM$9=0,0,(SIN(BM$12)*COS($E15)+SIN($E15)*COS(BM$12))/SIN($E15)*BM$9)</f>
        <v>0</v>
      </c>
      <c r="EZ15" s="0" t="n">
        <f aca="false">IF(BN$9=0,0,(SIN(BN$12)*COS($E15)+SIN($E15)*COS(BN$12))/SIN($E15)*BN$9)</f>
        <v>0</v>
      </c>
      <c r="FA15" s="0" t="n">
        <f aca="false">IF(BO$9=0,0,(SIN(BO$12)*COS($E15)+SIN($E15)*COS(BO$12))/SIN($E15)*BO$9)</f>
        <v>0</v>
      </c>
      <c r="FB15" s="0" t="n">
        <f aca="false">IF(BP$9=0,0,(SIN(BP$12)*COS($E15)+SIN($E15)*COS(BP$12))/SIN($E15)*BP$9)</f>
        <v>0</v>
      </c>
      <c r="FC15" s="0" t="n">
        <f aca="false">IF(BQ$9=0,0,(SIN(BQ$12)*COS($E15)+SIN($E15)*COS(BQ$12))/SIN($E15)*BQ$9)</f>
        <v>0</v>
      </c>
      <c r="FD15" s="0" t="n">
        <f aca="false">IF(BR$9=0,0,(SIN(BR$12)*COS($E15)+SIN($E15)*COS(BR$12))/SIN($E15)*BR$9)</f>
        <v>0</v>
      </c>
      <c r="FE15" s="0" t="n">
        <f aca="false">IF(BS$9=0,0,(SIN(BS$12)*COS($E15)+SIN($E15)*COS(BS$12))/SIN($E15)*BS$9)</f>
        <v>0</v>
      </c>
      <c r="FF15" s="0" t="n">
        <f aca="false">IF(BT$9=0,0,(SIN(BT$12)*COS($E15)+SIN($E15)*COS(BT$12))/SIN($E15)*BT$9)</f>
        <v>0</v>
      </c>
      <c r="FG15" s="0" t="n">
        <f aca="false">IF(BU$9=0,0,(SIN(BU$12)*COS($E15)+SIN($E15)*COS(BU$12))/SIN($E15)*BU$9)</f>
        <v>0</v>
      </c>
      <c r="FH15" s="0" t="n">
        <f aca="false">IF(BV$9=0,0,(SIN(BV$12)*COS($E15)+SIN($E15)*COS(BV$12))/SIN($E15)*BV$9)</f>
        <v>0</v>
      </c>
      <c r="FI15" s="0" t="n">
        <f aca="false">IF(BW$9=0,0,(SIN(BW$12)*COS($E15)+SIN($E15)*COS(BW$12))/SIN($E15)*BW$9)</f>
        <v>0</v>
      </c>
      <c r="FJ15" s="0" t="n">
        <f aca="false">IF(BX$9=0,0,(SIN(BX$12)*COS($E15)+SIN($E15)*COS(BX$12))/SIN($E15)*BX$9)</f>
        <v>0</v>
      </c>
      <c r="FK15" s="0" t="n">
        <f aca="false">IF(BY$9=0,0,(SIN(BY$12)*COS($E15)+SIN($E15)*COS(BY$12))/SIN($E15)*BY$9)</f>
        <v>0</v>
      </c>
      <c r="FL15" s="0" t="n">
        <f aca="false">IF(BZ$9=0,0,(SIN(BZ$12)*COS($E15)+SIN($E15)*COS(BZ$12))/SIN($E15)*BZ$9)</f>
        <v>0</v>
      </c>
      <c r="FM15" s="0" t="n">
        <f aca="false">IF(CA$9=0,0,(SIN(CA$12)*COS($E15)+SIN($E15)*COS(CA$12))/SIN($E15)*CA$9)</f>
        <v>0</v>
      </c>
      <c r="FN15" s="0" t="n">
        <f aca="false">IF(CB$9=0,0,(SIN(CB$12)*COS($E15)+SIN($E15)*COS(CB$12))/SIN($E15)*CB$9)</f>
        <v>0</v>
      </c>
      <c r="FO15" s="0" t="n">
        <f aca="false">IF(CC$9=0,0,(SIN(CC$12)*COS($E15)+SIN($E15)*COS(CC$12))/SIN($E15)*CC$9)</f>
        <v>0</v>
      </c>
      <c r="FP15" s="0" t="n">
        <f aca="false">IF(CD$9=0,0,(SIN(CD$12)*COS($E15)+SIN($E15)*COS(CD$12))/SIN($E15)*CD$9)</f>
        <v>0</v>
      </c>
      <c r="FQ15" s="0" t="n">
        <f aca="false">IF(CE$9=0,0,(SIN(CE$12)*COS($E15)+SIN($E15)*COS(CE$12))/SIN($E15)*CE$9)</f>
        <v>0</v>
      </c>
      <c r="FR15" s="0" t="n">
        <f aca="false">IF(CF$9=0,0,(SIN(CF$12)*COS($E15)+SIN($E15)*COS(CF$12))/SIN($E15)*CF$9)</f>
        <v>0</v>
      </c>
      <c r="FS15" s="0" t="n">
        <f aca="false">IF(CG$9=0,0,(SIN(CG$12)*COS($E15)+SIN($E15)*COS(CG$12))/SIN($E15)*CG$9)</f>
        <v>0</v>
      </c>
      <c r="FT15" s="0" t="n">
        <f aca="false">IF(CH$9=0,0,(SIN(CH$12)*COS($E15)+SIN($E15)*COS(CH$12))/SIN($E15)*CH$9)</f>
        <v>0</v>
      </c>
      <c r="FU15" s="0" t="n">
        <f aca="false">IF(CI$9=0,0,(SIN(CI$12)*COS($E15)+SIN($E15)*COS(CI$12))/SIN($E15)*CI$9)</f>
        <v>0</v>
      </c>
      <c r="FV15" s="0" t="n">
        <f aca="false">IF(CJ$9=0,0,(SIN(CJ$12)*COS($E15)+SIN($E15)*COS(CJ$12))/SIN($E15)*CJ$9)</f>
        <v>0</v>
      </c>
      <c r="FW15" s="0" t="n">
        <f aca="false">IF(CK$9=0,0,(SIN(CK$12)*COS($E15)+SIN($E15)*COS(CK$12))/SIN($E15)*CK$9)</f>
        <v>0</v>
      </c>
      <c r="FX15" s="0" t="n">
        <f aca="false">IF(CL$9=0,0,(SIN(CL$12)*COS($E15)+SIN($E15)*COS(CL$12))/SIN($E15)*CL$9)</f>
        <v>0</v>
      </c>
      <c r="FY15" s="0" t="n">
        <f aca="false">IF(CM$9=0,0,(SIN(CM$12)*COS($E15)+SIN($E15)*COS(CM$12))/SIN($E15)*CM$9)</f>
        <v>0</v>
      </c>
      <c r="FZ15" s="0" t="n">
        <f aca="false">IF(CN$9=0,0,(SIN(CN$12)*COS($E15)+SIN($E15)*COS(CN$12))/SIN($E15)*CN$9)</f>
        <v>0</v>
      </c>
      <c r="GA15" s="0" t="n">
        <f aca="false">IF(CO$9=0,0,(SIN(CO$12)*COS($E15)+SIN($E15)*COS(CO$12))/SIN($E15)*CO$9)</f>
        <v>0</v>
      </c>
      <c r="GB15" s="0" t="n">
        <f aca="false">IF(CP$9=0,0,(SIN(CP$12)*COS($E15)+SIN($E15)*COS(CP$12))/SIN($E15)*CP$9)</f>
        <v>213.701957906374</v>
      </c>
      <c r="GC15" s="0" t="n">
        <f aca="false">IF(CQ$9=0,0,(SIN(CQ$12)*COS($E15)+SIN($E15)*COS(CQ$12))/SIN($E15)*CQ$9)</f>
        <v>224.693554418194</v>
      </c>
    </row>
    <row r="16" customFormat="false" ht="12.8" hidden="true" customHeight="false" outlineLevel="0" collapsed="false">
      <c r="A16" s="0" t="n">
        <f aca="false">MAX($F16:$CQ16)</f>
        <v>18.9436433011384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19.9187181</v>
      </c>
      <c r="C16" s="2" t="n">
        <f aca="false">MOD(Best +D16,360)</f>
        <v>28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18.9436433011384</v>
      </c>
      <c r="G16" s="13" t="n">
        <f aca="false">IF(OR(G106=0,CS16=0),0,G106*CS16/(G106+CS16))</f>
        <v>18.9202910885601</v>
      </c>
      <c r="H16" s="13" t="n">
        <f aca="false">IF(OR(H106=0,CT16=0),0,H106*CT16/(H106+CT16))</f>
        <v>18.8965273307439</v>
      </c>
      <c r="I16" s="13" t="n">
        <f aca="false">IF(OR(I106=0,CU16=0),0,I106*CU16/(I106+CU16))</f>
        <v>18.8723518958309</v>
      </c>
      <c r="J16" s="13" t="n">
        <f aca="false">IF(OR(J106=0,CV16=0),0,J106*CV16/(J106+CV16))</f>
        <v>18.847593307451</v>
      </c>
      <c r="K16" s="13" t="n">
        <f aca="false">IF(OR(K106=0,CW16=0),0,K106*CW16/(K106+CW16))</f>
        <v>18.8224296360863</v>
      </c>
      <c r="L16" s="13" t="n">
        <f aca="false">IF(OR(L106=0,CX16=0),0,L106*CX16/(L106+CX16))</f>
        <v>18.7968361547</v>
      </c>
      <c r="M16" s="13" t="n">
        <f aca="false">IF(OR(M106=0,CY16=0),0,M106*CY16/(M106+CY16))</f>
        <v>18.7707895539095</v>
      </c>
      <c r="N16" s="13" t="n">
        <f aca="false">IF(OR(N106=0,CZ16=0),0,N106*CZ16/(N106+CZ16))</f>
        <v>18.7442669101982</v>
      </c>
      <c r="O16" s="13" t="n">
        <f aca="false">IF(OR(O106=0,DA16=0),0,O106*DA16/(O106+DA16))</f>
        <v>18.5850821596992</v>
      </c>
      <c r="P16" s="13" t="n">
        <f aca="false">IF(OR(P106=0,DB16=0),0,P106*DB16/(P106+DB16))</f>
        <v>18.4336207126164</v>
      </c>
      <c r="Q16" s="13" t="n">
        <f aca="false">IF(OR(Q106=0,DC16=0),0,Q106*DC16/(Q106+DC16))</f>
        <v>18.286879868538</v>
      </c>
      <c r="R16" s="13" t="n">
        <f aca="false">IF(OR(R106=0,DD16=0),0,R106*DD16/(R106+DD16))</f>
        <v>18.1424580273635</v>
      </c>
      <c r="S16" s="13" t="n">
        <f aca="false">IF(OR(S106=0,DE16=0),0,S106*DE16/(S106+DE16))</f>
        <v>17.9983409094045</v>
      </c>
      <c r="T16" s="13" t="n">
        <f aca="false">IF(OR(T106=0,DF16=0),0,T106*DF16/(T106+DF16))</f>
        <v>17.8527552435327</v>
      </c>
      <c r="U16" s="13" t="n">
        <f aca="false">IF(OR(U106=0,DG16=0),0,U106*DG16/(U106+DG16))</f>
        <v>17.7040625990991</v>
      </c>
      <c r="V16" s="13" t="n">
        <f aca="false">IF(OR(V106=0,DH16=0),0,V106*DH16/(V106+DH16))</f>
        <v>17.5506768252626</v>
      </c>
      <c r="W16" s="13" t="n">
        <f aca="false">IF(OR(W106=0,DI16=0),0,W106*DI16/(W106+DI16))</f>
        <v>17.3909944073354</v>
      </c>
      <c r="X16" s="13" t="n">
        <f aca="false">IF(OR(X106=0,DJ16=0),0,X106*DJ16/(X106+DJ16))</f>
        <v>17.2233301921868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17.7167104777282</v>
      </c>
      <c r="CQ16" s="13" t="n">
        <f aca="false">IF(OR(CQ106=0,GC16=0),0,CQ106*GC16/(CQ106+GC16))</f>
        <v>17.7930575186213</v>
      </c>
      <c r="CR16" s="0" t="n">
        <f aca="false">IF(F$9=0,0,(SIN(F$12)*COS($E16)+SIN($E16)*COS(F$12))/SIN($E16)*F$9)</f>
        <v>18.94364366</v>
      </c>
      <c r="CS16" s="0" t="n">
        <f aca="false">IF(G$9=0,0,(SIN(G$12)*COS($E16)+SIN($E16)*COS(G$12))/SIN($E16)*G$9)</f>
        <v>23.3643453815401</v>
      </c>
      <c r="CT16" s="0" t="n">
        <f aca="false">IF(H$9=0,0,(SIN(H$12)*COS($E16)+SIN($E16)*COS(H$12))/SIN($E16)*H$9)</f>
        <v>27.6564905510339</v>
      </c>
      <c r="CU16" s="0" t="n">
        <f aca="false">IF(I$9=0,0,(SIN(I$12)*COS($E16)+SIN($E16)*COS(I$12))/SIN($E16)*I$9)</f>
        <v>31.818975659866</v>
      </c>
      <c r="CV16" s="0" t="n">
        <f aca="false">IF(J$9=0,0,(SIN(J$12)*COS($E16)+SIN($E16)*COS(J$12))/SIN($E16)*J$9)</f>
        <v>35.8501855008159</v>
      </c>
      <c r="CW16" s="0" t="n">
        <f aca="false">IF(K$9=0,0,(SIN(K$12)*COS($E16)+SIN($E16)*COS(K$12))/SIN($E16)*K$9)</f>
        <v>39.7496118914616</v>
      </c>
      <c r="CX16" s="0" t="n">
        <f aca="false">IF(L$9=0,0,(SIN(L$12)*COS($E16)+SIN($E16)*COS(L$12))/SIN($E16)*L$9)</f>
        <v>43.5163818869634</v>
      </c>
      <c r="CY16" s="0" t="n">
        <f aca="false">IF(M$9=0,0,(SIN(M$12)*COS($E16)+SIN($E16)*COS(M$12))/SIN($E16)*M$9)</f>
        <v>47.1496996710783</v>
      </c>
      <c r="CZ16" s="0" t="n">
        <f aca="false">IF(N$9=0,0,(SIN(N$12)*COS($E16)+SIN($E16)*COS(N$12))/SIN($E16)*N$9)</f>
        <v>50.6488466914785</v>
      </c>
      <c r="DA16" s="0" t="n">
        <f aca="false">IF(O$9=0,0,(SIN(O$12)*COS($E16)+SIN($E16)*COS(O$12))/SIN($E16)*O$9)</f>
        <v>52.927054396991</v>
      </c>
      <c r="DB16" s="0" t="n">
        <f aca="false">IF(P$9=0,0,(SIN(P$12)*COS($E16)+SIN($E16)*COS(P$12))/SIN($E16)*P$9)</f>
        <v>54.9060063432686</v>
      </c>
      <c r="DC16" s="0" t="n">
        <f aca="false">IF(Q$9=0,0,(SIN(Q$12)*COS($E16)+SIN($E16)*COS(Q$12))/SIN($E16)*Q$9)</f>
        <v>56.5862836487312</v>
      </c>
      <c r="DD16" s="0" t="n">
        <f aca="false">IF(R$9=0,0,(SIN(R$12)*COS($E16)+SIN($E16)*COS(R$12))/SIN($E16)*R$9)</f>
        <v>57.9686442956097</v>
      </c>
      <c r="DE16" s="0" t="n">
        <f aca="false">IF(S$9=0,0,(SIN(S$12)*COS($E16)+SIN($E16)*COS(S$12))/SIN($E16)*S$9)</f>
        <v>59.0540225122603</v>
      </c>
      <c r="DF16" s="0" t="n">
        <f aca="false">IF(T$9=0,0,(SIN(T$12)*COS($E16)+SIN($E16)*COS(T$12))/SIN($E16)*T$9)</f>
        <v>59.8435280757494</v>
      </c>
      <c r="DG16" s="0" t="n">
        <f aca="false">IF(U$9=0,0,(SIN(U$12)*COS($E16)+SIN($E16)*COS(U$12))/SIN($E16)*U$9)</f>
        <v>60.3384455350469</v>
      </c>
      <c r="DH16" s="0" t="n">
        <f aca="false">IF(V$9=0,0,(SIN(V$12)*COS($E16)+SIN($E16)*COS(V$12))/SIN($E16)*V$9)</f>
        <v>60.5402333551981</v>
      </c>
      <c r="DI16" s="0" t="n">
        <f aca="false">IF(W$9=0,0,(SIN(W$12)*COS($E16)+SIN($E16)*COS(W$12))/SIN($E16)*W$9)</f>
        <v>60.4505229828766</v>
      </c>
      <c r="DJ16" s="0" t="n">
        <f aca="false">IF(X$9=0,0,(SIN(X$12)*COS($E16)+SIN($E16)*COS(X$12))/SIN($E16)*X$9)</f>
        <v>60.0711178337522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0</v>
      </c>
      <c r="ED16" s="0" t="n">
        <f aca="false">IF(AR$9=0,0,(SIN(AR$12)*COS($E16)+SIN($E16)*COS(AR$12))/SIN($E16)*AR$9)</f>
        <v>0</v>
      </c>
      <c r="EE16" s="0" t="n">
        <f aca="false">IF(AS$9=0,0,(SIN(AS$12)*COS($E16)+SIN($E16)*COS(AS$12))/SIN($E16)*AS$9)</f>
        <v>0</v>
      </c>
      <c r="EF16" s="0" t="n">
        <f aca="false">IF(AT$9=0,0,(SIN(AT$12)*COS($E16)+SIN($E16)*COS(AT$12))/SIN($E16)*AT$9)</f>
        <v>0</v>
      </c>
      <c r="EG16" s="0" t="n">
        <f aca="false">IF(AU$9=0,0,(SIN(AU$12)*COS($E16)+SIN($E16)*COS(AU$12))/SIN($E16)*AU$9)</f>
        <v>0</v>
      </c>
      <c r="EH16" s="0" t="n">
        <f aca="false">IF(AV$9=0,0,(SIN(AV$12)*COS($E16)+SIN($E16)*COS(AV$12))/SIN($E16)*AV$9)</f>
        <v>0</v>
      </c>
      <c r="EI16" s="0" t="n">
        <f aca="false">IF(AW$9=0,0,(SIN(AW$12)*COS($E16)+SIN($E16)*COS(AW$12))/SIN($E16)*AW$9)</f>
        <v>0</v>
      </c>
      <c r="EJ16" s="0" t="n">
        <f aca="false">IF(AX$9=0,0,(SIN(AX$12)*COS($E16)+SIN($E16)*COS(AX$12))/SIN($E16)*AX$9)</f>
        <v>0</v>
      </c>
      <c r="EK16" s="0" t="n">
        <f aca="false">IF(AY$9=0,0,(SIN(AY$12)*COS($E16)+SIN($E16)*COS(AY$12))/SIN($E16)*AY$9)</f>
        <v>0</v>
      </c>
      <c r="EL16" s="0" t="n">
        <f aca="false">IF(AZ$9=0,0,(SIN(AZ$12)*COS($E16)+SIN($E16)*COS(AZ$12))/SIN($E16)*AZ$9)</f>
        <v>0</v>
      </c>
      <c r="EM16" s="0" t="n">
        <f aca="false">IF(BA$9=0,0,(SIN(BA$12)*COS($E16)+SIN($E16)*COS(BA$12))/SIN($E16)*BA$9)</f>
        <v>0</v>
      </c>
      <c r="EN16" s="0" t="n">
        <f aca="false">IF(BB$9=0,0,(SIN(BB$12)*COS($E16)+SIN($E16)*COS(BB$12))/SIN($E16)*BB$9)</f>
        <v>0</v>
      </c>
      <c r="EO16" s="0" t="n">
        <f aca="false">IF(BC$9=0,0,(SIN(BC$12)*COS($E16)+SIN($E16)*COS(BC$12))/SIN($E16)*BC$9)</f>
        <v>0</v>
      </c>
      <c r="EP16" s="0" t="n">
        <f aca="false">IF(BD$9=0,0,(SIN(BD$12)*COS($E16)+SIN($E16)*COS(BD$12))/SIN($E16)*BD$9)</f>
        <v>0</v>
      </c>
      <c r="EQ16" s="0" t="n">
        <f aca="false">IF(BE$9=0,0,(SIN(BE$12)*COS($E16)+SIN($E16)*COS(BE$12))/SIN($E16)*BE$9)</f>
        <v>0</v>
      </c>
      <c r="ER16" s="0" t="n">
        <f aca="false">IF(BF$9=0,0,(SIN(BF$12)*COS($E16)+SIN($E16)*COS(BF$12))/SIN($E16)*BF$9)</f>
        <v>0</v>
      </c>
      <c r="ES16" s="0" t="n">
        <f aca="false">IF(BG$9=0,0,(SIN(BG$12)*COS($E16)+SIN($E16)*COS(BG$12))/SIN($E16)*BG$9)</f>
        <v>0</v>
      </c>
      <c r="ET16" s="0" t="n">
        <f aca="false">IF(BH$9=0,0,(SIN(BH$12)*COS($E16)+SIN($E16)*COS(BH$12))/SIN($E16)*BH$9)</f>
        <v>0</v>
      </c>
      <c r="EU16" s="0" t="n">
        <f aca="false">IF(BI$9=0,0,(SIN(BI$12)*COS($E16)+SIN($E16)*COS(BI$12))/SIN($E16)*BI$9)</f>
        <v>0</v>
      </c>
      <c r="EV16" s="0" t="n">
        <f aca="false">IF(BJ$9=0,0,(SIN(BJ$12)*COS($E16)+SIN($E16)*COS(BJ$12))/SIN($E16)*BJ$9)</f>
        <v>0</v>
      </c>
      <c r="EW16" s="0" t="n">
        <f aca="false">IF(BK$9=0,0,(SIN(BK$12)*COS($E16)+SIN($E16)*COS(BK$12))/SIN($E16)*BK$9)</f>
        <v>0</v>
      </c>
      <c r="EX16" s="0" t="n">
        <f aca="false">IF(BL$9=0,0,(SIN(BL$12)*COS($E16)+SIN($E16)*COS(BL$12))/SIN($E16)*BL$9)</f>
        <v>0</v>
      </c>
      <c r="EY16" s="0" t="n">
        <f aca="false">IF(BM$9=0,0,(SIN(BM$12)*COS($E16)+SIN($E16)*COS(BM$12))/SIN($E16)*BM$9)</f>
        <v>0</v>
      </c>
      <c r="EZ16" s="0" t="n">
        <f aca="false">IF(BN$9=0,0,(SIN(BN$12)*COS($E16)+SIN($E16)*COS(BN$12))/SIN($E16)*BN$9)</f>
        <v>0</v>
      </c>
      <c r="FA16" s="0" t="n">
        <f aca="false">IF(BO$9=0,0,(SIN(BO$12)*COS($E16)+SIN($E16)*COS(BO$12))/SIN($E16)*BO$9)</f>
        <v>0</v>
      </c>
      <c r="FB16" s="0" t="n">
        <f aca="false">IF(BP$9=0,0,(SIN(BP$12)*COS($E16)+SIN($E16)*COS(BP$12))/SIN($E16)*BP$9)</f>
        <v>0</v>
      </c>
      <c r="FC16" s="0" t="n">
        <f aca="false">IF(BQ$9=0,0,(SIN(BQ$12)*COS($E16)+SIN($E16)*COS(BQ$12))/SIN($E16)*BQ$9)</f>
        <v>0</v>
      </c>
      <c r="FD16" s="0" t="n">
        <f aca="false">IF(BR$9=0,0,(SIN(BR$12)*COS($E16)+SIN($E16)*COS(BR$12))/SIN($E16)*BR$9)</f>
        <v>0</v>
      </c>
      <c r="FE16" s="0" t="n">
        <f aca="false">IF(BS$9=0,0,(SIN(BS$12)*COS($E16)+SIN($E16)*COS(BS$12))/SIN($E16)*BS$9)</f>
        <v>0</v>
      </c>
      <c r="FF16" s="0" t="n">
        <f aca="false">IF(BT$9=0,0,(SIN(BT$12)*COS($E16)+SIN($E16)*COS(BT$12))/SIN($E16)*BT$9)</f>
        <v>0</v>
      </c>
      <c r="FG16" s="0" t="n">
        <f aca="false">IF(BU$9=0,0,(SIN(BU$12)*COS($E16)+SIN($E16)*COS(BU$12))/SIN($E16)*BU$9)</f>
        <v>0</v>
      </c>
      <c r="FH16" s="0" t="n">
        <f aca="false">IF(BV$9=0,0,(SIN(BV$12)*COS($E16)+SIN($E16)*COS(BV$12))/SIN($E16)*BV$9)</f>
        <v>0</v>
      </c>
      <c r="FI16" s="0" t="n">
        <f aca="false">IF(BW$9=0,0,(SIN(BW$12)*COS($E16)+SIN($E16)*COS(BW$12))/SIN($E16)*BW$9)</f>
        <v>0</v>
      </c>
      <c r="FJ16" s="0" t="n">
        <f aca="false">IF(BX$9=0,0,(SIN(BX$12)*COS($E16)+SIN($E16)*COS(BX$12))/SIN($E16)*BX$9)</f>
        <v>0</v>
      </c>
      <c r="FK16" s="0" t="n">
        <f aca="false">IF(BY$9=0,0,(SIN(BY$12)*COS($E16)+SIN($E16)*COS(BY$12))/SIN($E16)*BY$9)</f>
        <v>0</v>
      </c>
      <c r="FL16" s="0" t="n">
        <f aca="false">IF(BZ$9=0,0,(SIN(BZ$12)*COS($E16)+SIN($E16)*COS(BZ$12))/SIN($E16)*BZ$9)</f>
        <v>0</v>
      </c>
      <c r="FM16" s="0" t="n">
        <f aca="false">IF(CA$9=0,0,(SIN(CA$12)*COS($E16)+SIN($E16)*COS(CA$12))/SIN($E16)*CA$9)</f>
        <v>0</v>
      </c>
      <c r="FN16" s="0" t="n">
        <f aca="false">IF(CB$9=0,0,(SIN(CB$12)*COS($E16)+SIN($E16)*COS(CB$12))/SIN($E16)*CB$9)</f>
        <v>0</v>
      </c>
      <c r="FO16" s="0" t="n">
        <f aca="false">IF(CC$9=0,0,(SIN(CC$12)*COS($E16)+SIN($E16)*COS(CC$12))/SIN($E16)*CC$9)</f>
        <v>0</v>
      </c>
      <c r="FP16" s="0" t="n">
        <f aca="false">IF(CD$9=0,0,(SIN(CD$12)*COS($E16)+SIN($E16)*COS(CD$12))/SIN($E16)*CD$9)</f>
        <v>0</v>
      </c>
      <c r="FQ16" s="0" t="n">
        <f aca="false">IF(CE$9=0,0,(SIN(CE$12)*COS($E16)+SIN($E16)*COS(CE$12))/SIN($E16)*CE$9)</f>
        <v>0</v>
      </c>
      <c r="FR16" s="0" t="n">
        <f aca="false">IF(CF$9=0,0,(SIN(CF$12)*COS($E16)+SIN($E16)*COS(CF$12))/SIN($E16)*CF$9)</f>
        <v>0</v>
      </c>
      <c r="FS16" s="0" t="n">
        <f aca="false">IF(CG$9=0,0,(SIN(CG$12)*COS($E16)+SIN($E16)*COS(CG$12))/SIN($E16)*CG$9)</f>
        <v>0</v>
      </c>
      <c r="FT16" s="0" t="n">
        <f aca="false">IF(CH$9=0,0,(SIN(CH$12)*COS($E16)+SIN($E16)*COS(CH$12))/SIN($E16)*CH$9)</f>
        <v>0</v>
      </c>
      <c r="FU16" s="0" t="n">
        <f aca="false">IF(CI$9=0,0,(SIN(CI$12)*COS($E16)+SIN($E16)*COS(CI$12))/SIN($E16)*CI$9)</f>
        <v>0</v>
      </c>
      <c r="FV16" s="0" t="n">
        <f aca="false">IF(CJ$9=0,0,(SIN(CJ$12)*COS($E16)+SIN($E16)*COS(CJ$12))/SIN($E16)*CJ$9)</f>
        <v>0</v>
      </c>
      <c r="FW16" s="0" t="n">
        <f aca="false">IF(CK$9=0,0,(SIN(CK$12)*COS($E16)+SIN($E16)*COS(CK$12))/SIN($E16)*CK$9)</f>
        <v>0</v>
      </c>
      <c r="FX16" s="0" t="n">
        <f aca="false">IF(CL$9=0,0,(SIN(CL$12)*COS($E16)+SIN($E16)*COS(CL$12))/SIN($E16)*CL$9)</f>
        <v>0</v>
      </c>
      <c r="FY16" s="0" t="n">
        <f aca="false">IF(CM$9=0,0,(SIN(CM$12)*COS($E16)+SIN($E16)*COS(CM$12))/SIN($E16)*CM$9)</f>
        <v>0</v>
      </c>
      <c r="FZ16" s="0" t="n">
        <f aca="false">IF(CN$9=0,0,(SIN(CN$12)*COS($E16)+SIN($E16)*COS(CN$12))/SIN($E16)*CN$9)</f>
        <v>0</v>
      </c>
      <c r="GA16" s="0" t="n">
        <f aca="false">IF(CO$9=0,0,(SIN(CO$12)*COS($E16)+SIN($E16)*COS(CO$12))/SIN($E16)*CO$9)</f>
        <v>0</v>
      </c>
      <c r="GB16" s="0" t="n">
        <f aca="false">IF(CP$9=0,0,(SIN(CP$12)*COS($E16)+SIN($E16)*COS(CP$12))/SIN($E16)*CP$9)</f>
        <v>160.26019078949</v>
      </c>
      <c r="GC16" s="0" t="n">
        <f aca="false">IF(CQ$9=0,0,(SIN(CQ$12)*COS($E16)+SIN($E16)*COS(CQ$12))/SIN($E16)*CQ$9)</f>
        <v>168.451664605207</v>
      </c>
    </row>
    <row r="17" customFormat="false" ht="12.8" hidden="true" customHeight="false" outlineLevel="0" collapsed="false">
      <c r="A17" s="0" t="n">
        <f aca="false">MAX($F17:$CQ17)</f>
        <v>18.9436433011384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20.1626341</v>
      </c>
      <c r="C17" s="2" t="n">
        <f aca="false">MOD(Best +D17,360)</f>
        <v>29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18.9436433011384</v>
      </c>
      <c r="G17" s="13" t="n">
        <f aca="false">IF(OR(G107=0,CS17=0),0,G107*CS17/(G107+CS17))</f>
        <v>18.9146907650127</v>
      </c>
      <c r="H17" s="13" t="n">
        <f aca="false">IF(OR(H107=0,CT17=0),0,H107*CT17/(H107+CT17))</f>
        <v>18.8852494532637</v>
      </c>
      <c r="I17" s="13" t="n">
        <f aca="false">IF(OR(I107=0,CU17=0),0,I107*CU17/(I107+CU17))</f>
        <v>18.8553149832759</v>
      </c>
      <c r="J17" s="13" t="n">
        <f aca="false">IF(OR(J107=0,CV17=0),0,J107*CV17/(J107+CV17))</f>
        <v>18.8246952158756</v>
      </c>
      <c r="K17" s="13" t="n">
        <f aca="false">IF(OR(K107=0,CW17=0),0,K107*CW17/(K107+CW17))</f>
        <v>18.7935822869618</v>
      </c>
      <c r="L17" s="13" t="n">
        <f aca="false">IF(OR(L107=0,CX17=0),0,L107*CX17/(L107+CX17))</f>
        <v>18.7619494726224</v>
      </c>
      <c r="M17" s="13" t="n">
        <f aca="false">IF(OR(M107=0,CY17=0),0,M107*CY17/(M107+CY17))</f>
        <v>18.7297706586206</v>
      </c>
      <c r="N17" s="13" t="n">
        <f aca="false">IF(OR(N107=0,CZ17=0),0,N107*CZ17/(N107+CZ17))</f>
        <v>18.6970196300482</v>
      </c>
      <c r="O17" s="13" t="n">
        <f aca="false">IF(OR(O107=0,DA17=0),0,O107*DA17/(O107+DA17))</f>
        <v>18.5111735755131</v>
      </c>
      <c r="P17" s="13" t="n">
        <f aca="false">IF(OR(P107=0,DB17=0),0,P107*DB17/(P107+DB17))</f>
        <v>18.333212058804</v>
      </c>
      <c r="Q17" s="13" t="n">
        <f aca="false">IF(OR(Q107=0,DC17=0),0,Q107*DC17/(Q107+DC17))</f>
        <v>18.1600384430215</v>
      </c>
      <c r="R17" s="13" t="n">
        <f aca="false">IF(OR(R107=0,DD17=0),0,R107*DD17/(R107+DD17))</f>
        <v>17.9891273006506</v>
      </c>
      <c r="S17" s="13" t="n">
        <f aca="false">IF(OR(S107=0,DE17=0),0,S107*DE17/(S107+DE17))</f>
        <v>17.8183265618584</v>
      </c>
      <c r="T17" s="13" t="n">
        <f aca="false">IF(OR(T107=0,DF17=0),0,T107*DF17/(T107+DF17))</f>
        <v>17.6457184766251</v>
      </c>
      <c r="U17" s="13" t="n">
        <f aca="false">IF(OR(U107=0,DG17=0),0,U107*DG17/(U107+DG17))</f>
        <v>17.4695163341866</v>
      </c>
      <c r="V17" s="13" t="n">
        <f aca="false">IF(OR(V107=0,DH17=0),0,V107*DH17/(V107+DH17))</f>
        <v>17.2879825493245</v>
      </c>
      <c r="W17" s="13" t="n">
        <f aca="false">IF(OR(W107=0,DI17=0),0,W107*DI17/(W107+DI17))</f>
        <v>17.099358546883</v>
      </c>
      <c r="X17" s="13" t="n">
        <f aca="false">IF(OR(X107=0,DJ17=0),0,X107*DJ17/(X107+DJ17))</f>
        <v>16.9017995207942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17.4104714696167</v>
      </c>
      <c r="CQ17" s="13" t="n">
        <f aca="false">IF(OR(CQ107=0,GC17=0),0,CQ107*GC17/(CQ107+GC17))</f>
        <v>17.5023179743655</v>
      </c>
      <c r="CR17" s="0" t="n">
        <f aca="false">IF(F$9=0,0,(SIN(F$12)*COS($E17)+SIN($E17)*COS(F$12))/SIN($E17)*F$9)</f>
        <v>18.94364366</v>
      </c>
      <c r="CS17" s="0" t="n">
        <f aca="false">IF(G$9=0,0,(SIN(G$12)*COS($E17)+SIN($E17)*COS(G$12))/SIN($E17)*G$9)</f>
        <v>22.4274906862217</v>
      </c>
      <c r="CT17" s="0" t="n">
        <f aca="false">IF(H$9=0,0,(SIN(H$12)*COS($E17)+SIN($E17)*COS(H$12))/SIN($E17)*H$9)</f>
        <v>25.8074732357645</v>
      </c>
      <c r="CU17" s="0" t="n">
        <f aca="false">IF(I$9=0,0,(SIN(I$12)*COS($E17)+SIN($E17)*COS(I$12))/SIN($E17)*I$9)</f>
        <v>29.082754501241</v>
      </c>
      <c r="CV17" s="0" t="n">
        <f aca="false">IF(J$9=0,0,(SIN(J$12)*COS($E17)+SIN($E17)*COS(J$12))/SIN($E17)*J$9)</f>
        <v>32.2520299707525</v>
      </c>
      <c r="CW17" s="0" t="n">
        <f aca="false">IF(K$9=0,0,(SIN(K$12)*COS($E17)+SIN($E17)*COS(K$12))/SIN($E17)*K$9)</f>
        <v>35.3149984431038</v>
      </c>
      <c r="CX17" s="0" t="n">
        <f aca="false">IF(L$9=0,0,(SIN(L$12)*COS($E17)+SIN($E17)*COS(L$12))/SIN($E17)*L$9)</f>
        <v>38.2710082997354</v>
      </c>
      <c r="CY17" s="0" t="n">
        <f aca="false">IF(M$9=0,0,(SIN(M$12)*COS($E17)+SIN($E17)*COS(M$12))/SIN($E17)*M$9)</f>
        <v>41.1194698065739</v>
      </c>
      <c r="CZ17" s="0" t="n">
        <f aca="false">IF(N$9=0,0,(SIN(N$12)*COS($E17)+SIN($E17)*COS(N$12))/SIN($E17)*N$9)</f>
        <v>43.8598551990297</v>
      </c>
      <c r="DA17" s="0" t="n">
        <f aca="false">IF(O$9=0,0,(SIN(O$12)*COS($E17)+SIN($E17)*COS(O$12))/SIN($E17)*O$9)</f>
        <v>45.5568175764106</v>
      </c>
      <c r="DB17" s="0" t="n">
        <f aca="false">IF(P$9=0,0,(SIN(P$12)*COS($E17)+SIN($E17)*COS(P$12))/SIN($E17)*P$9)</f>
        <v>47.0142399836571</v>
      </c>
      <c r="DC17" s="0" t="n">
        <f aca="false">IF(Q$9=0,0,(SIN(Q$12)*COS($E17)+SIN($E17)*COS(Q$12))/SIN($E17)*Q$9)</f>
        <v>48.2326947890332</v>
      </c>
      <c r="DD17" s="0" t="n">
        <f aca="false">IF(R$9=0,0,(SIN(R$12)*COS($E17)+SIN($E17)*COS(R$12))/SIN($E17)*R$9)</f>
        <v>49.2128955821825</v>
      </c>
      <c r="DE17" s="0" t="n">
        <f aca="false">IF(S$9=0,0,(SIN(S$12)*COS($E17)+SIN($E17)*COS(S$12))/SIN($E17)*S$9)</f>
        <v>49.955696626339</v>
      </c>
      <c r="DF17" s="0" t="n">
        <f aca="false">IF(T$9=0,0,(SIN(T$12)*COS($E17)+SIN($E17)*COS(T$12))/SIN($E17)*T$9)</f>
        <v>50.4620922469434</v>
      </c>
      <c r="DG17" s="0" t="n">
        <f aca="false">IF(U$9=0,0,(SIN(U$12)*COS($E17)+SIN($E17)*COS(U$12))/SIN($E17)*U$9)</f>
        <v>50.7332161569581</v>
      </c>
      <c r="DH17" s="0" t="n">
        <f aca="false">IF(V$9=0,0,(SIN(V$12)*COS($E17)+SIN($E17)*COS(V$12))/SIN($E17)*V$9)</f>
        <v>50.7703407192008</v>
      </c>
      <c r="DI17" s="0" t="n">
        <f aca="false">IF(W$9=0,0,(SIN(W$12)*COS($E17)+SIN($E17)*COS(W$12))/SIN($E17)*W$9)</f>
        <v>50.5748761460394</v>
      </c>
      <c r="DJ17" s="0" t="n">
        <f aca="false">IF(X$9=0,0,(SIN(X$12)*COS($E17)+SIN($E17)*COS(X$12))/SIN($E17)*X$9)</f>
        <v>50.1483696368184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0</v>
      </c>
      <c r="ED17" s="0" t="n">
        <f aca="false">IF(AR$9=0,0,(SIN(AR$12)*COS($E17)+SIN($E17)*COS(AR$12))/SIN($E17)*AR$9)</f>
        <v>0</v>
      </c>
      <c r="EE17" s="0" t="n">
        <f aca="false">IF(AS$9=0,0,(SIN(AS$12)*COS($E17)+SIN($E17)*COS(AS$12))/SIN($E17)*AS$9)</f>
        <v>0</v>
      </c>
      <c r="EF17" s="0" t="n">
        <f aca="false">IF(AT$9=0,0,(SIN(AT$12)*COS($E17)+SIN($E17)*COS(AT$12))/SIN($E17)*AT$9)</f>
        <v>0</v>
      </c>
      <c r="EG17" s="0" t="n">
        <f aca="false">IF(AU$9=0,0,(SIN(AU$12)*COS($E17)+SIN($E17)*COS(AU$12))/SIN($E17)*AU$9)</f>
        <v>0</v>
      </c>
      <c r="EH17" s="0" t="n">
        <f aca="false">IF(AV$9=0,0,(SIN(AV$12)*COS($E17)+SIN($E17)*COS(AV$12))/SIN($E17)*AV$9)</f>
        <v>0</v>
      </c>
      <c r="EI17" s="0" t="n">
        <f aca="false">IF(AW$9=0,0,(SIN(AW$12)*COS($E17)+SIN($E17)*COS(AW$12))/SIN($E17)*AW$9)</f>
        <v>0</v>
      </c>
      <c r="EJ17" s="0" t="n">
        <f aca="false">IF(AX$9=0,0,(SIN(AX$12)*COS($E17)+SIN($E17)*COS(AX$12))/SIN($E17)*AX$9)</f>
        <v>0</v>
      </c>
      <c r="EK17" s="0" t="n">
        <f aca="false">IF(AY$9=0,0,(SIN(AY$12)*COS($E17)+SIN($E17)*COS(AY$12))/SIN($E17)*AY$9)</f>
        <v>0</v>
      </c>
      <c r="EL17" s="0" t="n">
        <f aca="false">IF(AZ$9=0,0,(SIN(AZ$12)*COS($E17)+SIN($E17)*COS(AZ$12))/SIN($E17)*AZ$9)</f>
        <v>0</v>
      </c>
      <c r="EM17" s="0" t="n">
        <f aca="false">IF(BA$9=0,0,(SIN(BA$12)*COS($E17)+SIN($E17)*COS(BA$12))/SIN($E17)*BA$9)</f>
        <v>0</v>
      </c>
      <c r="EN17" s="0" t="n">
        <f aca="false">IF(BB$9=0,0,(SIN(BB$12)*COS($E17)+SIN($E17)*COS(BB$12))/SIN($E17)*BB$9)</f>
        <v>0</v>
      </c>
      <c r="EO17" s="0" t="n">
        <f aca="false">IF(BC$9=0,0,(SIN(BC$12)*COS($E17)+SIN($E17)*COS(BC$12))/SIN($E17)*BC$9)</f>
        <v>0</v>
      </c>
      <c r="EP17" s="0" t="n">
        <f aca="false">IF(BD$9=0,0,(SIN(BD$12)*COS($E17)+SIN($E17)*COS(BD$12))/SIN($E17)*BD$9)</f>
        <v>0</v>
      </c>
      <c r="EQ17" s="0" t="n">
        <f aca="false">IF(BE$9=0,0,(SIN(BE$12)*COS($E17)+SIN($E17)*COS(BE$12))/SIN($E17)*BE$9)</f>
        <v>0</v>
      </c>
      <c r="ER17" s="0" t="n">
        <f aca="false">IF(BF$9=0,0,(SIN(BF$12)*COS($E17)+SIN($E17)*COS(BF$12))/SIN($E17)*BF$9)</f>
        <v>0</v>
      </c>
      <c r="ES17" s="0" t="n">
        <f aca="false">IF(BG$9=0,0,(SIN(BG$12)*COS($E17)+SIN($E17)*COS(BG$12))/SIN($E17)*BG$9)</f>
        <v>0</v>
      </c>
      <c r="ET17" s="0" t="n">
        <f aca="false">IF(BH$9=0,0,(SIN(BH$12)*COS($E17)+SIN($E17)*COS(BH$12))/SIN($E17)*BH$9)</f>
        <v>0</v>
      </c>
      <c r="EU17" s="0" t="n">
        <f aca="false">IF(BI$9=0,0,(SIN(BI$12)*COS($E17)+SIN($E17)*COS(BI$12))/SIN($E17)*BI$9)</f>
        <v>0</v>
      </c>
      <c r="EV17" s="0" t="n">
        <f aca="false">IF(BJ$9=0,0,(SIN(BJ$12)*COS($E17)+SIN($E17)*COS(BJ$12))/SIN($E17)*BJ$9)</f>
        <v>0</v>
      </c>
      <c r="EW17" s="0" t="n">
        <f aca="false">IF(BK$9=0,0,(SIN(BK$12)*COS($E17)+SIN($E17)*COS(BK$12))/SIN($E17)*BK$9)</f>
        <v>0</v>
      </c>
      <c r="EX17" s="0" t="n">
        <f aca="false">IF(BL$9=0,0,(SIN(BL$12)*COS($E17)+SIN($E17)*COS(BL$12))/SIN($E17)*BL$9)</f>
        <v>0</v>
      </c>
      <c r="EY17" s="0" t="n">
        <f aca="false">IF(BM$9=0,0,(SIN(BM$12)*COS($E17)+SIN($E17)*COS(BM$12))/SIN($E17)*BM$9)</f>
        <v>0</v>
      </c>
      <c r="EZ17" s="0" t="n">
        <f aca="false">IF(BN$9=0,0,(SIN(BN$12)*COS($E17)+SIN($E17)*COS(BN$12))/SIN($E17)*BN$9)</f>
        <v>0</v>
      </c>
      <c r="FA17" s="0" t="n">
        <f aca="false">IF(BO$9=0,0,(SIN(BO$12)*COS($E17)+SIN($E17)*COS(BO$12))/SIN($E17)*BO$9)</f>
        <v>0</v>
      </c>
      <c r="FB17" s="0" t="n">
        <f aca="false">IF(BP$9=0,0,(SIN(BP$12)*COS($E17)+SIN($E17)*COS(BP$12))/SIN($E17)*BP$9)</f>
        <v>0</v>
      </c>
      <c r="FC17" s="0" t="n">
        <f aca="false">IF(BQ$9=0,0,(SIN(BQ$12)*COS($E17)+SIN($E17)*COS(BQ$12))/SIN($E17)*BQ$9)</f>
        <v>0</v>
      </c>
      <c r="FD17" s="0" t="n">
        <f aca="false">IF(BR$9=0,0,(SIN(BR$12)*COS($E17)+SIN($E17)*COS(BR$12))/SIN($E17)*BR$9)</f>
        <v>0</v>
      </c>
      <c r="FE17" s="0" t="n">
        <f aca="false">IF(BS$9=0,0,(SIN(BS$12)*COS($E17)+SIN($E17)*COS(BS$12))/SIN($E17)*BS$9)</f>
        <v>0</v>
      </c>
      <c r="FF17" s="0" t="n">
        <f aca="false">IF(BT$9=0,0,(SIN(BT$12)*COS($E17)+SIN($E17)*COS(BT$12))/SIN($E17)*BT$9)</f>
        <v>0</v>
      </c>
      <c r="FG17" s="0" t="n">
        <f aca="false">IF(BU$9=0,0,(SIN(BU$12)*COS($E17)+SIN($E17)*COS(BU$12))/SIN($E17)*BU$9)</f>
        <v>0</v>
      </c>
      <c r="FH17" s="0" t="n">
        <f aca="false">IF(BV$9=0,0,(SIN(BV$12)*COS($E17)+SIN($E17)*COS(BV$12))/SIN($E17)*BV$9)</f>
        <v>0</v>
      </c>
      <c r="FI17" s="0" t="n">
        <f aca="false">IF(BW$9=0,0,(SIN(BW$12)*COS($E17)+SIN($E17)*COS(BW$12))/SIN($E17)*BW$9)</f>
        <v>0</v>
      </c>
      <c r="FJ17" s="0" t="n">
        <f aca="false">IF(BX$9=0,0,(SIN(BX$12)*COS($E17)+SIN($E17)*COS(BX$12))/SIN($E17)*BX$9)</f>
        <v>0</v>
      </c>
      <c r="FK17" s="0" t="n">
        <f aca="false">IF(BY$9=0,0,(SIN(BY$12)*COS($E17)+SIN($E17)*COS(BY$12))/SIN($E17)*BY$9)</f>
        <v>0</v>
      </c>
      <c r="FL17" s="0" t="n">
        <f aca="false">IF(BZ$9=0,0,(SIN(BZ$12)*COS($E17)+SIN($E17)*COS(BZ$12))/SIN($E17)*BZ$9)</f>
        <v>0</v>
      </c>
      <c r="FM17" s="0" t="n">
        <f aca="false">IF(CA$9=0,0,(SIN(CA$12)*COS($E17)+SIN($E17)*COS(CA$12))/SIN($E17)*CA$9)</f>
        <v>0</v>
      </c>
      <c r="FN17" s="0" t="n">
        <f aca="false">IF(CB$9=0,0,(SIN(CB$12)*COS($E17)+SIN($E17)*COS(CB$12))/SIN($E17)*CB$9)</f>
        <v>0</v>
      </c>
      <c r="FO17" s="0" t="n">
        <f aca="false">IF(CC$9=0,0,(SIN(CC$12)*COS($E17)+SIN($E17)*COS(CC$12))/SIN($E17)*CC$9)</f>
        <v>0</v>
      </c>
      <c r="FP17" s="0" t="n">
        <f aca="false">IF(CD$9=0,0,(SIN(CD$12)*COS($E17)+SIN($E17)*COS(CD$12))/SIN($E17)*CD$9)</f>
        <v>0</v>
      </c>
      <c r="FQ17" s="0" t="n">
        <f aca="false">IF(CE$9=0,0,(SIN(CE$12)*COS($E17)+SIN($E17)*COS(CE$12))/SIN($E17)*CE$9)</f>
        <v>0</v>
      </c>
      <c r="FR17" s="0" t="n">
        <f aca="false">IF(CF$9=0,0,(SIN(CF$12)*COS($E17)+SIN($E17)*COS(CF$12))/SIN($E17)*CF$9)</f>
        <v>0</v>
      </c>
      <c r="FS17" s="0" t="n">
        <f aca="false">IF(CG$9=0,0,(SIN(CG$12)*COS($E17)+SIN($E17)*COS(CG$12))/SIN($E17)*CG$9)</f>
        <v>0</v>
      </c>
      <c r="FT17" s="0" t="n">
        <f aca="false">IF(CH$9=0,0,(SIN(CH$12)*COS($E17)+SIN($E17)*COS(CH$12))/SIN($E17)*CH$9)</f>
        <v>0</v>
      </c>
      <c r="FU17" s="0" t="n">
        <f aca="false">IF(CI$9=0,0,(SIN(CI$12)*COS($E17)+SIN($E17)*COS(CI$12))/SIN($E17)*CI$9)</f>
        <v>0</v>
      </c>
      <c r="FV17" s="0" t="n">
        <f aca="false">IF(CJ$9=0,0,(SIN(CJ$12)*COS($E17)+SIN($E17)*COS(CJ$12))/SIN($E17)*CJ$9)</f>
        <v>0</v>
      </c>
      <c r="FW17" s="0" t="n">
        <f aca="false">IF(CK$9=0,0,(SIN(CK$12)*COS($E17)+SIN($E17)*COS(CK$12))/SIN($E17)*CK$9)</f>
        <v>0</v>
      </c>
      <c r="FX17" s="0" t="n">
        <f aca="false">IF(CL$9=0,0,(SIN(CL$12)*COS($E17)+SIN($E17)*COS(CL$12))/SIN($E17)*CL$9)</f>
        <v>0</v>
      </c>
      <c r="FY17" s="0" t="n">
        <f aca="false">IF(CM$9=0,0,(SIN(CM$12)*COS($E17)+SIN($E17)*COS(CM$12))/SIN($E17)*CM$9)</f>
        <v>0</v>
      </c>
      <c r="FZ17" s="0" t="n">
        <f aca="false">IF(CN$9=0,0,(SIN(CN$12)*COS($E17)+SIN($E17)*COS(CN$12))/SIN($E17)*CN$9)</f>
        <v>0</v>
      </c>
      <c r="GA17" s="0" t="n">
        <f aca="false">IF(CO$9=0,0,(SIN(CO$12)*COS($E17)+SIN($E17)*COS(CO$12))/SIN($E17)*CO$9)</f>
        <v>0</v>
      </c>
      <c r="GB17" s="0" t="n">
        <f aca="false">IF(CP$9=0,0,(SIN(CP$12)*COS($E17)+SIN($E17)*COS(CP$12))/SIN($E17)*CP$9)</f>
        <v>128.169064063938</v>
      </c>
      <c r="GC17" s="0" t="n">
        <f aca="false">IF(CQ$9=0,0,(SIN(CQ$12)*COS($E17)+SIN($E17)*COS(CQ$12))/SIN($E17)*CQ$9)</f>
        <v>134.679098489912</v>
      </c>
    </row>
    <row r="18" customFormat="false" ht="12.8" hidden="true" customHeight="false" outlineLevel="0" collapsed="false">
      <c r="A18" s="0" t="n">
        <f aca="false">MAX($F18:$CQ18)</f>
        <v>18.9436433011384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20.4065501</v>
      </c>
      <c r="C18" s="2" t="n">
        <f aca="false">MOD(Best +D18,360)</f>
        <v>30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18.9436433011384</v>
      </c>
      <c r="G18" s="13" t="n">
        <f aca="false">IF(OR(G108=0,CS18=0),0,G108*CS18/(G108+CS18))</f>
        <v>18.909170562924</v>
      </c>
      <c r="H18" s="13" t="n">
        <f aca="false">IF(OR(H108=0,CT18=0),0,H108*CT18/(H108+CT18))</f>
        <v>18.8741409378106</v>
      </c>
      <c r="I18" s="13" t="n">
        <f aca="false">IF(OR(I108=0,CU18=0),0,I108*CU18/(I108+CU18))</f>
        <v>18.8385455525076</v>
      </c>
      <c r="J18" s="13" t="n">
        <f aca="false">IF(OR(J108=0,CV18=0),0,J108*CV18/(J108+CV18))</f>
        <v>18.8021749907719</v>
      </c>
      <c r="K18" s="13" t="n">
        <f aca="false">IF(OR(K108=0,CW18=0),0,K108*CW18/(K108+CW18))</f>
        <v>18.7652312578579</v>
      </c>
      <c r="L18" s="13" t="n">
        <f aca="false">IF(OR(L108=0,CX18=0),0,L108*CX18/(L108+CX18))</f>
        <v>18.7276856833103</v>
      </c>
      <c r="M18" s="13" t="n">
        <f aca="false">IF(OR(M108=0,CY18=0),0,M108*CY18/(M108+CY18))</f>
        <v>18.6895096300973</v>
      </c>
      <c r="N18" s="13" t="n">
        <f aca="false">IF(OR(N108=0,CZ18=0),0,N108*CZ18/(N108+CZ18))</f>
        <v>18.6506739870589</v>
      </c>
      <c r="O18" s="13" t="n">
        <f aca="false">IF(OR(O108=0,DA18=0),0,O108*DA18/(O108+DA18))</f>
        <v>18.4413204289378</v>
      </c>
      <c r="P18" s="13" t="n">
        <f aca="false">IF(OR(P108=0,DB18=0),0,P108*DB18/(P108+DB18))</f>
        <v>18.2397707296635</v>
      </c>
      <c r="Q18" s="13" t="n">
        <f aca="false">IF(OR(Q108=0,DC18=0),0,Q108*DC18/(Q108+DC18))</f>
        <v>18.0429160619311</v>
      </c>
      <c r="R18" s="13" t="n">
        <f aca="false">IF(OR(R108=0,DD18=0),0,R108*DD18/(R108+DD18))</f>
        <v>17.8481776139575</v>
      </c>
      <c r="S18" s="13" t="n">
        <f aca="false">IF(OR(S108=0,DE18=0),0,S108*DE18/(S108+DE18))</f>
        <v>17.6533271760183</v>
      </c>
      <c r="T18" s="13" t="n">
        <f aca="false">IF(OR(T108=0,DF18=0),0,T108*DF18/(T108+DF18))</f>
        <v>17.4563580625227</v>
      </c>
      <c r="U18" s="13" t="n">
        <f aca="false">IF(OR(U108=0,DG18=0),0,U108*DG18/(U108+DG18))</f>
        <v>17.2553872137022</v>
      </c>
      <c r="V18" s="13" t="n">
        <f aca="false">IF(OR(V108=0,DH18=0),0,V108*DH18/(V108+DH18))</f>
        <v>17.0485761866421</v>
      </c>
      <c r="W18" s="13" t="n">
        <f aca="false">IF(OR(W108=0,DI18=0),0,W108*DI18/(W108+DI18))</f>
        <v>16.8340626548621</v>
      </c>
      <c r="X18" s="13" t="n">
        <f aca="false">IF(OR(X108=0,DJ18=0),0,X108*DJ18/(X108+DJ18))</f>
        <v>16.6098962183858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17.1054180773563</v>
      </c>
      <c r="CQ18" s="13" t="n">
        <f aca="false">IF(OR(CQ108=0,GC18=0),0,CQ108*GC18/(CQ108+GC18))</f>
        <v>17.2114373460235</v>
      </c>
      <c r="CR18" s="0" t="n">
        <f aca="false">IF(F$9=0,0,(SIN(F$12)*COS($E18)+SIN($E18)*COS(F$12))/SIN($E18)*F$9)</f>
        <v>18.94364366</v>
      </c>
      <c r="CS18" s="0" t="n">
        <f aca="false">IF(G$9=0,0,(SIN(G$12)*COS($E18)+SIN($E18)*COS(G$12))/SIN($E18)*G$9)</f>
        <v>21.8022860490053</v>
      </c>
      <c r="CT18" s="0" t="n">
        <f aca="false">IF(H$9=0,0,(SIN(H$12)*COS($E18)+SIN($E18)*COS(H$12))/SIN($E18)*H$9)</f>
        <v>24.5735420769876</v>
      </c>
      <c r="CU18" s="0" t="n">
        <f aca="false">IF(I$9=0,0,(SIN(I$12)*COS($E18)+SIN($E18)*COS(I$12))/SIN($E18)*I$9)</f>
        <v>27.2567529181028</v>
      </c>
      <c r="CV18" s="0" t="n">
        <f aca="false">IF(J$9=0,0,(SIN(J$12)*COS($E18)+SIN($E18)*COS(J$12))/SIN($E18)*J$9)</f>
        <v>29.8508214012028</v>
      </c>
      <c r="CW18" s="0" t="n">
        <f aca="false">IF(K$9=0,0,(SIN(K$12)*COS($E18)+SIN($E18)*COS(K$12))/SIN($E18)*K$9)</f>
        <v>32.3555844528338</v>
      </c>
      <c r="CX18" s="0" t="n">
        <f aca="false">IF(L$9=0,0,(SIN(L$12)*COS($E18)+SIN($E18)*COS(L$12))/SIN($E18)*L$9)</f>
        <v>34.7705381552668</v>
      </c>
      <c r="CY18" s="0" t="n">
        <f aca="false">IF(M$9=0,0,(SIN(M$12)*COS($E18)+SIN($E18)*COS(M$12))/SIN($E18)*M$9)</f>
        <v>37.0952303021889</v>
      </c>
      <c r="CZ18" s="0" t="n">
        <f aca="false">IF(N$9=0,0,(SIN(N$12)*COS($E18)+SIN($E18)*COS(N$12))/SIN($E18)*N$9)</f>
        <v>39.3292604501193</v>
      </c>
      <c r="DA18" s="0" t="n">
        <f aca="false">IF(O$9=0,0,(SIN(O$12)*COS($E18)+SIN($E18)*COS(O$12))/SIN($E18)*O$9)</f>
        <v>40.6383320731237</v>
      </c>
      <c r="DB18" s="0" t="n">
        <f aca="false">IF(P$9=0,0,(SIN(P$12)*COS($E18)+SIN($E18)*COS(P$12))/SIN($E18)*P$9)</f>
        <v>41.7477147172384</v>
      </c>
      <c r="DC18" s="0" t="n">
        <f aca="false">IF(Q$9=0,0,(SIN(Q$12)*COS($E18)+SIN($E18)*COS(Q$12))/SIN($E18)*Q$9)</f>
        <v>42.6579749113606</v>
      </c>
      <c r="DD18" s="0" t="n">
        <f aca="false">IF(R$9=0,0,(SIN(R$12)*COS($E18)+SIN($E18)*COS(R$12))/SIN($E18)*R$9)</f>
        <v>43.3697966199943</v>
      </c>
      <c r="DE18" s="0" t="n">
        <f aca="false">IF(S$9=0,0,(SIN(S$12)*COS($E18)+SIN($E18)*COS(S$12))/SIN($E18)*S$9)</f>
        <v>43.8839807421051</v>
      </c>
      <c r="DF18" s="0" t="n">
        <f aca="false">IF(T$9=0,0,(SIN(T$12)*COS($E18)+SIN($E18)*COS(T$12))/SIN($E18)*T$9)</f>
        <v>44.2014445571498</v>
      </c>
      <c r="DG18" s="0" t="n">
        <f aca="false">IF(U$9=0,0,(SIN(U$12)*COS($E18)+SIN($E18)*COS(U$12))/SIN($E18)*U$9)</f>
        <v>44.3232211185416</v>
      </c>
      <c r="DH18" s="0" t="n">
        <f aca="false">IF(V$9=0,0,(SIN(V$12)*COS($E18)+SIN($E18)*COS(V$12))/SIN($E18)*V$9)</f>
        <v>44.2504585948382</v>
      </c>
      <c r="DI18" s="0" t="n">
        <f aca="false">IF(W$9=0,0,(SIN(W$12)*COS($E18)+SIN($E18)*COS(W$12))/SIN($E18)*W$9)</f>
        <v>43.9844195589551</v>
      </c>
      <c r="DJ18" s="0" t="n">
        <f aca="false">IF(X$9=0,0,(SIN(X$12)*COS($E18)+SIN($E18)*COS(X$12))/SIN($E18)*X$9)</f>
        <v>43.5264802257341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0</v>
      </c>
      <c r="ED18" s="0" t="n">
        <f aca="false">IF(AR$9=0,0,(SIN(AR$12)*COS($E18)+SIN($E18)*COS(AR$12))/SIN($E18)*AR$9)</f>
        <v>0</v>
      </c>
      <c r="EE18" s="0" t="n">
        <f aca="false">IF(AS$9=0,0,(SIN(AS$12)*COS($E18)+SIN($E18)*COS(AS$12))/SIN($E18)*AS$9)</f>
        <v>0</v>
      </c>
      <c r="EF18" s="0" t="n">
        <f aca="false">IF(AT$9=0,0,(SIN(AT$12)*COS($E18)+SIN($E18)*COS(AT$12))/SIN($E18)*AT$9)</f>
        <v>0</v>
      </c>
      <c r="EG18" s="0" t="n">
        <f aca="false">IF(AU$9=0,0,(SIN(AU$12)*COS($E18)+SIN($E18)*COS(AU$12))/SIN($E18)*AU$9)</f>
        <v>0</v>
      </c>
      <c r="EH18" s="0" t="n">
        <f aca="false">IF(AV$9=0,0,(SIN(AV$12)*COS($E18)+SIN($E18)*COS(AV$12))/SIN($E18)*AV$9)</f>
        <v>0</v>
      </c>
      <c r="EI18" s="0" t="n">
        <f aca="false">IF(AW$9=0,0,(SIN(AW$12)*COS($E18)+SIN($E18)*COS(AW$12))/SIN($E18)*AW$9)</f>
        <v>0</v>
      </c>
      <c r="EJ18" s="0" t="n">
        <f aca="false">IF(AX$9=0,0,(SIN(AX$12)*COS($E18)+SIN($E18)*COS(AX$12))/SIN($E18)*AX$9)</f>
        <v>0</v>
      </c>
      <c r="EK18" s="0" t="n">
        <f aca="false">IF(AY$9=0,0,(SIN(AY$12)*COS($E18)+SIN($E18)*COS(AY$12))/SIN($E18)*AY$9)</f>
        <v>0</v>
      </c>
      <c r="EL18" s="0" t="n">
        <f aca="false">IF(AZ$9=0,0,(SIN(AZ$12)*COS($E18)+SIN($E18)*COS(AZ$12))/SIN($E18)*AZ$9)</f>
        <v>0</v>
      </c>
      <c r="EM18" s="0" t="n">
        <f aca="false">IF(BA$9=0,0,(SIN(BA$12)*COS($E18)+SIN($E18)*COS(BA$12))/SIN($E18)*BA$9)</f>
        <v>0</v>
      </c>
      <c r="EN18" s="0" t="n">
        <f aca="false">IF(BB$9=0,0,(SIN(BB$12)*COS($E18)+SIN($E18)*COS(BB$12))/SIN($E18)*BB$9)</f>
        <v>0</v>
      </c>
      <c r="EO18" s="0" t="n">
        <f aca="false">IF(BC$9=0,0,(SIN(BC$12)*COS($E18)+SIN($E18)*COS(BC$12))/SIN($E18)*BC$9)</f>
        <v>0</v>
      </c>
      <c r="EP18" s="0" t="n">
        <f aca="false">IF(BD$9=0,0,(SIN(BD$12)*COS($E18)+SIN($E18)*COS(BD$12))/SIN($E18)*BD$9)</f>
        <v>0</v>
      </c>
      <c r="EQ18" s="0" t="n">
        <f aca="false">IF(BE$9=0,0,(SIN(BE$12)*COS($E18)+SIN($E18)*COS(BE$12))/SIN($E18)*BE$9)</f>
        <v>0</v>
      </c>
      <c r="ER18" s="0" t="n">
        <f aca="false">IF(BF$9=0,0,(SIN(BF$12)*COS($E18)+SIN($E18)*COS(BF$12))/SIN($E18)*BF$9)</f>
        <v>0</v>
      </c>
      <c r="ES18" s="0" t="n">
        <f aca="false">IF(BG$9=0,0,(SIN(BG$12)*COS($E18)+SIN($E18)*COS(BG$12))/SIN($E18)*BG$9)</f>
        <v>0</v>
      </c>
      <c r="ET18" s="0" t="n">
        <f aca="false">IF(BH$9=0,0,(SIN(BH$12)*COS($E18)+SIN($E18)*COS(BH$12))/SIN($E18)*BH$9)</f>
        <v>0</v>
      </c>
      <c r="EU18" s="0" t="n">
        <f aca="false">IF(BI$9=0,0,(SIN(BI$12)*COS($E18)+SIN($E18)*COS(BI$12))/SIN($E18)*BI$9)</f>
        <v>0</v>
      </c>
      <c r="EV18" s="0" t="n">
        <f aca="false">IF(BJ$9=0,0,(SIN(BJ$12)*COS($E18)+SIN($E18)*COS(BJ$12))/SIN($E18)*BJ$9)</f>
        <v>0</v>
      </c>
      <c r="EW18" s="0" t="n">
        <f aca="false">IF(BK$9=0,0,(SIN(BK$12)*COS($E18)+SIN($E18)*COS(BK$12))/SIN($E18)*BK$9)</f>
        <v>0</v>
      </c>
      <c r="EX18" s="0" t="n">
        <f aca="false">IF(BL$9=0,0,(SIN(BL$12)*COS($E18)+SIN($E18)*COS(BL$12))/SIN($E18)*BL$9)</f>
        <v>0</v>
      </c>
      <c r="EY18" s="0" t="n">
        <f aca="false">IF(BM$9=0,0,(SIN(BM$12)*COS($E18)+SIN($E18)*COS(BM$12))/SIN($E18)*BM$9)</f>
        <v>0</v>
      </c>
      <c r="EZ18" s="0" t="n">
        <f aca="false">IF(BN$9=0,0,(SIN(BN$12)*COS($E18)+SIN($E18)*COS(BN$12))/SIN($E18)*BN$9)</f>
        <v>0</v>
      </c>
      <c r="FA18" s="0" t="n">
        <f aca="false">IF(BO$9=0,0,(SIN(BO$12)*COS($E18)+SIN($E18)*COS(BO$12))/SIN($E18)*BO$9)</f>
        <v>0</v>
      </c>
      <c r="FB18" s="0" t="n">
        <f aca="false">IF(BP$9=0,0,(SIN(BP$12)*COS($E18)+SIN($E18)*COS(BP$12))/SIN($E18)*BP$9)</f>
        <v>0</v>
      </c>
      <c r="FC18" s="0" t="n">
        <f aca="false">IF(BQ$9=0,0,(SIN(BQ$12)*COS($E18)+SIN($E18)*COS(BQ$12))/SIN($E18)*BQ$9)</f>
        <v>0</v>
      </c>
      <c r="FD18" s="0" t="n">
        <f aca="false">IF(BR$9=0,0,(SIN(BR$12)*COS($E18)+SIN($E18)*COS(BR$12))/SIN($E18)*BR$9)</f>
        <v>0</v>
      </c>
      <c r="FE18" s="0" t="n">
        <f aca="false">IF(BS$9=0,0,(SIN(BS$12)*COS($E18)+SIN($E18)*COS(BS$12))/SIN($E18)*BS$9)</f>
        <v>0</v>
      </c>
      <c r="FF18" s="0" t="n">
        <f aca="false">IF(BT$9=0,0,(SIN(BT$12)*COS($E18)+SIN($E18)*COS(BT$12))/SIN($E18)*BT$9)</f>
        <v>0</v>
      </c>
      <c r="FG18" s="0" t="n">
        <f aca="false">IF(BU$9=0,0,(SIN(BU$12)*COS($E18)+SIN($E18)*COS(BU$12))/SIN($E18)*BU$9)</f>
        <v>0</v>
      </c>
      <c r="FH18" s="0" t="n">
        <f aca="false">IF(BV$9=0,0,(SIN(BV$12)*COS($E18)+SIN($E18)*COS(BV$12))/SIN($E18)*BV$9)</f>
        <v>0</v>
      </c>
      <c r="FI18" s="0" t="n">
        <f aca="false">IF(BW$9=0,0,(SIN(BW$12)*COS($E18)+SIN($E18)*COS(BW$12))/SIN($E18)*BW$9)</f>
        <v>0</v>
      </c>
      <c r="FJ18" s="0" t="n">
        <f aca="false">IF(BX$9=0,0,(SIN(BX$12)*COS($E18)+SIN($E18)*COS(BX$12))/SIN($E18)*BX$9)</f>
        <v>0</v>
      </c>
      <c r="FK18" s="0" t="n">
        <f aca="false">IF(BY$9=0,0,(SIN(BY$12)*COS($E18)+SIN($E18)*COS(BY$12))/SIN($E18)*BY$9)</f>
        <v>0</v>
      </c>
      <c r="FL18" s="0" t="n">
        <f aca="false">IF(BZ$9=0,0,(SIN(BZ$12)*COS($E18)+SIN($E18)*COS(BZ$12))/SIN($E18)*BZ$9)</f>
        <v>0</v>
      </c>
      <c r="FM18" s="0" t="n">
        <f aca="false">IF(CA$9=0,0,(SIN(CA$12)*COS($E18)+SIN($E18)*COS(CA$12))/SIN($E18)*CA$9)</f>
        <v>0</v>
      </c>
      <c r="FN18" s="0" t="n">
        <f aca="false">IF(CB$9=0,0,(SIN(CB$12)*COS($E18)+SIN($E18)*COS(CB$12))/SIN($E18)*CB$9)</f>
        <v>0</v>
      </c>
      <c r="FO18" s="0" t="n">
        <f aca="false">IF(CC$9=0,0,(SIN(CC$12)*COS($E18)+SIN($E18)*COS(CC$12))/SIN($E18)*CC$9)</f>
        <v>0</v>
      </c>
      <c r="FP18" s="0" t="n">
        <f aca="false">IF(CD$9=0,0,(SIN(CD$12)*COS($E18)+SIN($E18)*COS(CD$12))/SIN($E18)*CD$9)</f>
        <v>0</v>
      </c>
      <c r="FQ18" s="0" t="n">
        <f aca="false">IF(CE$9=0,0,(SIN(CE$12)*COS($E18)+SIN($E18)*COS(CE$12))/SIN($E18)*CE$9)</f>
        <v>0</v>
      </c>
      <c r="FR18" s="0" t="n">
        <f aca="false">IF(CF$9=0,0,(SIN(CF$12)*COS($E18)+SIN($E18)*COS(CF$12))/SIN($E18)*CF$9)</f>
        <v>0</v>
      </c>
      <c r="FS18" s="0" t="n">
        <f aca="false">IF(CG$9=0,0,(SIN(CG$12)*COS($E18)+SIN($E18)*COS(CG$12))/SIN($E18)*CG$9)</f>
        <v>0</v>
      </c>
      <c r="FT18" s="0" t="n">
        <f aca="false">IF(CH$9=0,0,(SIN(CH$12)*COS($E18)+SIN($E18)*COS(CH$12))/SIN($E18)*CH$9)</f>
        <v>0</v>
      </c>
      <c r="FU18" s="0" t="n">
        <f aca="false">IF(CI$9=0,0,(SIN(CI$12)*COS($E18)+SIN($E18)*COS(CI$12))/SIN($E18)*CI$9)</f>
        <v>0</v>
      </c>
      <c r="FV18" s="0" t="n">
        <f aca="false">IF(CJ$9=0,0,(SIN(CJ$12)*COS($E18)+SIN($E18)*COS(CJ$12))/SIN($E18)*CJ$9)</f>
        <v>0</v>
      </c>
      <c r="FW18" s="0" t="n">
        <f aca="false">IF(CK$9=0,0,(SIN(CK$12)*COS($E18)+SIN($E18)*COS(CK$12))/SIN($E18)*CK$9)</f>
        <v>0</v>
      </c>
      <c r="FX18" s="0" t="n">
        <f aca="false">IF(CL$9=0,0,(SIN(CL$12)*COS($E18)+SIN($E18)*COS(CL$12))/SIN($E18)*CL$9)</f>
        <v>0</v>
      </c>
      <c r="FY18" s="0" t="n">
        <f aca="false">IF(CM$9=0,0,(SIN(CM$12)*COS($E18)+SIN($E18)*COS(CM$12))/SIN($E18)*CM$9)</f>
        <v>0</v>
      </c>
      <c r="FZ18" s="0" t="n">
        <f aca="false">IF(CN$9=0,0,(SIN(CN$12)*COS($E18)+SIN($E18)*COS(CN$12))/SIN($E18)*CN$9)</f>
        <v>0</v>
      </c>
      <c r="GA18" s="0" t="n">
        <f aca="false">IF(CO$9=0,0,(SIN(CO$12)*COS($E18)+SIN($E18)*COS(CO$12))/SIN($E18)*CO$9)</f>
        <v>0</v>
      </c>
      <c r="GB18" s="0" t="n">
        <f aca="false">IF(CP$9=0,0,(SIN(CP$12)*COS($E18)+SIN($E18)*COS(CP$12))/SIN($E18)*CP$9)</f>
        <v>106.753233687493</v>
      </c>
      <c r="GC18" s="0" t="n">
        <f aca="false">IF(CQ$9=0,0,(SIN(CQ$12)*COS($E18)+SIN($E18)*COS(CQ$12))/SIN($E18)*CQ$9)</f>
        <v>112.141169127447</v>
      </c>
    </row>
    <row r="19" customFormat="false" ht="12.8" hidden="true" customHeight="false" outlineLevel="0" collapsed="false">
      <c r="A19" s="0" t="n">
        <f aca="false">MAX($F19:$CQ19)</f>
        <v>18.9436433011384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20.6504661</v>
      </c>
      <c r="C19" s="2" t="n">
        <f aca="false">MOD(Best +D19,360)</f>
        <v>31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18.9436433011384</v>
      </c>
      <c r="G19" s="13" t="n">
        <f aca="false">IF(OR(G109=0,CS19=0),0,G109*CS19/(G109+CS19))</f>
        <v>18.9037300676839</v>
      </c>
      <c r="H19" s="13" t="n">
        <f aca="false">IF(OR(H109=0,CT19=0),0,H109*CT19/(H109+CT19))</f>
        <v>18.8631990762363</v>
      </c>
      <c r="I19" s="13" t="n">
        <f aca="false">IF(OR(I109=0,CU19=0),0,I109*CU19/(I109+CU19))</f>
        <v>18.8220373274664</v>
      </c>
      <c r="J19" s="13" t="n">
        <f aca="false">IF(OR(J109=0,CV19=0),0,J109*CV19/(J109+CV19))</f>
        <v>18.7800208998004</v>
      </c>
      <c r="K19" s="13" t="n">
        <f aca="false">IF(OR(K109=0,CW19=0),0,K109*CW19/(K109+CW19))</f>
        <v>18.737358955304</v>
      </c>
      <c r="L19" s="13" t="n">
        <f aca="false">IF(OR(L109=0,CX19=0),0,L109*CX19/(L109+CX19))</f>
        <v>18.6940209660987</v>
      </c>
      <c r="M19" s="13" t="n">
        <f aca="false">IF(OR(M109=0,CY19=0),0,M109*CY19/(M109+CY19))</f>
        <v>18.6499760250517</v>
      </c>
      <c r="N19" s="13" t="n">
        <f aca="false">IF(OR(N109=0,CZ19=0),0,N109*CZ19/(N109+CZ19))</f>
        <v>18.6051924679218</v>
      </c>
      <c r="O19" s="13" t="n">
        <f aca="false">IF(OR(O109=0,DA19=0),0,O109*DA19/(O109+DA19))</f>
        <v>18.3748990069999</v>
      </c>
      <c r="P19" s="13" t="n">
        <f aca="false">IF(OR(P109=0,DB19=0),0,P109*DB19/(P109+DB19))</f>
        <v>18.1521803306983</v>
      </c>
      <c r="Q19" s="13" t="n">
        <f aca="false">IF(OR(Q109=0,DC19=0),0,Q109*DC19/(Q109+DC19))</f>
        <v>17.9339650966418</v>
      </c>
      <c r="R19" s="13" t="n">
        <f aca="false">IF(OR(R109=0,DD19=0),0,R109*DD19/(R109+DD19))</f>
        <v>17.7176672870544</v>
      </c>
      <c r="S19" s="13" t="n">
        <f aca="false">IF(OR(S109=0,DE19=0),0,S109*DE19/(S109+DE19))</f>
        <v>17.5010251770466</v>
      </c>
      <c r="T19" s="13" t="n">
        <f aca="false">IF(OR(T109=0,DF19=0),0,T109*DF19/(T109+DF19))</f>
        <v>17.2819830209394</v>
      </c>
      <c r="U19" s="13" t="n">
        <f aca="false">IF(OR(U109=0,DG19=0),0,U109*DG19/(U109+DG19))</f>
        <v>17.0585996347514</v>
      </c>
      <c r="V19" s="13" t="n">
        <f aca="false">IF(OR(V109=0,DH19=0),0,V109*DH19/(V109+DH19))</f>
        <v>16.8289734684285</v>
      </c>
      <c r="W19" s="13" t="n">
        <f aca="false">IF(OR(W109=0,DI19=0),0,W109*DI19/(W109+DI19))</f>
        <v>16.5911769087153</v>
      </c>
      <c r="X19" s="13" t="n">
        <f aca="false">IF(OR(X109=0,DJ19=0),0,X109*DJ19/(X109+DJ19))</f>
        <v>16.3431943384355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16.8019652415694</v>
      </c>
      <c r="CQ19" s="13" t="n">
        <f aca="false">IF(OR(CQ109=0,GC19=0),0,CQ109*GC19/(CQ109+GC19))</f>
        <v>16.9208886863674</v>
      </c>
      <c r="CR19" s="0" t="n">
        <f aca="false">IF(F$9=0,0,(SIN(F$12)*COS($E19)+SIN($E19)*COS(F$12))/SIN($E19)*F$9)</f>
        <v>18.94364366</v>
      </c>
      <c r="CS19" s="0" t="n">
        <f aca="false">IF(G$9=0,0,(SIN(G$12)*COS($E19)+SIN($E19)*COS(G$12))/SIN($E19)*G$9)</f>
        <v>21.3551664288993</v>
      </c>
      <c r="CT19" s="0" t="n">
        <f aca="false">IF(H$9=0,0,(SIN(H$12)*COS($E19)+SIN($E19)*COS(H$12))/SIN($E19)*H$9)</f>
        <v>23.6910872804179</v>
      </c>
      <c r="CU19" s="0" t="n">
        <f aca="false">IF(I$9=0,0,(SIN(I$12)*COS($E19)+SIN($E19)*COS(I$12))/SIN($E19)*I$9)</f>
        <v>25.9508746735</v>
      </c>
      <c r="CV19" s="0" t="n">
        <f aca="false">IF(J$9=0,0,(SIN(J$12)*COS($E19)+SIN($E19)*COS(J$12))/SIN($E19)*J$9)</f>
        <v>28.1335797182357</v>
      </c>
      <c r="CW19" s="0" t="n">
        <f aca="false">IF(K$9=0,0,(SIN(K$12)*COS($E19)+SIN($E19)*COS(K$12))/SIN($E19)*K$9)</f>
        <v>30.239138124225</v>
      </c>
      <c r="CX19" s="0" t="n">
        <f aca="false">IF(L$9=0,0,(SIN(L$12)*COS($E19)+SIN($E19)*COS(L$12))/SIN($E19)*L$9)</f>
        <v>32.2671516030565</v>
      </c>
      <c r="CY19" s="0" t="n">
        <f aca="false">IF(M$9=0,0,(SIN(M$12)*COS($E19)+SIN($E19)*COS(M$12))/SIN($E19)*M$9)</f>
        <v>34.2172663023901</v>
      </c>
      <c r="CZ19" s="0" t="n">
        <f aca="false">IF(N$9=0,0,(SIN(N$12)*COS($E19)+SIN($E19)*COS(N$12))/SIN($E19)*N$9)</f>
        <v>36.0891728333574</v>
      </c>
      <c r="DA19" s="0" t="n">
        <f aca="false">IF(O$9=0,0,(SIN(O$12)*COS($E19)+SIN($E19)*COS(O$12))/SIN($E19)*O$9)</f>
        <v>37.1208415767037</v>
      </c>
      <c r="DB19" s="0" t="n">
        <f aca="false">IF(P$9=0,0,(SIN(P$12)*COS($E19)+SIN($E19)*COS(P$12))/SIN($E19)*P$9)</f>
        <v>37.9813210658992</v>
      </c>
      <c r="DC19" s="0" t="n">
        <f aca="false">IF(Q$9=0,0,(SIN(Q$12)*COS($E19)+SIN($E19)*COS(Q$12))/SIN($E19)*Q$9)</f>
        <v>38.6711736537758</v>
      </c>
      <c r="DD19" s="0" t="n">
        <f aca="false">IF(R$9=0,0,(SIN(R$12)*COS($E19)+SIN($E19)*COS(R$12))/SIN($E19)*R$9)</f>
        <v>39.1910621182044</v>
      </c>
      <c r="DE19" s="0" t="n">
        <f aca="false">IF(S$9=0,0,(SIN(S$12)*COS($E19)+SIN($E19)*COS(S$12))/SIN($E19)*S$9)</f>
        <v>39.5417491943081</v>
      </c>
      <c r="DF19" s="0" t="n">
        <f aca="false">IF(T$9=0,0,(SIN(T$12)*COS($E19)+SIN($E19)*COS(T$12))/SIN($E19)*T$9)</f>
        <v>39.7240970615506</v>
      </c>
      <c r="DG19" s="0" t="n">
        <f aca="false">IF(U$9=0,0,(SIN(U$12)*COS($E19)+SIN($E19)*COS(U$12))/SIN($E19)*U$9)</f>
        <v>39.7390667859404</v>
      </c>
      <c r="DH19" s="0" t="n">
        <f aca="false">IF(V$9=0,0,(SIN(V$12)*COS($E19)+SIN($E19)*COS(V$12))/SIN($E19)*V$9)</f>
        <v>39.5877177176112</v>
      </c>
      <c r="DI19" s="0" t="n">
        <f aca="false">IF(W$9=0,0,(SIN(W$12)*COS($E19)+SIN($E19)*COS(W$12))/SIN($E19)*W$9)</f>
        <v>39.2712068440564</v>
      </c>
      <c r="DJ19" s="0" t="n">
        <f aca="false">IF(X$9=0,0,(SIN(X$12)*COS($E19)+SIN($E19)*COS(X$12))/SIN($E19)*X$9)</f>
        <v>38.7907880993129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0</v>
      </c>
      <c r="ED19" s="0" t="n">
        <f aca="false">IF(AR$9=0,0,(SIN(AR$12)*COS($E19)+SIN($E19)*COS(AR$12))/SIN($E19)*AR$9)</f>
        <v>0</v>
      </c>
      <c r="EE19" s="0" t="n">
        <f aca="false">IF(AS$9=0,0,(SIN(AS$12)*COS($E19)+SIN($E19)*COS(AS$12))/SIN($E19)*AS$9)</f>
        <v>0</v>
      </c>
      <c r="EF19" s="0" t="n">
        <f aca="false">IF(AT$9=0,0,(SIN(AT$12)*COS($E19)+SIN($E19)*COS(AT$12))/SIN($E19)*AT$9)</f>
        <v>0</v>
      </c>
      <c r="EG19" s="0" t="n">
        <f aca="false">IF(AU$9=0,0,(SIN(AU$12)*COS($E19)+SIN($E19)*COS(AU$12))/SIN($E19)*AU$9)</f>
        <v>0</v>
      </c>
      <c r="EH19" s="0" t="n">
        <f aca="false">IF(AV$9=0,0,(SIN(AV$12)*COS($E19)+SIN($E19)*COS(AV$12))/SIN($E19)*AV$9)</f>
        <v>0</v>
      </c>
      <c r="EI19" s="0" t="n">
        <f aca="false">IF(AW$9=0,0,(SIN(AW$12)*COS($E19)+SIN($E19)*COS(AW$12))/SIN($E19)*AW$9)</f>
        <v>0</v>
      </c>
      <c r="EJ19" s="0" t="n">
        <f aca="false">IF(AX$9=0,0,(SIN(AX$12)*COS($E19)+SIN($E19)*COS(AX$12))/SIN($E19)*AX$9)</f>
        <v>0</v>
      </c>
      <c r="EK19" s="0" t="n">
        <f aca="false">IF(AY$9=0,0,(SIN(AY$12)*COS($E19)+SIN($E19)*COS(AY$12))/SIN($E19)*AY$9)</f>
        <v>0</v>
      </c>
      <c r="EL19" s="0" t="n">
        <f aca="false">IF(AZ$9=0,0,(SIN(AZ$12)*COS($E19)+SIN($E19)*COS(AZ$12))/SIN($E19)*AZ$9)</f>
        <v>0</v>
      </c>
      <c r="EM19" s="0" t="n">
        <f aca="false">IF(BA$9=0,0,(SIN(BA$12)*COS($E19)+SIN($E19)*COS(BA$12))/SIN($E19)*BA$9)</f>
        <v>0</v>
      </c>
      <c r="EN19" s="0" t="n">
        <f aca="false">IF(BB$9=0,0,(SIN(BB$12)*COS($E19)+SIN($E19)*COS(BB$12))/SIN($E19)*BB$9)</f>
        <v>0</v>
      </c>
      <c r="EO19" s="0" t="n">
        <f aca="false">IF(BC$9=0,0,(SIN(BC$12)*COS($E19)+SIN($E19)*COS(BC$12))/SIN($E19)*BC$9)</f>
        <v>0</v>
      </c>
      <c r="EP19" s="0" t="n">
        <f aca="false">IF(BD$9=0,0,(SIN(BD$12)*COS($E19)+SIN($E19)*COS(BD$12))/SIN($E19)*BD$9)</f>
        <v>0</v>
      </c>
      <c r="EQ19" s="0" t="n">
        <f aca="false">IF(BE$9=0,0,(SIN(BE$12)*COS($E19)+SIN($E19)*COS(BE$12))/SIN($E19)*BE$9)</f>
        <v>0</v>
      </c>
      <c r="ER19" s="0" t="n">
        <f aca="false">IF(BF$9=0,0,(SIN(BF$12)*COS($E19)+SIN($E19)*COS(BF$12))/SIN($E19)*BF$9)</f>
        <v>0</v>
      </c>
      <c r="ES19" s="0" t="n">
        <f aca="false">IF(BG$9=0,0,(SIN(BG$12)*COS($E19)+SIN($E19)*COS(BG$12))/SIN($E19)*BG$9)</f>
        <v>0</v>
      </c>
      <c r="ET19" s="0" t="n">
        <f aca="false">IF(BH$9=0,0,(SIN(BH$12)*COS($E19)+SIN($E19)*COS(BH$12))/SIN($E19)*BH$9)</f>
        <v>0</v>
      </c>
      <c r="EU19" s="0" t="n">
        <f aca="false">IF(BI$9=0,0,(SIN(BI$12)*COS($E19)+SIN($E19)*COS(BI$12))/SIN($E19)*BI$9)</f>
        <v>0</v>
      </c>
      <c r="EV19" s="0" t="n">
        <f aca="false">IF(BJ$9=0,0,(SIN(BJ$12)*COS($E19)+SIN($E19)*COS(BJ$12))/SIN($E19)*BJ$9)</f>
        <v>0</v>
      </c>
      <c r="EW19" s="0" t="n">
        <f aca="false">IF(BK$9=0,0,(SIN(BK$12)*COS($E19)+SIN($E19)*COS(BK$12))/SIN($E19)*BK$9)</f>
        <v>0</v>
      </c>
      <c r="EX19" s="0" t="n">
        <f aca="false">IF(BL$9=0,0,(SIN(BL$12)*COS($E19)+SIN($E19)*COS(BL$12))/SIN($E19)*BL$9)</f>
        <v>0</v>
      </c>
      <c r="EY19" s="0" t="n">
        <f aca="false">IF(BM$9=0,0,(SIN(BM$12)*COS($E19)+SIN($E19)*COS(BM$12))/SIN($E19)*BM$9)</f>
        <v>0</v>
      </c>
      <c r="EZ19" s="0" t="n">
        <f aca="false">IF(BN$9=0,0,(SIN(BN$12)*COS($E19)+SIN($E19)*COS(BN$12))/SIN($E19)*BN$9)</f>
        <v>0</v>
      </c>
      <c r="FA19" s="0" t="n">
        <f aca="false">IF(BO$9=0,0,(SIN(BO$12)*COS($E19)+SIN($E19)*COS(BO$12))/SIN($E19)*BO$9)</f>
        <v>0</v>
      </c>
      <c r="FB19" s="0" t="n">
        <f aca="false">IF(BP$9=0,0,(SIN(BP$12)*COS($E19)+SIN($E19)*COS(BP$12))/SIN($E19)*BP$9)</f>
        <v>0</v>
      </c>
      <c r="FC19" s="0" t="n">
        <f aca="false">IF(BQ$9=0,0,(SIN(BQ$12)*COS($E19)+SIN($E19)*COS(BQ$12))/SIN($E19)*BQ$9)</f>
        <v>0</v>
      </c>
      <c r="FD19" s="0" t="n">
        <f aca="false">IF(BR$9=0,0,(SIN(BR$12)*COS($E19)+SIN($E19)*COS(BR$12))/SIN($E19)*BR$9)</f>
        <v>0</v>
      </c>
      <c r="FE19" s="0" t="n">
        <f aca="false">IF(BS$9=0,0,(SIN(BS$12)*COS($E19)+SIN($E19)*COS(BS$12))/SIN($E19)*BS$9)</f>
        <v>0</v>
      </c>
      <c r="FF19" s="0" t="n">
        <f aca="false">IF(BT$9=0,0,(SIN(BT$12)*COS($E19)+SIN($E19)*COS(BT$12))/SIN($E19)*BT$9)</f>
        <v>0</v>
      </c>
      <c r="FG19" s="0" t="n">
        <f aca="false">IF(BU$9=0,0,(SIN(BU$12)*COS($E19)+SIN($E19)*COS(BU$12))/SIN($E19)*BU$9)</f>
        <v>0</v>
      </c>
      <c r="FH19" s="0" t="n">
        <f aca="false">IF(BV$9=0,0,(SIN(BV$12)*COS($E19)+SIN($E19)*COS(BV$12))/SIN($E19)*BV$9)</f>
        <v>0</v>
      </c>
      <c r="FI19" s="0" t="n">
        <f aca="false">IF(BW$9=0,0,(SIN(BW$12)*COS($E19)+SIN($E19)*COS(BW$12))/SIN($E19)*BW$9)</f>
        <v>0</v>
      </c>
      <c r="FJ19" s="0" t="n">
        <f aca="false">IF(BX$9=0,0,(SIN(BX$12)*COS($E19)+SIN($E19)*COS(BX$12))/SIN($E19)*BX$9)</f>
        <v>0</v>
      </c>
      <c r="FK19" s="0" t="n">
        <f aca="false">IF(BY$9=0,0,(SIN(BY$12)*COS($E19)+SIN($E19)*COS(BY$12))/SIN($E19)*BY$9)</f>
        <v>0</v>
      </c>
      <c r="FL19" s="0" t="n">
        <f aca="false">IF(BZ$9=0,0,(SIN(BZ$12)*COS($E19)+SIN($E19)*COS(BZ$12))/SIN($E19)*BZ$9)</f>
        <v>0</v>
      </c>
      <c r="FM19" s="0" t="n">
        <f aca="false">IF(CA$9=0,0,(SIN(CA$12)*COS($E19)+SIN($E19)*COS(CA$12))/SIN($E19)*CA$9)</f>
        <v>0</v>
      </c>
      <c r="FN19" s="0" t="n">
        <f aca="false">IF(CB$9=0,0,(SIN(CB$12)*COS($E19)+SIN($E19)*COS(CB$12))/SIN($E19)*CB$9)</f>
        <v>0</v>
      </c>
      <c r="FO19" s="0" t="n">
        <f aca="false">IF(CC$9=0,0,(SIN(CC$12)*COS($E19)+SIN($E19)*COS(CC$12))/SIN($E19)*CC$9)</f>
        <v>0</v>
      </c>
      <c r="FP19" s="0" t="n">
        <f aca="false">IF(CD$9=0,0,(SIN(CD$12)*COS($E19)+SIN($E19)*COS(CD$12))/SIN($E19)*CD$9)</f>
        <v>0</v>
      </c>
      <c r="FQ19" s="0" t="n">
        <f aca="false">IF(CE$9=0,0,(SIN(CE$12)*COS($E19)+SIN($E19)*COS(CE$12))/SIN($E19)*CE$9)</f>
        <v>0</v>
      </c>
      <c r="FR19" s="0" t="n">
        <f aca="false">IF(CF$9=0,0,(SIN(CF$12)*COS($E19)+SIN($E19)*COS(CF$12))/SIN($E19)*CF$9)</f>
        <v>0</v>
      </c>
      <c r="FS19" s="0" t="n">
        <f aca="false">IF(CG$9=0,0,(SIN(CG$12)*COS($E19)+SIN($E19)*COS(CG$12))/SIN($E19)*CG$9)</f>
        <v>0</v>
      </c>
      <c r="FT19" s="0" t="n">
        <f aca="false">IF(CH$9=0,0,(SIN(CH$12)*COS($E19)+SIN($E19)*COS(CH$12))/SIN($E19)*CH$9)</f>
        <v>0</v>
      </c>
      <c r="FU19" s="0" t="n">
        <f aca="false">IF(CI$9=0,0,(SIN(CI$12)*COS($E19)+SIN($E19)*COS(CI$12))/SIN($E19)*CI$9)</f>
        <v>0</v>
      </c>
      <c r="FV19" s="0" t="n">
        <f aca="false">IF(CJ$9=0,0,(SIN(CJ$12)*COS($E19)+SIN($E19)*COS(CJ$12))/SIN($E19)*CJ$9)</f>
        <v>0</v>
      </c>
      <c r="FW19" s="0" t="n">
        <f aca="false">IF(CK$9=0,0,(SIN(CK$12)*COS($E19)+SIN($E19)*COS(CK$12))/SIN($E19)*CK$9)</f>
        <v>0</v>
      </c>
      <c r="FX19" s="0" t="n">
        <f aca="false">IF(CL$9=0,0,(SIN(CL$12)*COS($E19)+SIN($E19)*COS(CL$12))/SIN($E19)*CL$9)</f>
        <v>0</v>
      </c>
      <c r="FY19" s="0" t="n">
        <f aca="false">IF(CM$9=0,0,(SIN(CM$12)*COS($E19)+SIN($E19)*COS(CM$12))/SIN($E19)*CM$9)</f>
        <v>0</v>
      </c>
      <c r="FZ19" s="0" t="n">
        <f aca="false">IF(CN$9=0,0,(SIN(CN$12)*COS($E19)+SIN($E19)*COS(CN$12))/SIN($E19)*CN$9)</f>
        <v>0</v>
      </c>
      <c r="GA19" s="0" t="n">
        <f aca="false">IF(CO$9=0,0,(SIN(CO$12)*COS($E19)+SIN($E19)*COS(CO$12))/SIN($E19)*CO$9)</f>
        <v>0</v>
      </c>
      <c r="GB19" s="0" t="n">
        <f aca="false">IF(CP$9=0,0,(SIN(CP$12)*COS($E19)+SIN($E19)*COS(CP$12))/SIN($E19)*CP$9)</f>
        <v>91.4375476349994</v>
      </c>
      <c r="GC19" s="0" t="n">
        <f aca="false">IF(CQ$9=0,0,(SIN(CQ$12)*COS($E19)+SIN($E19)*COS(CQ$12))/SIN($E19)*CQ$9)</f>
        <v>96.0230058659158</v>
      </c>
    </row>
    <row r="20" customFormat="false" ht="12.8" hidden="true" customHeight="false" outlineLevel="0" collapsed="false">
      <c r="A20" s="0" t="n">
        <f aca="false">MAX($F20:$CQ20)</f>
        <v>18.9436433011384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20.8027861</v>
      </c>
      <c r="C20" s="2" t="n">
        <f aca="false">MOD(Best +D20,360)</f>
        <v>32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18.9436433011384</v>
      </c>
      <c r="G20" s="13" t="n">
        <f aca="false">IF(OR(G110=0,CS20=0),0,G110*CS20/(G110+CS20))</f>
        <v>18.8899748394909</v>
      </c>
      <c r="H20" s="13" t="n">
        <f aca="false">IF(OR(H110=0,CT20=0),0,H110*CT20/(H110+CT20))</f>
        <v>18.8373790382514</v>
      </c>
      <c r="I20" s="13" t="n">
        <f aca="false">IF(OR(I110=0,CU20=0),0,I110*CU20/(I110+CU20))</f>
        <v>18.785363344671</v>
      </c>
      <c r="J20" s="13" t="n">
        <f aca="false">IF(OR(J110=0,CV20=0),0,J110*CV20/(J110+CV20))</f>
        <v>18.7333753395295</v>
      </c>
      <c r="K20" s="13" t="n">
        <f aca="false">IF(OR(K110=0,CW20=0),0,K110*CW20/(K110+CW20))</f>
        <v>18.6814100230941</v>
      </c>
      <c r="L20" s="13" t="n">
        <f aca="false">IF(OR(L110=0,CX20=0),0,L110*CX20/(L110+CX20))</f>
        <v>18.6292788317482</v>
      </c>
      <c r="M20" s="13" t="n">
        <f aca="false">IF(OR(M110=0,CY20=0),0,M110*CY20/(M110+CY20))</f>
        <v>18.5768343546212</v>
      </c>
      <c r="N20" s="13" t="n">
        <f aca="false">IF(OR(N110=0,CZ20=0),0,N110*CZ20/(N110+CZ20))</f>
        <v>18.5239569442005</v>
      </c>
      <c r="O20" s="13" t="n">
        <f aca="false">IF(OR(O110=0,DA20=0),0,O110*DA20/(O110+DA20))</f>
        <v>18.27369716489</v>
      </c>
      <c r="P20" s="13" t="n">
        <f aca="false">IF(OR(P110=0,DB20=0),0,P110*DB20/(P110+DB20))</f>
        <v>18.0309890895797</v>
      </c>
      <c r="Q20" s="13" t="n">
        <f aca="false">IF(OR(Q110=0,DC20=0),0,Q110*DC20/(Q110+DC20))</f>
        <v>17.7927840976932</v>
      </c>
      <c r="R20" s="13" t="n">
        <f aca="false">IF(OR(R110=0,DD20=0),0,R110*DD20/(R110+DD20))</f>
        <v>17.5564859173243</v>
      </c>
      <c r="S20" s="13" t="n">
        <f aca="false">IF(OR(S110=0,DE20=0),0,S110*DE20/(S110+DE20))</f>
        <v>17.3198038540232</v>
      </c>
      <c r="T20" s="13" t="n">
        <f aca="false">IF(OR(T110=0,DF20=0),0,T110*DF20/(T110+DF20))</f>
        <v>17.0806430793033</v>
      </c>
      <c r="U20" s="13" t="n">
        <f aca="false">IF(OR(U110=0,DG20=0),0,U110*DG20/(U110+DG20))</f>
        <v>16.8370186108392</v>
      </c>
      <c r="V20" s="13" t="n">
        <f aca="false">IF(OR(V110=0,DH20=0),0,V110*DH20/(V110+DH20))</f>
        <v>16.5869840057133</v>
      </c>
      <c r="W20" s="13" t="n">
        <f aca="false">IF(OR(W110=0,DI20=0),0,W110*DI20/(W110+DI20))</f>
        <v>16.3285683869566</v>
      </c>
      <c r="X20" s="13" t="n">
        <f aca="false">IF(OR(X110=0,DJ20=0),0,X110*DJ20/(X110+DJ20))</f>
        <v>16.0597169210333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16.4430197662545</v>
      </c>
      <c r="CQ20" s="13" t="n">
        <f aca="false">IF(OR(CQ110=0,GC20=0),0,CQ110*GC20/(CQ110+GC20))</f>
        <v>16.5725837416225</v>
      </c>
      <c r="CR20" s="0" t="n">
        <f aca="false">IF(F$9=0,0,(SIN(F$12)*COS($E20)+SIN($E20)*COS(F$12))/SIN($E20)*F$9)</f>
        <v>18.94364366</v>
      </c>
      <c r="CS20" s="0" t="n">
        <f aca="false">IF(G$9=0,0,(SIN(G$12)*COS($E20)+SIN($E20)*COS(G$12))/SIN($E20)*G$9)</f>
        <v>21.0193491878945</v>
      </c>
      <c r="CT20" s="0" t="n">
        <f aca="false">IF(H$9=0,0,(SIN(H$12)*COS($E20)+SIN($E20)*COS(H$12))/SIN($E20)*H$9)</f>
        <v>23.0283037169829</v>
      </c>
      <c r="CU20" s="0" t="n">
        <f aca="false">IF(I$9=0,0,(SIN(I$12)*COS($E20)+SIN($E20)*COS(I$12))/SIN($E20)*I$9)</f>
        <v>24.9700713057418</v>
      </c>
      <c r="CV20" s="0" t="n">
        <f aca="false">IF(J$9=0,0,(SIN(J$12)*COS($E20)+SIN($E20)*COS(J$12))/SIN($E20)*J$9)</f>
        <v>26.8438144335547</v>
      </c>
      <c r="CW20" s="0" t="n">
        <f aca="false">IF(K$9=0,0,(SIN(K$12)*COS($E20)+SIN($E20)*COS(K$12))/SIN($E20)*K$9)</f>
        <v>28.6495430028127</v>
      </c>
      <c r="CX20" s="0" t="n">
        <f aca="false">IF(L$9=0,0,(SIN(L$12)*COS($E20)+SIN($E20)*COS(L$12))/SIN($E20)*L$9)</f>
        <v>30.3869380599053</v>
      </c>
      <c r="CY20" s="0" t="n">
        <f aca="false">IF(M$9=0,0,(SIN(M$12)*COS($E20)+SIN($E20)*COS(M$12))/SIN($E20)*M$9)</f>
        <v>32.0557196230148</v>
      </c>
      <c r="CZ20" s="0" t="n">
        <f aca="false">IF(N$9=0,0,(SIN(N$12)*COS($E20)+SIN($E20)*COS(N$12))/SIN($E20)*N$9)</f>
        <v>33.6556466914786</v>
      </c>
      <c r="DA20" s="0" t="n">
        <f aca="false">IF(O$9=0,0,(SIN(O$12)*COS($E20)+SIN($E20)*COS(O$12))/SIN($E20)*O$9)</f>
        <v>34.4789670074588</v>
      </c>
      <c r="DB20" s="0" t="n">
        <f aca="false">IF(P$9=0,0,(SIN(P$12)*COS($E20)+SIN($E20)*COS(P$12))/SIN($E20)*P$9)</f>
        <v>35.1525033006868</v>
      </c>
      <c r="DC20" s="0" t="n">
        <f aca="false">IF(Q$9=0,0,(SIN(Q$12)*COS($E20)+SIN($E20)*COS(Q$12))/SIN($E20)*Q$9)</f>
        <v>35.6768147874856</v>
      </c>
      <c r="DD20" s="0" t="n">
        <f aca="false">IF(R$9=0,0,(SIN(R$12)*COS($E20)+SIN($E20)*COS(R$12))/SIN($E20)*R$9)</f>
        <v>36.0525483331235</v>
      </c>
      <c r="DE20" s="0" t="n">
        <f aca="false">IF(S$9=0,0,(SIN(S$12)*COS($E20)+SIN($E20)*COS(S$12))/SIN($E20)*S$9)</f>
        <v>36.2804380090828</v>
      </c>
      <c r="DF20" s="0" t="n">
        <f aca="false">IF(T$9=0,0,(SIN(T$12)*COS($E20)+SIN($E20)*COS(T$12))/SIN($E20)*T$9)</f>
        <v>36.3613046109853</v>
      </c>
      <c r="DG20" s="0" t="n">
        <f aca="false">IF(U$9=0,0,(SIN(U$12)*COS($E20)+SIN($E20)*COS(U$12))/SIN($E20)*U$9)</f>
        <v>36.2960551374031</v>
      </c>
      <c r="DH20" s="0" t="n">
        <f aca="false">IF(V$9=0,0,(SIN(V$12)*COS($E20)+SIN($E20)*COS(V$12))/SIN($E20)*V$9)</f>
        <v>36.0856822297933</v>
      </c>
      <c r="DI20" s="0" t="n">
        <f aca="false">IF(W$9=0,0,(SIN(W$12)*COS($E20)+SIN($E20)*COS(W$12))/SIN($E20)*W$9)</f>
        <v>35.7312635738169</v>
      </c>
      <c r="DJ20" s="0" t="n">
        <f aca="false">IF(X$9=0,0,(SIN(X$12)*COS($E20)+SIN($E20)*COS(X$12))/SIN($E20)*X$9)</f>
        <v>35.2339612623109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0</v>
      </c>
      <c r="ED20" s="0" t="n">
        <f aca="false">IF(AR$9=0,0,(SIN(AR$12)*COS($E20)+SIN($E20)*COS(AR$12))/SIN($E20)*AR$9)</f>
        <v>0</v>
      </c>
      <c r="EE20" s="0" t="n">
        <f aca="false">IF(AS$9=0,0,(SIN(AS$12)*COS($E20)+SIN($E20)*COS(AS$12))/SIN($E20)*AS$9)</f>
        <v>0</v>
      </c>
      <c r="EF20" s="0" t="n">
        <f aca="false">IF(AT$9=0,0,(SIN(AT$12)*COS($E20)+SIN($E20)*COS(AT$12))/SIN($E20)*AT$9)</f>
        <v>0</v>
      </c>
      <c r="EG20" s="0" t="n">
        <f aca="false">IF(AU$9=0,0,(SIN(AU$12)*COS($E20)+SIN($E20)*COS(AU$12))/SIN($E20)*AU$9)</f>
        <v>0</v>
      </c>
      <c r="EH20" s="0" t="n">
        <f aca="false">IF(AV$9=0,0,(SIN(AV$12)*COS($E20)+SIN($E20)*COS(AV$12))/SIN($E20)*AV$9)</f>
        <v>0</v>
      </c>
      <c r="EI20" s="0" t="n">
        <f aca="false">IF(AW$9=0,0,(SIN(AW$12)*COS($E20)+SIN($E20)*COS(AW$12))/SIN($E20)*AW$9)</f>
        <v>0</v>
      </c>
      <c r="EJ20" s="0" t="n">
        <f aca="false">IF(AX$9=0,0,(SIN(AX$12)*COS($E20)+SIN($E20)*COS(AX$12))/SIN($E20)*AX$9)</f>
        <v>0</v>
      </c>
      <c r="EK20" s="0" t="n">
        <f aca="false">IF(AY$9=0,0,(SIN(AY$12)*COS($E20)+SIN($E20)*COS(AY$12))/SIN($E20)*AY$9)</f>
        <v>0</v>
      </c>
      <c r="EL20" s="0" t="n">
        <f aca="false">IF(AZ$9=0,0,(SIN(AZ$12)*COS($E20)+SIN($E20)*COS(AZ$12))/SIN($E20)*AZ$9)</f>
        <v>0</v>
      </c>
      <c r="EM20" s="0" t="n">
        <f aca="false">IF(BA$9=0,0,(SIN(BA$12)*COS($E20)+SIN($E20)*COS(BA$12))/SIN($E20)*BA$9)</f>
        <v>0</v>
      </c>
      <c r="EN20" s="0" t="n">
        <f aca="false">IF(BB$9=0,0,(SIN(BB$12)*COS($E20)+SIN($E20)*COS(BB$12))/SIN($E20)*BB$9)</f>
        <v>0</v>
      </c>
      <c r="EO20" s="0" t="n">
        <f aca="false">IF(BC$9=0,0,(SIN(BC$12)*COS($E20)+SIN($E20)*COS(BC$12))/SIN($E20)*BC$9)</f>
        <v>0</v>
      </c>
      <c r="EP20" s="0" t="n">
        <f aca="false">IF(BD$9=0,0,(SIN(BD$12)*COS($E20)+SIN($E20)*COS(BD$12))/SIN($E20)*BD$9)</f>
        <v>0</v>
      </c>
      <c r="EQ20" s="0" t="n">
        <f aca="false">IF(BE$9=0,0,(SIN(BE$12)*COS($E20)+SIN($E20)*COS(BE$12))/SIN($E20)*BE$9)</f>
        <v>0</v>
      </c>
      <c r="ER20" s="0" t="n">
        <f aca="false">IF(BF$9=0,0,(SIN(BF$12)*COS($E20)+SIN($E20)*COS(BF$12))/SIN($E20)*BF$9)</f>
        <v>0</v>
      </c>
      <c r="ES20" s="0" t="n">
        <f aca="false">IF(BG$9=0,0,(SIN(BG$12)*COS($E20)+SIN($E20)*COS(BG$12))/SIN($E20)*BG$9)</f>
        <v>0</v>
      </c>
      <c r="ET20" s="0" t="n">
        <f aca="false">IF(BH$9=0,0,(SIN(BH$12)*COS($E20)+SIN($E20)*COS(BH$12))/SIN($E20)*BH$9)</f>
        <v>0</v>
      </c>
      <c r="EU20" s="0" t="n">
        <f aca="false">IF(BI$9=0,0,(SIN(BI$12)*COS($E20)+SIN($E20)*COS(BI$12))/SIN($E20)*BI$9)</f>
        <v>0</v>
      </c>
      <c r="EV20" s="0" t="n">
        <f aca="false">IF(BJ$9=0,0,(SIN(BJ$12)*COS($E20)+SIN($E20)*COS(BJ$12))/SIN($E20)*BJ$9)</f>
        <v>0</v>
      </c>
      <c r="EW20" s="0" t="n">
        <f aca="false">IF(BK$9=0,0,(SIN(BK$12)*COS($E20)+SIN($E20)*COS(BK$12))/SIN($E20)*BK$9)</f>
        <v>0</v>
      </c>
      <c r="EX20" s="0" t="n">
        <f aca="false">IF(BL$9=0,0,(SIN(BL$12)*COS($E20)+SIN($E20)*COS(BL$12))/SIN($E20)*BL$9)</f>
        <v>0</v>
      </c>
      <c r="EY20" s="0" t="n">
        <f aca="false">IF(BM$9=0,0,(SIN(BM$12)*COS($E20)+SIN($E20)*COS(BM$12))/SIN($E20)*BM$9)</f>
        <v>0</v>
      </c>
      <c r="EZ20" s="0" t="n">
        <f aca="false">IF(BN$9=0,0,(SIN(BN$12)*COS($E20)+SIN($E20)*COS(BN$12))/SIN($E20)*BN$9)</f>
        <v>0</v>
      </c>
      <c r="FA20" s="0" t="n">
        <f aca="false">IF(BO$9=0,0,(SIN(BO$12)*COS($E20)+SIN($E20)*COS(BO$12))/SIN($E20)*BO$9)</f>
        <v>0</v>
      </c>
      <c r="FB20" s="0" t="n">
        <f aca="false">IF(BP$9=0,0,(SIN(BP$12)*COS($E20)+SIN($E20)*COS(BP$12))/SIN($E20)*BP$9)</f>
        <v>0</v>
      </c>
      <c r="FC20" s="0" t="n">
        <f aca="false">IF(BQ$9=0,0,(SIN(BQ$12)*COS($E20)+SIN($E20)*COS(BQ$12))/SIN($E20)*BQ$9)</f>
        <v>0</v>
      </c>
      <c r="FD20" s="0" t="n">
        <f aca="false">IF(BR$9=0,0,(SIN(BR$12)*COS($E20)+SIN($E20)*COS(BR$12))/SIN($E20)*BR$9)</f>
        <v>0</v>
      </c>
      <c r="FE20" s="0" t="n">
        <f aca="false">IF(BS$9=0,0,(SIN(BS$12)*COS($E20)+SIN($E20)*COS(BS$12))/SIN($E20)*BS$9)</f>
        <v>0</v>
      </c>
      <c r="FF20" s="0" t="n">
        <f aca="false">IF(BT$9=0,0,(SIN(BT$12)*COS($E20)+SIN($E20)*COS(BT$12))/SIN($E20)*BT$9)</f>
        <v>0</v>
      </c>
      <c r="FG20" s="0" t="n">
        <f aca="false">IF(BU$9=0,0,(SIN(BU$12)*COS($E20)+SIN($E20)*COS(BU$12))/SIN($E20)*BU$9)</f>
        <v>0</v>
      </c>
      <c r="FH20" s="0" t="n">
        <f aca="false">IF(BV$9=0,0,(SIN(BV$12)*COS($E20)+SIN($E20)*COS(BV$12))/SIN($E20)*BV$9)</f>
        <v>0</v>
      </c>
      <c r="FI20" s="0" t="n">
        <f aca="false">IF(BW$9=0,0,(SIN(BW$12)*COS($E20)+SIN($E20)*COS(BW$12))/SIN($E20)*BW$9)</f>
        <v>0</v>
      </c>
      <c r="FJ20" s="0" t="n">
        <f aca="false">IF(BX$9=0,0,(SIN(BX$12)*COS($E20)+SIN($E20)*COS(BX$12))/SIN($E20)*BX$9)</f>
        <v>0</v>
      </c>
      <c r="FK20" s="0" t="n">
        <f aca="false">IF(BY$9=0,0,(SIN(BY$12)*COS($E20)+SIN($E20)*COS(BY$12))/SIN($E20)*BY$9)</f>
        <v>0</v>
      </c>
      <c r="FL20" s="0" t="n">
        <f aca="false">IF(BZ$9=0,0,(SIN(BZ$12)*COS($E20)+SIN($E20)*COS(BZ$12))/SIN($E20)*BZ$9)</f>
        <v>0</v>
      </c>
      <c r="FM20" s="0" t="n">
        <f aca="false">IF(CA$9=0,0,(SIN(CA$12)*COS($E20)+SIN($E20)*COS(CA$12))/SIN($E20)*CA$9)</f>
        <v>0</v>
      </c>
      <c r="FN20" s="0" t="n">
        <f aca="false">IF(CB$9=0,0,(SIN(CB$12)*COS($E20)+SIN($E20)*COS(CB$12))/SIN($E20)*CB$9)</f>
        <v>0</v>
      </c>
      <c r="FO20" s="0" t="n">
        <f aca="false">IF(CC$9=0,0,(SIN(CC$12)*COS($E20)+SIN($E20)*COS(CC$12))/SIN($E20)*CC$9)</f>
        <v>0</v>
      </c>
      <c r="FP20" s="0" t="n">
        <f aca="false">IF(CD$9=0,0,(SIN(CD$12)*COS($E20)+SIN($E20)*COS(CD$12))/SIN($E20)*CD$9)</f>
        <v>0</v>
      </c>
      <c r="FQ20" s="0" t="n">
        <f aca="false">IF(CE$9=0,0,(SIN(CE$12)*COS($E20)+SIN($E20)*COS(CE$12))/SIN($E20)*CE$9)</f>
        <v>0</v>
      </c>
      <c r="FR20" s="0" t="n">
        <f aca="false">IF(CF$9=0,0,(SIN(CF$12)*COS($E20)+SIN($E20)*COS(CF$12))/SIN($E20)*CF$9)</f>
        <v>0</v>
      </c>
      <c r="FS20" s="0" t="n">
        <f aca="false">IF(CG$9=0,0,(SIN(CG$12)*COS($E20)+SIN($E20)*COS(CG$12))/SIN($E20)*CG$9)</f>
        <v>0</v>
      </c>
      <c r="FT20" s="0" t="n">
        <f aca="false">IF(CH$9=0,0,(SIN(CH$12)*COS($E20)+SIN($E20)*COS(CH$12))/SIN($E20)*CH$9)</f>
        <v>0</v>
      </c>
      <c r="FU20" s="0" t="n">
        <f aca="false">IF(CI$9=0,0,(SIN(CI$12)*COS($E20)+SIN($E20)*COS(CI$12))/SIN($E20)*CI$9)</f>
        <v>0</v>
      </c>
      <c r="FV20" s="0" t="n">
        <f aca="false">IF(CJ$9=0,0,(SIN(CJ$12)*COS($E20)+SIN($E20)*COS(CJ$12))/SIN($E20)*CJ$9)</f>
        <v>0</v>
      </c>
      <c r="FW20" s="0" t="n">
        <f aca="false">IF(CK$9=0,0,(SIN(CK$12)*COS($E20)+SIN($E20)*COS(CK$12))/SIN($E20)*CK$9)</f>
        <v>0</v>
      </c>
      <c r="FX20" s="0" t="n">
        <f aca="false">IF(CL$9=0,0,(SIN(CL$12)*COS($E20)+SIN($E20)*COS(CL$12))/SIN($E20)*CL$9)</f>
        <v>0</v>
      </c>
      <c r="FY20" s="0" t="n">
        <f aca="false">IF(CM$9=0,0,(SIN(CM$12)*COS($E20)+SIN($E20)*COS(CM$12))/SIN($E20)*CM$9)</f>
        <v>0</v>
      </c>
      <c r="FZ20" s="0" t="n">
        <f aca="false">IF(CN$9=0,0,(SIN(CN$12)*COS($E20)+SIN($E20)*COS(CN$12))/SIN($E20)*CN$9)</f>
        <v>0</v>
      </c>
      <c r="GA20" s="0" t="n">
        <f aca="false">IF(CO$9=0,0,(SIN(CO$12)*COS($E20)+SIN($E20)*COS(CO$12))/SIN($E20)*CO$9)</f>
        <v>0</v>
      </c>
      <c r="GB20" s="0" t="n">
        <f aca="false">IF(CP$9=0,0,(SIN(CP$12)*COS($E20)+SIN($E20)*COS(CP$12))/SIN($E20)*CP$9)</f>
        <v>79.9344258685569</v>
      </c>
      <c r="GC20" s="0" t="n">
        <f aca="false">IF(CQ$9=0,0,(SIN(CQ$12)*COS($E20)+SIN($E20)*COS(CQ$12))/SIN($E20)*CQ$9)</f>
        <v>83.9171691431393</v>
      </c>
    </row>
    <row r="21" customFormat="false" ht="12.8" hidden="true" customHeight="false" outlineLevel="0" collapsed="false">
      <c r="A21" s="0" t="n">
        <f aca="false">MAX($F21:$CQ21)</f>
        <v>18.9436433011384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20.9551061</v>
      </c>
      <c r="C21" s="2" t="n">
        <f aca="false">MOD(Best +D21,360)</f>
        <v>33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18.9436433011384</v>
      </c>
      <c r="G21" s="13" t="n">
        <f aca="false">IF(OR(G111=0,CS21=0),0,G111*CS21/(G111+CS21))</f>
        <v>18.8782557920653</v>
      </c>
      <c r="H21" s="13" t="n">
        <f aca="false">IF(OR(H111=0,CT21=0),0,H111*CT21/(H111+CT21))</f>
        <v>18.8149812557372</v>
      </c>
      <c r="I21" s="13" t="n">
        <f aca="false">IF(OR(I111=0,CU21=0),0,I111*CU21/(I111+CU21))</f>
        <v>18.7530897904104</v>
      </c>
      <c r="J21" s="13" t="n">
        <f aca="false">IF(OR(J111=0,CV21=0),0,J111*CV21/(J111+CV21))</f>
        <v>18.6918455230594</v>
      </c>
      <c r="K21" s="13" t="n">
        <f aca="false">IF(OR(K111=0,CW21=0),0,K111*CW21/(K111+CW21))</f>
        <v>18.6311167828279</v>
      </c>
      <c r="L21" s="13" t="n">
        <f aca="false">IF(OR(L111=0,CX21=0),0,L111*CX21/(L111+CX21))</f>
        <v>18.5706139394185</v>
      </c>
      <c r="M21" s="13" t="n">
        <f aca="false">IF(OR(M111=0,CY21=0),0,M111*CY21/(M111+CY21))</f>
        <v>18.5101108136788</v>
      </c>
      <c r="N21" s="13" t="n">
        <f aca="false">IF(OR(N111=0,CZ21=0),0,N111*CZ21/(N111+CZ21))</f>
        <v>18.4494254407786</v>
      </c>
      <c r="O21" s="13" t="n">
        <f aca="false">IF(OR(O111=0,DA21=0),0,O111*DA21/(O111+DA21))</f>
        <v>18.1810496506855</v>
      </c>
      <c r="P21" s="13" t="n">
        <f aca="false">IF(OR(P111=0,DB21=0),0,P111*DB21/(P111+DB21))</f>
        <v>17.9201344259066</v>
      </c>
      <c r="Q21" s="13" t="n">
        <f aca="false">IF(OR(Q111=0,DC21=0),0,Q111*DC21/(Q111+DC21))</f>
        <v>17.6636775708259</v>
      </c>
      <c r="R21" s="13" t="n">
        <f aca="false">IF(OR(R111=0,DD21=0),0,R111*DD21/(R111+DD21))</f>
        <v>17.4090964314675</v>
      </c>
      <c r="S21" s="13" t="n">
        <f aca="false">IF(OR(S111=0,DE21=0),0,S111*DE21/(S111+DE21))</f>
        <v>17.1540945328783</v>
      </c>
      <c r="T21" s="13" t="n">
        <f aca="false">IF(OR(T111=0,DF21=0),0,T111*DF21/(T111+DF21))</f>
        <v>16.8965603353693</v>
      </c>
      <c r="U21" s="13" t="n">
        <f aca="false">IF(OR(U111=0,DG21=0),0,U111*DG21/(U111+DG21))</f>
        <v>16.6344868057092</v>
      </c>
      <c r="V21" s="13" t="n">
        <f aca="false">IF(OR(V111=0,DH21=0),0,V111*DH21/(V111+DH21))</f>
        <v>16.3659040658843</v>
      </c>
      <c r="W21" s="13" t="n">
        <f aca="false">IF(OR(W111=0,DI21=0),0,W111*DI21/(W111+DI21))</f>
        <v>16.0888195293505</v>
      </c>
      <c r="X21" s="13" t="n">
        <f aca="false">IF(OR(X111=0,DJ21=0),0,X111*DJ21/(X111+DJ21))</f>
        <v>15.8011611898784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16.0926882552411</v>
      </c>
      <c r="CQ21" s="13" t="n">
        <f aca="false">IF(OR(CQ111=0,GC21=0),0,CQ111*GC21/(CQ111+GC21))</f>
        <v>16.2316539436923</v>
      </c>
      <c r="CR21" s="0" t="n">
        <f aca="false">IF(F$9=0,0,(SIN(F$12)*COS($E21)+SIN($E21)*COS(F$12))/SIN($E21)*F$9)</f>
        <v>18.94364366</v>
      </c>
      <c r="CS21" s="0" t="n">
        <f aca="false">IF(G$9=0,0,(SIN(G$12)*COS($E21)+SIN($E21)*COS(G$12))/SIN($E21)*G$9)</f>
        <v>20.7577327553848</v>
      </c>
      <c r="CT21" s="0" t="n">
        <f aca="false">IF(H$9=0,0,(SIN(H$12)*COS($E21)+SIN($E21)*COS(H$12))/SIN($E21)*H$9)</f>
        <v>22.5119661076538</v>
      </c>
      <c r="CU21" s="0" t="n">
        <f aca="false">IF(I$9=0,0,(SIN(I$12)*COS($E21)+SIN($E21)*COS(I$12))/SIN($E21)*I$9)</f>
        <v>24.2059822515329</v>
      </c>
      <c r="CV21" s="0" t="n">
        <f aca="false">IF(J$9=0,0,(SIN(J$12)*COS($E21)+SIN($E21)*COS(J$12))/SIN($E21)*J$9)</f>
        <v>25.8390304279942</v>
      </c>
      <c r="CW21" s="0" t="n">
        <f aca="false">IF(K$9=0,0,(SIN(K$12)*COS($E21)+SIN($E21)*COS(K$12))/SIN($E21)*K$9)</f>
        <v>27.4111783388831</v>
      </c>
      <c r="CX21" s="0" t="n">
        <f aca="false">IF(L$9=0,0,(SIN(L$12)*COS($E21)+SIN($E21)*COS(L$12))/SIN($E21)*L$9)</f>
        <v>28.9221688358959</v>
      </c>
      <c r="CY21" s="0" t="n">
        <f aca="false">IF(M$9=0,0,(SIN(M$12)*COS($E21)+SIN($E21)*COS(M$12))/SIN($E21)*M$9)</f>
        <v>30.3717794856076</v>
      </c>
      <c r="CZ21" s="0" t="n">
        <f aca="false">IF(N$9=0,0,(SIN(N$12)*COS($E21)+SIN($E21)*COS(N$12))/SIN($E21)*N$9)</f>
        <v>31.7598225647825</v>
      </c>
      <c r="DA21" s="0" t="n">
        <f aca="false">IF(O$9=0,0,(SIN(O$12)*COS($E21)+SIN($E21)*COS(O$12))/SIN($E21)*O$9)</f>
        <v>32.4208302725017</v>
      </c>
      <c r="DB21" s="0" t="n">
        <f aca="false">IF(P$9=0,0,(SIN(P$12)*COS($E21)+SIN($E21)*COS(P$12))/SIN($E21)*P$9)</f>
        <v>32.9487295762035</v>
      </c>
      <c r="DC21" s="0" t="n">
        <f aca="false">IF(Q$9=0,0,(SIN(Q$12)*COS($E21)+SIN($E21)*COS(Q$12))/SIN($E21)*Q$9)</f>
        <v>33.3440772487319</v>
      </c>
      <c r="DD21" s="0" t="n">
        <f aca="false">IF(R$9=0,0,(SIN(R$12)*COS($E21)+SIN($E21)*COS(R$12))/SIN($E21)*R$9)</f>
        <v>33.6075077587368</v>
      </c>
      <c r="DE21" s="0" t="n">
        <f aca="false">IF(S$9=0,0,(SIN(S$12)*COS($E21)+SIN($E21)*COS(S$12))/SIN($E21)*S$9)</f>
        <v>33.7397328474607</v>
      </c>
      <c r="DF21" s="0" t="n">
        <f aca="false">IF(T$9=0,0,(SIN(T$12)*COS($E21)+SIN($E21)*COS(T$12))/SIN($E21)*T$9)</f>
        <v>33.7415410706887</v>
      </c>
      <c r="DG21" s="0" t="n">
        <f aca="false">IF(U$9=0,0,(SIN(U$12)*COS($E21)+SIN($E21)*COS(U$12))/SIN($E21)*U$9)</f>
        <v>33.6137973060765</v>
      </c>
      <c r="DH21" s="0" t="n">
        <f aca="false">IF(V$9=0,0,(SIN(V$12)*COS($E21)+SIN($E21)*COS(V$12))/SIN($E21)*V$9)</f>
        <v>33.3574422260822</v>
      </c>
      <c r="DI21" s="0" t="n">
        <f aca="false">IF(W$9=0,0,(SIN(W$12)*COS($E21)+SIN($E21)*COS(W$12))/SIN($E21)*W$9)</f>
        <v>32.9734917367437</v>
      </c>
      <c r="DJ21" s="0" t="n">
        <f aca="false">IF(X$9=0,0,(SIN(X$12)*COS($E21)+SIN($E21)*COS(X$12))/SIN($E21)*X$9)</f>
        <v>32.4630363825551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0</v>
      </c>
      <c r="ED21" s="0" t="n">
        <f aca="false">IF(AR$9=0,0,(SIN(AR$12)*COS($E21)+SIN($E21)*COS(AR$12))/SIN($E21)*AR$9)</f>
        <v>0</v>
      </c>
      <c r="EE21" s="0" t="n">
        <f aca="false">IF(AS$9=0,0,(SIN(AS$12)*COS($E21)+SIN($E21)*COS(AS$12))/SIN($E21)*AS$9)</f>
        <v>0</v>
      </c>
      <c r="EF21" s="0" t="n">
        <f aca="false">IF(AT$9=0,0,(SIN(AT$12)*COS($E21)+SIN($E21)*COS(AT$12))/SIN($E21)*AT$9)</f>
        <v>0</v>
      </c>
      <c r="EG21" s="0" t="n">
        <f aca="false">IF(AU$9=0,0,(SIN(AU$12)*COS($E21)+SIN($E21)*COS(AU$12))/SIN($E21)*AU$9)</f>
        <v>0</v>
      </c>
      <c r="EH21" s="0" t="n">
        <f aca="false">IF(AV$9=0,0,(SIN(AV$12)*COS($E21)+SIN($E21)*COS(AV$12))/SIN($E21)*AV$9)</f>
        <v>0</v>
      </c>
      <c r="EI21" s="0" t="n">
        <f aca="false">IF(AW$9=0,0,(SIN(AW$12)*COS($E21)+SIN($E21)*COS(AW$12))/SIN($E21)*AW$9)</f>
        <v>0</v>
      </c>
      <c r="EJ21" s="0" t="n">
        <f aca="false">IF(AX$9=0,0,(SIN(AX$12)*COS($E21)+SIN($E21)*COS(AX$12))/SIN($E21)*AX$9)</f>
        <v>0</v>
      </c>
      <c r="EK21" s="0" t="n">
        <f aca="false">IF(AY$9=0,0,(SIN(AY$12)*COS($E21)+SIN($E21)*COS(AY$12))/SIN($E21)*AY$9)</f>
        <v>0</v>
      </c>
      <c r="EL21" s="0" t="n">
        <f aca="false">IF(AZ$9=0,0,(SIN(AZ$12)*COS($E21)+SIN($E21)*COS(AZ$12))/SIN($E21)*AZ$9)</f>
        <v>0</v>
      </c>
      <c r="EM21" s="0" t="n">
        <f aca="false">IF(BA$9=0,0,(SIN(BA$12)*COS($E21)+SIN($E21)*COS(BA$12))/SIN($E21)*BA$9)</f>
        <v>0</v>
      </c>
      <c r="EN21" s="0" t="n">
        <f aca="false">IF(BB$9=0,0,(SIN(BB$12)*COS($E21)+SIN($E21)*COS(BB$12))/SIN($E21)*BB$9)</f>
        <v>0</v>
      </c>
      <c r="EO21" s="0" t="n">
        <f aca="false">IF(BC$9=0,0,(SIN(BC$12)*COS($E21)+SIN($E21)*COS(BC$12))/SIN($E21)*BC$9)</f>
        <v>0</v>
      </c>
      <c r="EP21" s="0" t="n">
        <f aca="false">IF(BD$9=0,0,(SIN(BD$12)*COS($E21)+SIN($E21)*COS(BD$12))/SIN($E21)*BD$9)</f>
        <v>0</v>
      </c>
      <c r="EQ21" s="0" t="n">
        <f aca="false">IF(BE$9=0,0,(SIN(BE$12)*COS($E21)+SIN($E21)*COS(BE$12))/SIN($E21)*BE$9)</f>
        <v>0</v>
      </c>
      <c r="ER21" s="0" t="n">
        <f aca="false">IF(BF$9=0,0,(SIN(BF$12)*COS($E21)+SIN($E21)*COS(BF$12))/SIN($E21)*BF$9)</f>
        <v>0</v>
      </c>
      <c r="ES21" s="0" t="n">
        <f aca="false">IF(BG$9=0,0,(SIN(BG$12)*COS($E21)+SIN($E21)*COS(BG$12))/SIN($E21)*BG$9)</f>
        <v>0</v>
      </c>
      <c r="ET21" s="0" t="n">
        <f aca="false">IF(BH$9=0,0,(SIN(BH$12)*COS($E21)+SIN($E21)*COS(BH$12))/SIN($E21)*BH$9)</f>
        <v>0</v>
      </c>
      <c r="EU21" s="0" t="n">
        <f aca="false">IF(BI$9=0,0,(SIN(BI$12)*COS($E21)+SIN($E21)*COS(BI$12))/SIN($E21)*BI$9)</f>
        <v>0</v>
      </c>
      <c r="EV21" s="0" t="n">
        <f aca="false">IF(BJ$9=0,0,(SIN(BJ$12)*COS($E21)+SIN($E21)*COS(BJ$12))/SIN($E21)*BJ$9)</f>
        <v>0</v>
      </c>
      <c r="EW21" s="0" t="n">
        <f aca="false">IF(BK$9=0,0,(SIN(BK$12)*COS($E21)+SIN($E21)*COS(BK$12))/SIN($E21)*BK$9)</f>
        <v>0</v>
      </c>
      <c r="EX21" s="0" t="n">
        <f aca="false">IF(BL$9=0,0,(SIN(BL$12)*COS($E21)+SIN($E21)*COS(BL$12))/SIN($E21)*BL$9)</f>
        <v>0</v>
      </c>
      <c r="EY21" s="0" t="n">
        <f aca="false">IF(BM$9=0,0,(SIN(BM$12)*COS($E21)+SIN($E21)*COS(BM$12))/SIN($E21)*BM$9)</f>
        <v>0</v>
      </c>
      <c r="EZ21" s="0" t="n">
        <f aca="false">IF(BN$9=0,0,(SIN(BN$12)*COS($E21)+SIN($E21)*COS(BN$12))/SIN($E21)*BN$9)</f>
        <v>0</v>
      </c>
      <c r="FA21" s="0" t="n">
        <f aca="false">IF(BO$9=0,0,(SIN(BO$12)*COS($E21)+SIN($E21)*COS(BO$12))/SIN($E21)*BO$9)</f>
        <v>0</v>
      </c>
      <c r="FB21" s="0" t="n">
        <f aca="false">IF(BP$9=0,0,(SIN(BP$12)*COS($E21)+SIN($E21)*COS(BP$12))/SIN($E21)*BP$9)</f>
        <v>0</v>
      </c>
      <c r="FC21" s="0" t="n">
        <f aca="false">IF(BQ$9=0,0,(SIN(BQ$12)*COS($E21)+SIN($E21)*COS(BQ$12))/SIN($E21)*BQ$9)</f>
        <v>0</v>
      </c>
      <c r="FD21" s="0" t="n">
        <f aca="false">IF(BR$9=0,0,(SIN(BR$12)*COS($E21)+SIN($E21)*COS(BR$12))/SIN($E21)*BR$9)</f>
        <v>0</v>
      </c>
      <c r="FE21" s="0" t="n">
        <f aca="false">IF(BS$9=0,0,(SIN(BS$12)*COS($E21)+SIN($E21)*COS(BS$12))/SIN($E21)*BS$9)</f>
        <v>0</v>
      </c>
      <c r="FF21" s="0" t="n">
        <f aca="false">IF(BT$9=0,0,(SIN(BT$12)*COS($E21)+SIN($E21)*COS(BT$12))/SIN($E21)*BT$9)</f>
        <v>0</v>
      </c>
      <c r="FG21" s="0" t="n">
        <f aca="false">IF(BU$9=0,0,(SIN(BU$12)*COS($E21)+SIN($E21)*COS(BU$12))/SIN($E21)*BU$9)</f>
        <v>0</v>
      </c>
      <c r="FH21" s="0" t="n">
        <f aca="false">IF(BV$9=0,0,(SIN(BV$12)*COS($E21)+SIN($E21)*COS(BV$12))/SIN($E21)*BV$9)</f>
        <v>0</v>
      </c>
      <c r="FI21" s="0" t="n">
        <f aca="false">IF(BW$9=0,0,(SIN(BW$12)*COS($E21)+SIN($E21)*COS(BW$12))/SIN($E21)*BW$9)</f>
        <v>0</v>
      </c>
      <c r="FJ21" s="0" t="n">
        <f aca="false">IF(BX$9=0,0,(SIN(BX$12)*COS($E21)+SIN($E21)*COS(BX$12))/SIN($E21)*BX$9)</f>
        <v>0</v>
      </c>
      <c r="FK21" s="0" t="n">
        <f aca="false">IF(BY$9=0,0,(SIN(BY$12)*COS($E21)+SIN($E21)*COS(BY$12))/SIN($E21)*BY$9)</f>
        <v>0</v>
      </c>
      <c r="FL21" s="0" t="n">
        <f aca="false">IF(BZ$9=0,0,(SIN(BZ$12)*COS($E21)+SIN($E21)*COS(BZ$12))/SIN($E21)*BZ$9)</f>
        <v>0</v>
      </c>
      <c r="FM21" s="0" t="n">
        <f aca="false">IF(CA$9=0,0,(SIN(CA$12)*COS($E21)+SIN($E21)*COS(CA$12))/SIN($E21)*CA$9)</f>
        <v>0</v>
      </c>
      <c r="FN21" s="0" t="n">
        <f aca="false">IF(CB$9=0,0,(SIN(CB$12)*COS($E21)+SIN($E21)*COS(CB$12))/SIN($E21)*CB$9)</f>
        <v>0</v>
      </c>
      <c r="FO21" s="0" t="n">
        <f aca="false">IF(CC$9=0,0,(SIN(CC$12)*COS($E21)+SIN($E21)*COS(CC$12))/SIN($E21)*CC$9)</f>
        <v>0</v>
      </c>
      <c r="FP21" s="0" t="n">
        <f aca="false">IF(CD$9=0,0,(SIN(CD$12)*COS($E21)+SIN($E21)*COS(CD$12))/SIN($E21)*CD$9)</f>
        <v>0</v>
      </c>
      <c r="FQ21" s="0" t="n">
        <f aca="false">IF(CE$9=0,0,(SIN(CE$12)*COS($E21)+SIN($E21)*COS(CE$12))/SIN($E21)*CE$9)</f>
        <v>0</v>
      </c>
      <c r="FR21" s="0" t="n">
        <f aca="false">IF(CF$9=0,0,(SIN(CF$12)*COS($E21)+SIN($E21)*COS(CF$12))/SIN($E21)*CF$9)</f>
        <v>0</v>
      </c>
      <c r="FS21" s="0" t="n">
        <f aca="false">IF(CG$9=0,0,(SIN(CG$12)*COS($E21)+SIN($E21)*COS(CG$12))/SIN($E21)*CG$9)</f>
        <v>0</v>
      </c>
      <c r="FT21" s="0" t="n">
        <f aca="false">IF(CH$9=0,0,(SIN(CH$12)*COS($E21)+SIN($E21)*COS(CH$12))/SIN($E21)*CH$9)</f>
        <v>0</v>
      </c>
      <c r="FU21" s="0" t="n">
        <f aca="false">IF(CI$9=0,0,(SIN(CI$12)*COS($E21)+SIN($E21)*COS(CI$12))/SIN($E21)*CI$9)</f>
        <v>0</v>
      </c>
      <c r="FV21" s="0" t="n">
        <f aca="false">IF(CJ$9=0,0,(SIN(CJ$12)*COS($E21)+SIN($E21)*COS(CJ$12))/SIN($E21)*CJ$9)</f>
        <v>0</v>
      </c>
      <c r="FW21" s="0" t="n">
        <f aca="false">IF(CK$9=0,0,(SIN(CK$12)*COS($E21)+SIN($E21)*COS(CK$12))/SIN($E21)*CK$9)</f>
        <v>0</v>
      </c>
      <c r="FX21" s="0" t="n">
        <f aca="false">IF(CL$9=0,0,(SIN(CL$12)*COS($E21)+SIN($E21)*COS(CL$12))/SIN($E21)*CL$9)</f>
        <v>0</v>
      </c>
      <c r="FY21" s="0" t="n">
        <f aca="false">IF(CM$9=0,0,(SIN(CM$12)*COS($E21)+SIN($E21)*COS(CM$12))/SIN($E21)*CM$9)</f>
        <v>0</v>
      </c>
      <c r="FZ21" s="0" t="n">
        <f aca="false">IF(CN$9=0,0,(SIN(CN$12)*COS($E21)+SIN($E21)*COS(CN$12))/SIN($E21)*CN$9)</f>
        <v>0</v>
      </c>
      <c r="GA21" s="0" t="n">
        <f aca="false">IF(CO$9=0,0,(SIN(CO$12)*COS($E21)+SIN($E21)*COS(CO$12))/SIN($E21)*CO$9)</f>
        <v>0</v>
      </c>
      <c r="GB21" s="0" t="n">
        <f aca="false">IF(CP$9=0,0,(SIN(CP$12)*COS($E21)+SIN($E21)*COS(CP$12))/SIN($E21)*CP$9)</f>
        <v>70.9729869910988</v>
      </c>
      <c r="GC21" s="0" t="n">
        <f aca="false">IF(CQ$9=0,0,(SIN(CQ$12)*COS($E21)+SIN($E21)*COS(CQ$12))/SIN($E21)*CQ$9)</f>
        <v>74.4861887489189</v>
      </c>
    </row>
    <row r="22" customFormat="false" ht="12.8" hidden="true" customHeight="false" outlineLevel="0" collapsed="false">
      <c r="A22" s="0" t="n">
        <f aca="false">MAX($F22:$CQ22)</f>
        <v>18.9436433011384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21.1074261</v>
      </c>
      <c r="C22" s="2" t="n">
        <f aca="false">MOD(Best +D22,360)</f>
        <v>34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18.9436433011384</v>
      </c>
      <c r="G22" s="13" t="n">
        <f aca="false">IF(OR(G112=0,CS22=0),0,G112*CS22/(G112+CS22))</f>
        <v>18.8680212276051</v>
      </c>
      <c r="H22" s="13" t="n">
        <f aca="false">IF(OR(H112=0,CT22=0),0,H112*CT22/(H112+CT22))</f>
        <v>18.795154301298</v>
      </c>
      <c r="I22" s="13" t="n">
        <f aca="false">IF(OR(I112=0,CU22=0),0,I112*CU22/(I112+CU22))</f>
        <v>18.7242041836779</v>
      </c>
      <c r="J22" s="13" t="n">
        <f aca="false">IF(OR(J112=0,CV22=0),0,J112*CV22/(J112+CV22))</f>
        <v>18.6543361742371</v>
      </c>
      <c r="K22" s="13" t="n">
        <f aca="false">IF(OR(K112=0,CW22=0),0,K112*CW22/(K112+CW22))</f>
        <v>18.5853464703323</v>
      </c>
      <c r="L22" s="13" t="n">
        <f aca="false">IF(OR(L112=0,CX22=0),0,L112*CX22/(L112+CX22))</f>
        <v>18.5168822511817</v>
      </c>
      <c r="M22" s="13" t="n">
        <f aca="false">IF(OR(M112=0,CY22=0),0,M112*CY22/(M112+CY22))</f>
        <v>18.4486650379797</v>
      </c>
      <c r="N22" s="13" t="n">
        <f aca="false">IF(OR(N112=0,CZ22=0),0,N112*CZ22/(N112+CZ22))</f>
        <v>18.3804694237557</v>
      </c>
      <c r="O22" s="13" t="n">
        <f aca="false">IF(OR(O112=0,DA22=0),0,O112*DA22/(O112+DA22))</f>
        <v>18.0955648080699</v>
      </c>
      <c r="P22" s="13" t="n">
        <f aca="false">IF(OR(P112=0,DB22=0),0,P112*DB22/(P112+DB22))</f>
        <v>17.8179857587542</v>
      </c>
      <c r="Q22" s="13" t="n">
        <f aca="false">IF(OR(Q112=0,DC22=0),0,Q112*DC22/(Q112+DC22))</f>
        <v>17.5447916329643</v>
      </c>
      <c r="R22" s="13" t="n">
        <f aca="false">IF(OR(R112=0,DD22=0),0,R112*DD22/(R112+DD22))</f>
        <v>17.2734299034592</v>
      </c>
      <c r="S22" s="13" t="n">
        <f aca="false">IF(OR(S112=0,DE22=0),0,S112*DE22/(S112+DE22))</f>
        <v>17.0016151029194</v>
      </c>
      <c r="T22" s="13" t="n">
        <f aca="false">IF(OR(T112=0,DF22=0),0,T112*DF22/(T112+DF22))</f>
        <v>16.7272356307205</v>
      </c>
      <c r="U22" s="13" t="n">
        <f aca="false">IF(OR(U112=0,DG22=0),0,U112*DG22/(U112+DG22))</f>
        <v>16.4482788397827</v>
      </c>
      <c r="V22" s="13" t="n">
        <f aca="false">IF(OR(V112=0,DH22=0),0,V112*DH22/(V112+DH22))</f>
        <v>16.1627677307557</v>
      </c>
      <c r="W22" s="13" t="n">
        <f aca="false">IF(OR(W112=0,DI22=0),0,W112*DI22/(W112+DI22))</f>
        <v>15.868704359387</v>
      </c>
      <c r="X22" s="13" t="n">
        <f aca="false">IF(OR(X112=0,DJ22=0),0,X112*DJ22/(X112+DJ22))</f>
        <v>15.5640161163944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15.7506580119742</v>
      </c>
      <c r="CQ22" s="13" t="n">
        <f aca="false">IF(OR(CQ112=0,GC22=0),0,CQ112*GC22/(CQ112+GC22))</f>
        <v>15.8978808842767</v>
      </c>
      <c r="CR22" s="0" t="n">
        <f aca="false">IF(F$9=0,0,(SIN(F$12)*COS($E22)+SIN($E22)*COS(F$12))/SIN($E22)*F$9)</f>
        <v>18.94364366</v>
      </c>
      <c r="CS22" s="0" t="n">
        <f aca="false">IF(G$9=0,0,(SIN(G$12)*COS($E22)+SIN($E22)*COS(G$12))/SIN($E22)*G$9)</f>
        <v>20.5480560938519</v>
      </c>
      <c r="CT22" s="0" t="n">
        <f aca="false">IF(H$9=0,0,(SIN(H$12)*COS($E22)+SIN($E22)*COS(H$12))/SIN($E22)*H$9)</f>
        <v>22.0981390972117</v>
      </c>
      <c r="CU22" s="0" t="n">
        <f aca="false">IF(I$9=0,0,(SIN(I$12)*COS($E22)+SIN($E22)*COS(I$12))/SIN($E22)*I$9)</f>
        <v>23.5935908949829</v>
      </c>
      <c r="CV22" s="0" t="n">
        <f aca="false">IF(J$9=0,0,(SIN(J$12)*COS($E22)+SIN($E22)*COS(J$12))/SIN($E22)*J$9)</f>
        <v>25.0337302645963</v>
      </c>
      <c r="CW22" s="0" t="n">
        <f aca="false">IF(K$9=0,0,(SIN(K$12)*COS($E22)+SIN($E22)*COS(K$12))/SIN($E22)*K$9)</f>
        <v>26.4186712321916</v>
      </c>
      <c r="CX22" s="0" t="n">
        <f aca="false">IF(L$9=0,0,(SIN(L$12)*COS($E22)+SIN($E22)*COS(L$12))/SIN($E22)*L$9)</f>
        <v>27.7482061843139</v>
      </c>
      <c r="CY22" s="0" t="n">
        <f aca="false">IF(M$9=0,0,(SIN(M$12)*COS($E22)+SIN($E22)*COS(M$12))/SIN($E22)*M$9)</f>
        <v>29.0221588106151</v>
      </c>
      <c r="CZ22" s="0" t="n">
        <f aca="false">IF(N$9=0,0,(SIN(N$12)*COS($E22)+SIN($E22)*COS(N$12))/SIN($E22)*N$9)</f>
        <v>30.2403840879028</v>
      </c>
      <c r="DA22" s="0" t="n">
        <f aca="false">IF(O$9=0,0,(SIN(O$12)*COS($E22)+SIN($E22)*COS(O$12))/SIN($E22)*O$9)</f>
        <v>30.7713037675177</v>
      </c>
      <c r="DB22" s="0" t="n">
        <f aca="false">IF(P$9=0,0,(SIN(P$12)*COS($E22)+SIN($E22)*COS(P$12))/SIN($E22)*P$9)</f>
        <v>31.1824799836571</v>
      </c>
      <c r="DC22" s="0" t="n">
        <f aca="false">IF(Q$9=0,0,(SIN(Q$12)*COS($E22)+SIN($E22)*COS(Q$12))/SIN($E22)*Q$9)</f>
        <v>31.4744675508</v>
      </c>
      <c r="DD22" s="0" t="n">
        <f aca="false">IF(R$9=0,0,(SIN(R$12)*COS($E22)+SIN($E22)*COS(R$12))/SIN($E22)*R$9)</f>
        <v>31.6478910021289</v>
      </c>
      <c r="DE22" s="0" t="n">
        <f aca="false">IF(S$9=0,0,(SIN(S$12)*COS($E22)+SIN($E22)*COS(S$12))/SIN($E22)*S$9)</f>
        <v>31.7034441819593</v>
      </c>
      <c r="DF22" s="0" t="n">
        <f aca="false">IF(T$9=0,0,(SIN(T$12)*COS($E22)+SIN($E22)*COS(T$12))/SIN($E22)*T$9)</f>
        <v>31.641889806945</v>
      </c>
      <c r="DG22" s="0" t="n">
        <f aca="false">IF(U$9=0,0,(SIN(U$12)*COS($E22)+SIN($E22)*COS(U$12))/SIN($E22)*U$9)</f>
        <v>31.4640589962618</v>
      </c>
      <c r="DH22" s="0" t="n">
        <f aca="false">IF(V$9=0,0,(SIN(V$12)*COS($E22)+SIN($E22)*COS(V$12))/SIN($E22)*V$9)</f>
        <v>31.1708507709847</v>
      </c>
      <c r="DI22" s="0" t="n">
        <f aca="false">IF(W$9=0,0,(SIN(W$12)*COS($E22)+SIN($E22)*COS(W$12))/SIN($E22)*W$9)</f>
        <v>30.7632315228877</v>
      </c>
      <c r="DJ22" s="0" t="n">
        <f aca="false">IF(X$9=0,0,(SIN(X$12)*COS($E22)+SIN($E22)*COS(X$12))/SIN($E22)*X$9)</f>
        <v>30.2422344529048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0</v>
      </c>
      <c r="ED22" s="0" t="n">
        <f aca="false">IF(AR$9=0,0,(SIN(AR$12)*COS($E22)+SIN($E22)*COS(AR$12))/SIN($E22)*AR$9)</f>
        <v>0</v>
      </c>
      <c r="EE22" s="0" t="n">
        <f aca="false">IF(AS$9=0,0,(SIN(AS$12)*COS($E22)+SIN($E22)*COS(AS$12))/SIN($E22)*AS$9)</f>
        <v>0</v>
      </c>
      <c r="EF22" s="0" t="n">
        <f aca="false">IF(AT$9=0,0,(SIN(AT$12)*COS($E22)+SIN($E22)*COS(AT$12))/SIN($E22)*AT$9)</f>
        <v>0</v>
      </c>
      <c r="EG22" s="0" t="n">
        <f aca="false">IF(AU$9=0,0,(SIN(AU$12)*COS($E22)+SIN($E22)*COS(AU$12))/SIN($E22)*AU$9)</f>
        <v>0</v>
      </c>
      <c r="EH22" s="0" t="n">
        <f aca="false">IF(AV$9=0,0,(SIN(AV$12)*COS($E22)+SIN($E22)*COS(AV$12))/SIN($E22)*AV$9)</f>
        <v>0</v>
      </c>
      <c r="EI22" s="0" t="n">
        <f aca="false">IF(AW$9=0,0,(SIN(AW$12)*COS($E22)+SIN($E22)*COS(AW$12))/SIN($E22)*AW$9)</f>
        <v>0</v>
      </c>
      <c r="EJ22" s="0" t="n">
        <f aca="false">IF(AX$9=0,0,(SIN(AX$12)*COS($E22)+SIN($E22)*COS(AX$12))/SIN($E22)*AX$9)</f>
        <v>0</v>
      </c>
      <c r="EK22" s="0" t="n">
        <f aca="false">IF(AY$9=0,0,(SIN(AY$12)*COS($E22)+SIN($E22)*COS(AY$12))/SIN($E22)*AY$9)</f>
        <v>0</v>
      </c>
      <c r="EL22" s="0" t="n">
        <f aca="false">IF(AZ$9=0,0,(SIN(AZ$12)*COS($E22)+SIN($E22)*COS(AZ$12))/SIN($E22)*AZ$9)</f>
        <v>0</v>
      </c>
      <c r="EM22" s="0" t="n">
        <f aca="false">IF(BA$9=0,0,(SIN(BA$12)*COS($E22)+SIN($E22)*COS(BA$12))/SIN($E22)*BA$9)</f>
        <v>0</v>
      </c>
      <c r="EN22" s="0" t="n">
        <f aca="false">IF(BB$9=0,0,(SIN(BB$12)*COS($E22)+SIN($E22)*COS(BB$12))/SIN($E22)*BB$9)</f>
        <v>0</v>
      </c>
      <c r="EO22" s="0" t="n">
        <f aca="false">IF(BC$9=0,0,(SIN(BC$12)*COS($E22)+SIN($E22)*COS(BC$12))/SIN($E22)*BC$9)</f>
        <v>0</v>
      </c>
      <c r="EP22" s="0" t="n">
        <f aca="false">IF(BD$9=0,0,(SIN(BD$12)*COS($E22)+SIN($E22)*COS(BD$12))/SIN($E22)*BD$9)</f>
        <v>0</v>
      </c>
      <c r="EQ22" s="0" t="n">
        <f aca="false">IF(BE$9=0,0,(SIN(BE$12)*COS($E22)+SIN($E22)*COS(BE$12))/SIN($E22)*BE$9)</f>
        <v>0</v>
      </c>
      <c r="ER22" s="0" t="n">
        <f aca="false">IF(BF$9=0,0,(SIN(BF$12)*COS($E22)+SIN($E22)*COS(BF$12))/SIN($E22)*BF$9)</f>
        <v>0</v>
      </c>
      <c r="ES22" s="0" t="n">
        <f aca="false">IF(BG$9=0,0,(SIN(BG$12)*COS($E22)+SIN($E22)*COS(BG$12))/SIN($E22)*BG$9)</f>
        <v>0</v>
      </c>
      <c r="ET22" s="0" t="n">
        <f aca="false">IF(BH$9=0,0,(SIN(BH$12)*COS($E22)+SIN($E22)*COS(BH$12))/SIN($E22)*BH$9)</f>
        <v>0</v>
      </c>
      <c r="EU22" s="0" t="n">
        <f aca="false">IF(BI$9=0,0,(SIN(BI$12)*COS($E22)+SIN($E22)*COS(BI$12))/SIN($E22)*BI$9)</f>
        <v>0</v>
      </c>
      <c r="EV22" s="0" t="n">
        <f aca="false">IF(BJ$9=0,0,(SIN(BJ$12)*COS($E22)+SIN($E22)*COS(BJ$12))/SIN($E22)*BJ$9)</f>
        <v>0</v>
      </c>
      <c r="EW22" s="0" t="n">
        <f aca="false">IF(BK$9=0,0,(SIN(BK$12)*COS($E22)+SIN($E22)*COS(BK$12))/SIN($E22)*BK$9)</f>
        <v>0</v>
      </c>
      <c r="EX22" s="0" t="n">
        <f aca="false">IF(BL$9=0,0,(SIN(BL$12)*COS($E22)+SIN($E22)*COS(BL$12))/SIN($E22)*BL$9)</f>
        <v>0</v>
      </c>
      <c r="EY22" s="0" t="n">
        <f aca="false">IF(BM$9=0,0,(SIN(BM$12)*COS($E22)+SIN($E22)*COS(BM$12))/SIN($E22)*BM$9)</f>
        <v>0</v>
      </c>
      <c r="EZ22" s="0" t="n">
        <f aca="false">IF(BN$9=0,0,(SIN(BN$12)*COS($E22)+SIN($E22)*COS(BN$12))/SIN($E22)*BN$9)</f>
        <v>0</v>
      </c>
      <c r="FA22" s="0" t="n">
        <f aca="false">IF(BO$9=0,0,(SIN(BO$12)*COS($E22)+SIN($E22)*COS(BO$12))/SIN($E22)*BO$9)</f>
        <v>0</v>
      </c>
      <c r="FB22" s="0" t="n">
        <f aca="false">IF(BP$9=0,0,(SIN(BP$12)*COS($E22)+SIN($E22)*COS(BP$12))/SIN($E22)*BP$9)</f>
        <v>0</v>
      </c>
      <c r="FC22" s="0" t="n">
        <f aca="false">IF(BQ$9=0,0,(SIN(BQ$12)*COS($E22)+SIN($E22)*COS(BQ$12))/SIN($E22)*BQ$9)</f>
        <v>0</v>
      </c>
      <c r="FD22" s="0" t="n">
        <f aca="false">IF(BR$9=0,0,(SIN(BR$12)*COS($E22)+SIN($E22)*COS(BR$12))/SIN($E22)*BR$9)</f>
        <v>0</v>
      </c>
      <c r="FE22" s="0" t="n">
        <f aca="false">IF(BS$9=0,0,(SIN(BS$12)*COS($E22)+SIN($E22)*COS(BS$12))/SIN($E22)*BS$9)</f>
        <v>0</v>
      </c>
      <c r="FF22" s="0" t="n">
        <f aca="false">IF(BT$9=0,0,(SIN(BT$12)*COS($E22)+SIN($E22)*COS(BT$12))/SIN($E22)*BT$9)</f>
        <v>0</v>
      </c>
      <c r="FG22" s="0" t="n">
        <f aca="false">IF(BU$9=0,0,(SIN(BU$12)*COS($E22)+SIN($E22)*COS(BU$12))/SIN($E22)*BU$9)</f>
        <v>0</v>
      </c>
      <c r="FH22" s="0" t="n">
        <f aca="false">IF(BV$9=0,0,(SIN(BV$12)*COS($E22)+SIN($E22)*COS(BV$12))/SIN($E22)*BV$9)</f>
        <v>0</v>
      </c>
      <c r="FI22" s="0" t="n">
        <f aca="false">IF(BW$9=0,0,(SIN(BW$12)*COS($E22)+SIN($E22)*COS(BW$12))/SIN($E22)*BW$9)</f>
        <v>0</v>
      </c>
      <c r="FJ22" s="0" t="n">
        <f aca="false">IF(BX$9=0,0,(SIN(BX$12)*COS($E22)+SIN($E22)*COS(BX$12))/SIN($E22)*BX$9)</f>
        <v>0</v>
      </c>
      <c r="FK22" s="0" t="n">
        <f aca="false">IF(BY$9=0,0,(SIN(BY$12)*COS($E22)+SIN($E22)*COS(BY$12))/SIN($E22)*BY$9)</f>
        <v>0</v>
      </c>
      <c r="FL22" s="0" t="n">
        <f aca="false">IF(BZ$9=0,0,(SIN(BZ$12)*COS($E22)+SIN($E22)*COS(BZ$12))/SIN($E22)*BZ$9)</f>
        <v>0</v>
      </c>
      <c r="FM22" s="0" t="n">
        <f aca="false">IF(CA$9=0,0,(SIN(CA$12)*COS($E22)+SIN($E22)*COS(CA$12))/SIN($E22)*CA$9)</f>
        <v>0</v>
      </c>
      <c r="FN22" s="0" t="n">
        <f aca="false">IF(CB$9=0,0,(SIN(CB$12)*COS($E22)+SIN($E22)*COS(CB$12))/SIN($E22)*CB$9)</f>
        <v>0</v>
      </c>
      <c r="FO22" s="0" t="n">
        <f aca="false">IF(CC$9=0,0,(SIN(CC$12)*COS($E22)+SIN($E22)*COS(CC$12))/SIN($E22)*CC$9)</f>
        <v>0</v>
      </c>
      <c r="FP22" s="0" t="n">
        <f aca="false">IF(CD$9=0,0,(SIN(CD$12)*COS($E22)+SIN($E22)*COS(CD$12))/SIN($E22)*CD$9)</f>
        <v>0</v>
      </c>
      <c r="FQ22" s="0" t="n">
        <f aca="false">IF(CE$9=0,0,(SIN(CE$12)*COS($E22)+SIN($E22)*COS(CE$12))/SIN($E22)*CE$9)</f>
        <v>0</v>
      </c>
      <c r="FR22" s="0" t="n">
        <f aca="false">IF(CF$9=0,0,(SIN(CF$12)*COS($E22)+SIN($E22)*COS(CF$12))/SIN($E22)*CF$9)</f>
        <v>0</v>
      </c>
      <c r="FS22" s="0" t="n">
        <f aca="false">IF(CG$9=0,0,(SIN(CG$12)*COS($E22)+SIN($E22)*COS(CG$12))/SIN($E22)*CG$9)</f>
        <v>0</v>
      </c>
      <c r="FT22" s="0" t="n">
        <f aca="false">IF(CH$9=0,0,(SIN(CH$12)*COS($E22)+SIN($E22)*COS(CH$12))/SIN($E22)*CH$9)</f>
        <v>0</v>
      </c>
      <c r="FU22" s="0" t="n">
        <f aca="false">IF(CI$9=0,0,(SIN(CI$12)*COS($E22)+SIN($E22)*COS(CI$12))/SIN($E22)*CI$9)</f>
        <v>0</v>
      </c>
      <c r="FV22" s="0" t="n">
        <f aca="false">IF(CJ$9=0,0,(SIN(CJ$12)*COS($E22)+SIN($E22)*COS(CJ$12))/SIN($E22)*CJ$9)</f>
        <v>0</v>
      </c>
      <c r="FW22" s="0" t="n">
        <f aca="false">IF(CK$9=0,0,(SIN(CK$12)*COS($E22)+SIN($E22)*COS(CK$12))/SIN($E22)*CK$9)</f>
        <v>0</v>
      </c>
      <c r="FX22" s="0" t="n">
        <f aca="false">IF(CL$9=0,0,(SIN(CL$12)*COS($E22)+SIN($E22)*COS(CL$12))/SIN($E22)*CL$9)</f>
        <v>0</v>
      </c>
      <c r="FY22" s="0" t="n">
        <f aca="false">IF(CM$9=0,0,(SIN(CM$12)*COS($E22)+SIN($E22)*COS(CM$12))/SIN($E22)*CM$9)</f>
        <v>0</v>
      </c>
      <c r="FZ22" s="0" t="n">
        <f aca="false">IF(CN$9=0,0,(SIN(CN$12)*COS($E22)+SIN($E22)*COS(CN$12))/SIN($E22)*CN$9)</f>
        <v>0</v>
      </c>
      <c r="GA22" s="0" t="n">
        <f aca="false">IF(CO$9=0,0,(SIN(CO$12)*COS($E22)+SIN($E22)*COS(CO$12))/SIN($E22)*CO$9)</f>
        <v>0</v>
      </c>
      <c r="GB22" s="0" t="n">
        <f aca="false">IF(CP$9=0,0,(SIN(CP$12)*COS($E22)+SIN($E22)*COS(CP$12))/SIN($E22)*CP$9)</f>
        <v>63.790698904943</v>
      </c>
      <c r="GC22" s="0" t="n">
        <f aca="false">IF(CQ$9=0,0,(SIN(CQ$12)*COS($E22)+SIN($E22)*COS(CQ$12))/SIN($E22)*CQ$9)</f>
        <v>66.9275791269124</v>
      </c>
    </row>
    <row r="23" customFormat="false" ht="12.8" hidden="true" customHeight="false" outlineLevel="0" collapsed="false">
      <c r="A23" s="0" t="n">
        <f aca="false">MAX($F23:$CQ23)</f>
        <v>18.9436433011384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21.2597461</v>
      </c>
      <c r="C23" s="2" t="n">
        <f aca="false">MOD(Best +D23,360)</f>
        <v>35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18.9436433011384</v>
      </c>
      <c r="G23" s="13" t="n">
        <f aca="false">IF(OR(G113=0,CS23=0),0,G113*CS23/(G113+CS23))</f>
        <v>18.858903621457</v>
      </c>
      <c r="H23" s="13" t="n">
        <f aca="false">IF(OR(H113=0,CT23=0),0,H113*CT23/(H113+CT23))</f>
        <v>18.7773099072082</v>
      </c>
      <c r="I23" s="13" t="n">
        <f aca="false">IF(OR(I113=0,CU23=0),0,I113*CU23/(I113+CU23))</f>
        <v>18.6979855782271</v>
      </c>
      <c r="J23" s="13" t="n">
        <f aca="false">IF(OR(J113=0,CV23=0),0,J113*CV23/(J113+CV23))</f>
        <v>18.6200473976126</v>
      </c>
      <c r="K23" s="13" t="n">
        <f aca="false">IF(OR(K113=0,CW23=0),0,K113*CW23/(K113+CW23))</f>
        <v>18.5432537858783</v>
      </c>
      <c r="L23" s="13" t="n">
        <f aca="false">IF(OR(L113=0,CX23=0),0,L113*CX23/(L113+CX23))</f>
        <v>18.4672140553456</v>
      </c>
      <c r="M23" s="13" t="n">
        <f aca="false">IF(OR(M113=0,CY23=0),0,M113*CY23/(M113+CY23))</f>
        <v>18.3916159958928</v>
      </c>
      <c r="N23" s="13" t="n">
        <f aca="false">IF(OR(N113=0,CZ23=0),0,N113*CZ23/(N113+CZ23))</f>
        <v>18.3162045680018</v>
      </c>
      <c r="O23" s="13" t="n">
        <f aca="false">IF(OR(O113=0,DA23=0),0,O113*DA23/(O113+DA23))</f>
        <v>18.0161416283143</v>
      </c>
      <c r="P23" s="13" t="n">
        <f aca="false">IF(OR(P113=0,DB23=0),0,P113*DB23/(P113+DB23))</f>
        <v>17.7232425377221</v>
      </c>
      <c r="Q23" s="13" t="n">
        <f aca="false">IF(OR(Q113=0,DC23=0),0,Q113*DC23/(Q113+DC23))</f>
        <v>17.4346375059858</v>
      </c>
      <c r="R23" s="13" t="n">
        <f aca="false">IF(OR(R113=0,DD23=0),0,R113*DD23/(R113+DD23))</f>
        <v>17.1478154144361</v>
      </c>
      <c r="S23" s="13" t="n">
        <f aca="false">IF(OR(S113=0,DE23=0),0,S113*DE23/(S113+DE23))</f>
        <v>16.8605139030569</v>
      </c>
      <c r="T23" s="13" t="n">
        <f aca="false">IF(OR(T113=0,DF23=0),0,T113*DF23/(T113+DF23))</f>
        <v>16.570633678147</v>
      </c>
      <c r="U23" s="13" t="n">
        <f aca="false">IF(OR(U113=0,DG23=0),0,U113*DG23/(U113+DG23))</f>
        <v>16.2761688894299</v>
      </c>
      <c r="V23" s="13" t="n">
        <f aca="false">IF(OR(V113=0,DH23=0),0,V113*DH23/(V113+DH23))</f>
        <v>15.9751478108877</v>
      </c>
      <c r="W23" s="13" t="n">
        <f aca="false">IF(OR(W113=0,DI23=0),0,W113*DI23/(W113+DI23))</f>
        <v>15.6655795380479</v>
      </c>
      <c r="X23" s="13" t="n">
        <f aca="false">IF(OR(X113=0,DJ23=0),0,X113*DJ23/(X113+DJ23))</f>
        <v>15.3454033009034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15.4166268304998</v>
      </c>
      <c r="CQ23" s="13" t="n">
        <f aca="false">IF(OR(CQ113=0,GC23=0),0,CQ113*GC23/(CQ113+GC23))</f>
        <v>15.5710493690809</v>
      </c>
      <c r="CR23" s="0" t="n">
        <f aca="false">IF(F$9=0,0,(SIN(F$12)*COS($E23)+SIN($E23)*COS(F$12))/SIN($E23)*F$9)</f>
        <v>18.94364366</v>
      </c>
      <c r="CS23" s="0" t="n">
        <f aca="false">IF(G$9=0,0,(SIN(G$12)*COS($E23)+SIN($E23)*COS(G$12))/SIN($E23)*G$9)</f>
        <v>20.3761530013714</v>
      </c>
      <c r="CT23" s="0" t="n">
        <f aca="false">IF(H$9=0,0,(SIN(H$12)*COS($E23)+SIN($E23)*COS(H$12))/SIN($E23)*H$9)</f>
        <v>21.7588636512614</v>
      </c>
      <c r="CU23" s="0" t="n">
        <f aca="false">IF(I$9=0,0,(SIN(I$12)*COS($E23)+SIN($E23)*COS(I$12))/SIN($E23)*I$9)</f>
        <v>23.0915227714748</v>
      </c>
      <c r="CV23" s="0" t="n">
        <f aca="false">IF(J$9=0,0,(SIN(J$12)*COS($E23)+SIN($E23)*COS(J$12))/SIN($E23)*J$9)</f>
        <v>24.3735061488026</v>
      </c>
      <c r="CW23" s="0" t="n">
        <f aca="false">IF(K$9=0,0,(SIN(K$12)*COS($E23)+SIN($E23)*COS(K$12))/SIN($E23)*K$9)</f>
        <v>25.6049657882868</v>
      </c>
      <c r="CX23" s="0" t="n">
        <f aca="false">IF(L$9=0,0,(SIN(L$12)*COS($E23)+SIN($E23)*COS(L$12))/SIN($E23)*L$9)</f>
        <v>26.7857346875428</v>
      </c>
      <c r="CY23" s="0" t="n">
        <f aca="false">IF(M$9=0,0,(SIN(M$12)*COS($E23)+SIN($E23)*COS(M$12))/SIN($E23)*M$9)</f>
        <v>27.9156743501574</v>
      </c>
      <c r="CZ23" s="0" t="n">
        <f aca="false">IF(N$9=0,0,(SIN(N$12)*COS($E23)+SIN($E23)*COS(N$12))/SIN($E23)*N$9)</f>
        <v>28.9946747605036</v>
      </c>
      <c r="DA23" s="0" t="n">
        <f aca="false">IF(O$9=0,0,(SIN(O$12)*COS($E23)+SIN($E23)*COS(O$12))/SIN($E23)*O$9)</f>
        <v>29.4189419678675</v>
      </c>
      <c r="DB23" s="0" t="n">
        <f aca="false">IF(P$9=0,0,(SIN(P$12)*COS($E23)+SIN($E23)*COS(P$12))/SIN($E23)*P$9)</f>
        <v>29.7344229379593</v>
      </c>
      <c r="DC23" s="0" t="n">
        <f aca="false">IF(Q$9=0,0,(SIN(Q$12)*COS($E23)+SIN($E23)*COS(Q$12))/SIN($E23)*Q$9)</f>
        <v>29.9416708796953</v>
      </c>
      <c r="DD23" s="0" t="n">
        <f aca="false">IF(R$9=0,0,(SIN(R$12)*COS($E23)+SIN($E23)*COS(R$12))/SIN($E23)*R$9)</f>
        <v>30.0413021806801</v>
      </c>
      <c r="DE23" s="0" t="n">
        <f aca="false">IF(S$9=0,0,(SIN(S$12)*COS($E23)+SIN($E23)*COS(S$12))/SIN($E23)*S$9)</f>
        <v>30.0339960124608</v>
      </c>
      <c r="DF23" s="0" t="n">
        <f aca="false">IF(T$9=0,0,(SIN(T$12)*COS($E23)+SIN($E23)*COS(T$12))/SIN($E23)*T$9)</f>
        <v>29.9204939075189</v>
      </c>
      <c r="DG23" s="0" t="n">
        <f aca="false">IF(U$9=0,0,(SIN(U$12)*COS($E23)+SIN($E23)*COS(U$12))/SIN($E23)*U$9)</f>
        <v>29.7015993081914</v>
      </c>
      <c r="DH23" s="0" t="n">
        <f aca="false">IF(V$9=0,0,(SIN(V$12)*COS($E23)+SIN($E23)*COS(V$12))/SIN($E23)*V$9)</f>
        <v>29.3781770877304</v>
      </c>
      <c r="DI23" s="0" t="n">
        <f aca="false">IF(W$9=0,0,(SIN(W$12)*COS($E23)+SIN($E23)*COS(W$12))/SIN($E23)*W$9)</f>
        <v>28.9511530437158</v>
      </c>
      <c r="DJ23" s="0" t="n">
        <f aca="false">IF(X$9=0,0,(SIN(X$12)*COS($E23)+SIN($E23)*COS(X$12))/SIN($E23)*X$9)</f>
        <v>28.4215133640506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0</v>
      </c>
      <c r="ED23" s="0" t="n">
        <f aca="false">IF(AR$9=0,0,(SIN(AR$12)*COS($E23)+SIN($E23)*COS(AR$12))/SIN($E23)*AR$9)</f>
        <v>0</v>
      </c>
      <c r="EE23" s="0" t="n">
        <f aca="false">IF(AS$9=0,0,(SIN(AS$12)*COS($E23)+SIN($E23)*COS(AS$12))/SIN($E23)*AS$9)</f>
        <v>0</v>
      </c>
      <c r="EF23" s="0" t="n">
        <f aca="false">IF(AT$9=0,0,(SIN(AT$12)*COS($E23)+SIN($E23)*COS(AT$12))/SIN($E23)*AT$9)</f>
        <v>0</v>
      </c>
      <c r="EG23" s="0" t="n">
        <f aca="false">IF(AU$9=0,0,(SIN(AU$12)*COS($E23)+SIN($E23)*COS(AU$12))/SIN($E23)*AU$9)</f>
        <v>0</v>
      </c>
      <c r="EH23" s="0" t="n">
        <f aca="false">IF(AV$9=0,0,(SIN(AV$12)*COS($E23)+SIN($E23)*COS(AV$12))/SIN($E23)*AV$9)</f>
        <v>0</v>
      </c>
      <c r="EI23" s="0" t="n">
        <f aca="false">IF(AW$9=0,0,(SIN(AW$12)*COS($E23)+SIN($E23)*COS(AW$12))/SIN($E23)*AW$9)</f>
        <v>0</v>
      </c>
      <c r="EJ23" s="0" t="n">
        <f aca="false">IF(AX$9=0,0,(SIN(AX$12)*COS($E23)+SIN($E23)*COS(AX$12))/SIN($E23)*AX$9)</f>
        <v>0</v>
      </c>
      <c r="EK23" s="0" t="n">
        <f aca="false">IF(AY$9=0,0,(SIN(AY$12)*COS($E23)+SIN($E23)*COS(AY$12))/SIN($E23)*AY$9)</f>
        <v>0</v>
      </c>
      <c r="EL23" s="0" t="n">
        <f aca="false">IF(AZ$9=0,0,(SIN(AZ$12)*COS($E23)+SIN($E23)*COS(AZ$12))/SIN($E23)*AZ$9)</f>
        <v>0</v>
      </c>
      <c r="EM23" s="0" t="n">
        <f aca="false">IF(BA$9=0,0,(SIN(BA$12)*COS($E23)+SIN($E23)*COS(BA$12))/SIN($E23)*BA$9)</f>
        <v>0</v>
      </c>
      <c r="EN23" s="0" t="n">
        <f aca="false">IF(BB$9=0,0,(SIN(BB$12)*COS($E23)+SIN($E23)*COS(BB$12))/SIN($E23)*BB$9)</f>
        <v>0</v>
      </c>
      <c r="EO23" s="0" t="n">
        <f aca="false">IF(BC$9=0,0,(SIN(BC$12)*COS($E23)+SIN($E23)*COS(BC$12))/SIN($E23)*BC$9)</f>
        <v>0</v>
      </c>
      <c r="EP23" s="0" t="n">
        <f aca="false">IF(BD$9=0,0,(SIN(BD$12)*COS($E23)+SIN($E23)*COS(BD$12))/SIN($E23)*BD$9)</f>
        <v>0</v>
      </c>
      <c r="EQ23" s="0" t="n">
        <f aca="false">IF(BE$9=0,0,(SIN(BE$12)*COS($E23)+SIN($E23)*COS(BE$12))/SIN($E23)*BE$9)</f>
        <v>0</v>
      </c>
      <c r="ER23" s="0" t="n">
        <f aca="false">IF(BF$9=0,0,(SIN(BF$12)*COS($E23)+SIN($E23)*COS(BF$12))/SIN($E23)*BF$9)</f>
        <v>0</v>
      </c>
      <c r="ES23" s="0" t="n">
        <f aca="false">IF(BG$9=0,0,(SIN(BG$12)*COS($E23)+SIN($E23)*COS(BG$12))/SIN($E23)*BG$9)</f>
        <v>0</v>
      </c>
      <c r="ET23" s="0" t="n">
        <f aca="false">IF(BH$9=0,0,(SIN(BH$12)*COS($E23)+SIN($E23)*COS(BH$12))/SIN($E23)*BH$9)</f>
        <v>0</v>
      </c>
      <c r="EU23" s="0" t="n">
        <f aca="false">IF(BI$9=0,0,(SIN(BI$12)*COS($E23)+SIN($E23)*COS(BI$12))/SIN($E23)*BI$9)</f>
        <v>0</v>
      </c>
      <c r="EV23" s="0" t="n">
        <f aca="false">IF(BJ$9=0,0,(SIN(BJ$12)*COS($E23)+SIN($E23)*COS(BJ$12))/SIN($E23)*BJ$9)</f>
        <v>0</v>
      </c>
      <c r="EW23" s="0" t="n">
        <f aca="false">IF(BK$9=0,0,(SIN(BK$12)*COS($E23)+SIN($E23)*COS(BK$12))/SIN($E23)*BK$9)</f>
        <v>0</v>
      </c>
      <c r="EX23" s="0" t="n">
        <f aca="false">IF(BL$9=0,0,(SIN(BL$12)*COS($E23)+SIN($E23)*COS(BL$12))/SIN($E23)*BL$9)</f>
        <v>0</v>
      </c>
      <c r="EY23" s="0" t="n">
        <f aca="false">IF(BM$9=0,0,(SIN(BM$12)*COS($E23)+SIN($E23)*COS(BM$12))/SIN($E23)*BM$9)</f>
        <v>0</v>
      </c>
      <c r="EZ23" s="0" t="n">
        <f aca="false">IF(BN$9=0,0,(SIN(BN$12)*COS($E23)+SIN($E23)*COS(BN$12))/SIN($E23)*BN$9)</f>
        <v>0</v>
      </c>
      <c r="FA23" s="0" t="n">
        <f aca="false">IF(BO$9=0,0,(SIN(BO$12)*COS($E23)+SIN($E23)*COS(BO$12))/SIN($E23)*BO$9)</f>
        <v>0</v>
      </c>
      <c r="FB23" s="0" t="n">
        <f aca="false">IF(BP$9=0,0,(SIN(BP$12)*COS($E23)+SIN($E23)*COS(BP$12))/SIN($E23)*BP$9)</f>
        <v>0</v>
      </c>
      <c r="FC23" s="0" t="n">
        <f aca="false">IF(BQ$9=0,0,(SIN(BQ$12)*COS($E23)+SIN($E23)*COS(BQ$12))/SIN($E23)*BQ$9)</f>
        <v>0</v>
      </c>
      <c r="FD23" s="0" t="n">
        <f aca="false">IF(BR$9=0,0,(SIN(BR$12)*COS($E23)+SIN($E23)*COS(BR$12))/SIN($E23)*BR$9)</f>
        <v>0</v>
      </c>
      <c r="FE23" s="0" t="n">
        <f aca="false">IF(BS$9=0,0,(SIN(BS$12)*COS($E23)+SIN($E23)*COS(BS$12))/SIN($E23)*BS$9)</f>
        <v>0</v>
      </c>
      <c r="FF23" s="0" t="n">
        <f aca="false">IF(BT$9=0,0,(SIN(BT$12)*COS($E23)+SIN($E23)*COS(BT$12))/SIN($E23)*BT$9)</f>
        <v>0</v>
      </c>
      <c r="FG23" s="0" t="n">
        <f aca="false">IF(BU$9=0,0,(SIN(BU$12)*COS($E23)+SIN($E23)*COS(BU$12))/SIN($E23)*BU$9)</f>
        <v>0</v>
      </c>
      <c r="FH23" s="0" t="n">
        <f aca="false">IF(BV$9=0,0,(SIN(BV$12)*COS($E23)+SIN($E23)*COS(BV$12))/SIN($E23)*BV$9)</f>
        <v>0</v>
      </c>
      <c r="FI23" s="0" t="n">
        <f aca="false">IF(BW$9=0,0,(SIN(BW$12)*COS($E23)+SIN($E23)*COS(BW$12))/SIN($E23)*BW$9)</f>
        <v>0</v>
      </c>
      <c r="FJ23" s="0" t="n">
        <f aca="false">IF(BX$9=0,0,(SIN(BX$12)*COS($E23)+SIN($E23)*COS(BX$12))/SIN($E23)*BX$9)</f>
        <v>0</v>
      </c>
      <c r="FK23" s="0" t="n">
        <f aca="false">IF(BY$9=0,0,(SIN(BY$12)*COS($E23)+SIN($E23)*COS(BY$12))/SIN($E23)*BY$9)</f>
        <v>0</v>
      </c>
      <c r="FL23" s="0" t="n">
        <f aca="false">IF(BZ$9=0,0,(SIN(BZ$12)*COS($E23)+SIN($E23)*COS(BZ$12))/SIN($E23)*BZ$9)</f>
        <v>0</v>
      </c>
      <c r="FM23" s="0" t="n">
        <f aca="false">IF(CA$9=0,0,(SIN(CA$12)*COS($E23)+SIN($E23)*COS(CA$12))/SIN($E23)*CA$9)</f>
        <v>0</v>
      </c>
      <c r="FN23" s="0" t="n">
        <f aca="false">IF(CB$9=0,0,(SIN(CB$12)*COS($E23)+SIN($E23)*COS(CB$12))/SIN($E23)*CB$9)</f>
        <v>0</v>
      </c>
      <c r="FO23" s="0" t="n">
        <f aca="false">IF(CC$9=0,0,(SIN(CC$12)*COS($E23)+SIN($E23)*COS(CC$12))/SIN($E23)*CC$9)</f>
        <v>0</v>
      </c>
      <c r="FP23" s="0" t="n">
        <f aca="false">IF(CD$9=0,0,(SIN(CD$12)*COS($E23)+SIN($E23)*COS(CD$12))/SIN($E23)*CD$9)</f>
        <v>0</v>
      </c>
      <c r="FQ23" s="0" t="n">
        <f aca="false">IF(CE$9=0,0,(SIN(CE$12)*COS($E23)+SIN($E23)*COS(CE$12))/SIN($E23)*CE$9)</f>
        <v>0</v>
      </c>
      <c r="FR23" s="0" t="n">
        <f aca="false">IF(CF$9=0,0,(SIN(CF$12)*COS($E23)+SIN($E23)*COS(CF$12))/SIN($E23)*CF$9)</f>
        <v>0</v>
      </c>
      <c r="FS23" s="0" t="n">
        <f aca="false">IF(CG$9=0,0,(SIN(CG$12)*COS($E23)+SIN($E23)*COS(CG$12))/SIN($E23)*CG$9)</f>
        <v>0</v>
      </c>
      <c r="FT23" s="0" t="n">
        <f aca="false">IF(CH$9=0,0,(SIN(CH$12)*COS($E23)+SIN($E23)*COS(CH$12))/SIN($E23)*CH$9)</f>
        <v>0</v>
      </c>
      <c r="FU23" s="0" t="n">
        <f aca="false">IF(CI$9=0,0,(SIN(CI$12)*COS($E23)+SIN($E23)*COS(CI$12))/SIN($E23)*CI$9)</f>
        <v>0</v>
      </c>
      <c r="FV23" s="0" t="n">
        <f aca="false">IF(CJ$9=0,0,(SIN(CJ$12)*COS($E23)+SIN($E23)*COS(CJ$12))/SIN($E23)*CJ$9)</f>
        <v>0</v>
      </c>
      <c r="FW23" s="0" t="n">
        <f aca="false">IF(CK$9=0,0,(SIN(CK$12)*COS($E23)+SIN($E23)*COS(CK$12))/SIN($E23)*CK$9)</f>
        <v>0</v>
      </c>
      <c r="FX23" s="0" t="n">
        <f aca="false">IF(CL$9=0,0,(SIN(CL$12)*COS($E23)+SIN($E23)*COS(CL$12))/SIN($E23)*CL$9)</f>
        <v>0</v>
      </c>
      <c r="FY23" s="0" t="n">
        <f aca="false">IF(CM$9=0,0,(SIN(CM$12)*COS($E23)+SIN($E23)*COS(CM$12))/SIN($E23)*CM$9)</f>
        <v>0</v>
      </c>
      <c r="FZ23" s="0" t="n">
        <f aca="false">IF(CN$9=0,0,(SIN(CN$12)*COS($E23)+SIN($E23)*COS(CN$12))/SIN($E23)*CN$9)</f>
        <v>0</v>
      </c>
      <c r="GA23" s="0" t="n">
        <f aca="false">IF(CO$9=0,0,(SIN(CO$12)*COS($E23)+SIN($E23)*COS(CO$12))/SIN($E23)*CO$9)</f>
        <v>0</v>
      </c>
      <c r="GB23" s="0" t="n">
        <f aca="false">IF(CP$9=0,0,(SIN(CP$12)*COS($E23)+SIN($E23)*COS(CP$12))/SIN($E23)*CP$9)</f>
        <v>57.9023109266647</v>
      </c>
      <c r="GC23" s="0" t="n">
        <f aca="false">IF(CQ$9=0,0,(SIN(CQ$12)*COS($E23)+SIN($E23)*COS(CQ$12))/SIN($E23)*CQ$9)</f>
        <v>60.7306645090605</v>
      </c>
    </row>
    <row r="24" customFormat="false" ht="12.8" hidden="true" customHeight="false" outlineLevel="0" collapsed="false">
      <c r="A24" s="0" t="n">
        <f aca="false">MAX($F24:$CQ24)</f>
        <v>18.9436433011384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21.4120661</v>
      </c>
      <c r="C24" s="2" t="n">
        <f aca="false">MOD(Best +D24,360)</f>
        <v>36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18.9436433011384</v>
      </c>
      <c r="G24" s="13" t="n">
        <f aca="false">IF(OR(G114=0,CS24=0),0,G114*CS24/(G114+CS24))</f>
        <v>18.850648585444</v>
      </c>
      <c r="H24" s="13" t="n">
        <f aca="false">IF(OR(H114=0,CT24=0),0,H114*CT24/(H114+CT24))</f>
        <v>18.7610284066483</v>
      </c>
      <c r="I24" s="13" t="n">
        <f aca="false">IF(OR(I114=0,CU24=0),0,I114*CU24/(I114+CU24))</f>
        <v>18.6739064418988</v>
      </c>
      <c r="J24" s="13" t="n">
        <f aca="false">IF(OR(J114=0,CV24=0),0,J114*CV24/(J114+CV24))</f>
        <v>18.5883811149053</v>
      </c>
      <c r="K24" s="13" t="n">
        <f aca="false">IF(OR(K114=0,CW24=0),0,K114*CW24/(K114+CW24))</f>
        <v>18.5041948369129</v>
      </c>
      <c r="L24" s="13" t="n">
        <f aca="false">IF(OR(L114=0,CX24=0),0,L114*CX24/(L114+CX24))</f>
        <v>18.4209360594733</v>
      </c>
      <c r="M24" s="13" t="n">
        <f aca="false">IF(OR(M114=0,CY24=0),0,M114*CY24/(M114+CY24))</f>
        <v>18.3382718857784</v>
      </c>
      <c r="N24" s="13" t="n">
        <f aca="false">IF(OR(N114=0,CZ24=0),0,N114*CZ24/(N114+CZ24))</f>
        <v>18.2559277294209</v>
      </c>
      <c r="O24" s="13" t="n">
        <f aca="false">IF(OR(O114=0,DA24=0),0,O114*DA24/(O114+DA24))</f>
        <v>17.9418972762006</v>
      </c>
      <c r="P24" s="13" t="n">
        <f aca="false">IF(OR(P114=0,DB24=0),0,P114*DB24/(P114+DB24))</f>
        <v>17.6348544066082</v>
      </c>
      <c r="Q24" s="13" t="n">
        <f aca="false">IF(OR(Q114=0,DC24=0),0,Q114*DC24/(Q114+DC24))</f>
        <v>17.332005498863</v>
      </c>
      <c r="R24" s="13" t="n">
        <f aca="false">IF(OR(R114=0,DD24=0),0,R114*DD24/(R114+DD24))</f>
        <v>17.0308883874707</v>
      </c>
      <c r="S24" s="13" t="n">
        <f aca="false">IF(OR(S114=0,DE24=0),0,S114*DE24/(S114+DE24))</f>
        <v>16.7292724615573</v>
      </c>
      <c r="T24" s="13" t="n">
        <f aca="false">IF(OR(T114=0,DF24=0),0,T114*DF24/(T114+DF24))</f>
        <v>16.4250798767371</v>
      </c>
      <c r="U24" s="13" t="n">
        <f aca="false">IF(OR(U114=0,DG24=0),0,U114*DG24/(U114+DG24))</f>
        <v>16.1163209192232</v>
      </c>
      <c r="V24" s="13" t="n">
        <f aca="false">IF(OR(V114=0,DH24=0),0,V114*DH24/(V114+DH24))</f>
        <v>15.8010385269943</v>
      </c>
      <c r="W24" s="13" t="n">
        <f aca="false">IF(OR(W114=0,DI24=0),0,W114*DI24/(W114+DI24))</f>
        <v>15.4772582069819</v>
      </c>
      <c r="X24" s="13" t="n">
        <f aca="false">IF(OR(X114=0,DJ24=0),0,X114*DJ24/(X114+DJ24))</f>
        <v>15.1429403356778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15.0903028870555</v>
      </c>
      <c r="CQ24" s="13" t="n">
        <f aca="false">IF(OR(CQ114=0,GC24=0),0,CQ114*GC24/(CQ114+GC24))</f>
        <v>15.2509478753672</v>
      </c>
      <c r="CR24" s="0" t="n">
        <f aca="false">IF(F$9=0,0,(SIN(F$12)*COS($E24)+SIN($E24)*COS(F$12))/SIN($E24)*F$9)</f>
        <v>18.94364366</v>
      </c>
      <c r="CS24" s="0" t="n">
        <f aca="false">IF(G$9=0,0,(SIN(G$12)*COS($E24)+SIN($E24)*COS(G$12))/SIN($E24)*G$9)</f>
        <v>20.2325792627945</v>
      </c>
      <c r="CT24" s="0" t="n">
        <f aca="false">IF(H$9=0,0,(SIN(H$12)*COS($E24)+SIN($E24)*COS(H$12))/SIN($E24)*H$9)</f>
        <v>21.4755002545967</v>
      </c>
      <c r="CU24" s="0" t="n">
        <f aca="false">IF(I$9=0,0,(SIN(I$12)*COS($E24)+SIN($E24)*COS(I$12))/SIN($E24)*I$9)</f>
        <v>22.6721946693901</v>
      </c>
      <c r="CV24" s="0" t="n">
        <f aca="false">IF(J$9=0,0,(SIN(J$12)*COS($E24)+SIN($E24)*COS(J$12))/SIN($E24)*J$9)</f>
        <v>23.8220859082745</v>
      </c>
      <c r="CW24" s="0" t="n">
        <f aca="false">IF(K$9=0,0,(SIN(K$12)*COS($E24)+SIN($E24)*COS(K$12))/SIN($E24)*K$9)</f>
        <v>24.9253576963321</v>
      </c>
      <c r="CX24" s="0" t="n">
        <f aca="false">IF(L$9=0,0,(SIN(L$12)*COS($E24)+SIN($E24)*COS(L$12))/SIN($E24)*L$9)</f>
        <v>25.9818769496095</v>
      </c>
      <c r="CY24" s="0" t="n">
        <f aca="false">IF(M$9=0,0,(SIN(M$12)*COS($E24)+SIN($E24)*COS(M$12))/SIN($E24)*M$9)</f>
        <v>26.9915367539523</v>
      </c>
      <c r="CZ24" s="0" t="n">
        <f aca="false">IF(N$9=0,0,(SIN(N$12)*COS($E24)+SIN($E24)*COS(N$12))/SIN($E24)*N$9)</f>
        <v>27.9542563321086</v>
      </c>
      <c r="DA24" s="0" t="n">
        <f aca="false">IF(O$9=0,0,(SIN(O$12)*COS($E24)+SIN($E24)*COS(O$12))/SIN($E24)*O$9)</f>
        <v>28.289447223575</v>
      </c>
      <c r="DB24" s="0" t="n">
        <f aca="false">IF(P$9=0,0,(SIN(P$12)*COS($E24)+SIN($E24)*COS(P$12))/SIN($E24)*P$9)</f>
        <v>28.52500337067</v>
      </c>
      <c r="DC24" s="0" t="n">
        <f aca="false">IF(Q$9=0,0,(SIN(Q$12)*COS($E24)+SIN($E24)*COS(Q$12))/SIN($E24)*Q$9)</f>
        <v>28.6614766413416</v>
      </c>
      <c r="DD24" s="0" t="n">
        <f aca="false">IF(R$9=0,0,(SIN(R$12)*COS($E24)+SIN($E24)*COS(R$12))/SIN($E24)*R$9)</f>
        <v>28.6994766199943</v>
      </c>
      <c r="DE24" s="0" t="n">
        <f aca="false">IF(S$9=0,0,(SIN(S$12)*COS($E24)+SIN($E24)*COS(S$12))/SIN($E24)*S$9)</f>
        <v>28.6396702234559</v>
      </c>
      <c r="DF24" s="0" t="n">
        <f aca="false">IF(T$9=0,0,(SIN(T$12)*COS($E24)+SIN($E24)*COS(T$12))/SIN($E24)*T$9)</f>
        <v>28.4827812911528</v>
      </c>
      <c r="DG24" s="0" t="n">
        <f aca="false">IF(U$9=0,0,(SIN(U$12)*COS($E24)+SIN($E24)*COS(U$12))/SIN($E24)*U$9)</f>
        <v>28.2295901496823</v>
      </c>
      <c r="DH24" s="0" t="n">
        <f aca="false">IF(V$9=0,0,(SIN(V$12)*COS($E24)+SIN($E24)*COS(V$12))/SIN($E24)*V$9)</f>
        <v>27.8809331519797</v>
      </c>
      <c r="DI24" s="0" t="n">
        <f aca="false">IF(W$9=0,0,(SIN(W$12)*COS($E24)+SIN($E24)*COS(W$12))/SIN($E24)*W$9)</f>
        <v>27.4377021912887</v>
      </c>
      <c r="DJ24" s="0" t="n">
        <f aca="false">IF(X$9=0,0,(SIN(X$12)*COS($E24)+SIN($E24)*COS(X$12))/SIN($E24)*X$9)</f>
        <v>26.9008441901539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0</v>
      </c>
      <c r="ED24" s="0" t="n">
        <f aca="false">IF(AR$9=0,0,(SIN(AR$12)*COS($E24)+SIN($E24)*COS(AR$12))/SIN($E24)*AR$9)</f>
        <v>0</v>
      </c>
      <c r="EE24" s="0" t="n">
        <f aca="false">IF(AS$9=0,0,(SIN(AS$12)*COS($E24)+SIN($E24)*COS(AS$12))/SIN($E24)*AS$9)</f>
        <v>0</v>
      </c>
      <c r="EF24" s="0" t="n">
        <f aca="false">IF(AT$9=0,0,(SIN(AT$12)*COS($E24)+SIN($E24)*COS(AT$12))/SIN($E24)*AT$9)</f>
        <v>0</v>
      </c>
      <c r="EG24" s="0" t="n">
        <f aca="false">IF(AU$9=0,0,(SIN(AU$12)*COS($E24)+SIN($E24)*COS(AU$12))/SIN($E24)*AU$9)</f>
        <v>0</v>
      </c>
      <c r="EH24" s="0" t="n">
        <f aca="false">IF(AV$9=0,0,(SIN(AV$12)*COS($E24)+SIN($E24)*COS(AV$12))/SIN($E24)*AV$9)</f>
        <v>0</v>
      </c>
      <c r="EI24" s="0" t="n">
        <f aca="false">IF(AW$9=0,0,(SIN(AW$12)*COS($E24)+SIN($E24)*COS(AW$12))/SIN($E24)*AW$9)</f>
        <v>0</v>
      </c>
      <c r="EJ24" s="0" t="n">
        <f aca="false">IF(AX$9=0,0,(SIN(AX$12)*COS($E24)+SIN($E24)*COS(AX$12))/SIN($E24)*AX$9)</f>
        <v>0</v>
      </c>
      <c r="EK24" s="0" t="n">
        <f aca="false">IF(AY$9=0,0,(SIN(AY$12)*COS($E24)+SIN($E24)*COS(AY$12))/SIN($E24)*AY$9)</f>
        <v>0</v>
      </c>
      <c r="EL24" s="0" t="n">
        <f aca="false">IF(AZ$9=0,0,(SIN(AZ$12)*COS($E24)+SIN($E24)*COS(AZ$12))/SIN($E24)*AZ$9)</f>
        <v>0</v>
      </c>
      <c r="EM24" s="0" t="n">
        <f aca="false">IF(BA$9=0,0,(SIN(BA$12)*COS($E24)+SIN($E24)*COS(BA$12))/SIN($E24)*BA$9)</f>
        <v>0</v>
      </c>
      <c r="EN24" s="0" t="n">
        <f aca="false">IF(BB$9=0,0,(SIN(BB$12)*COS($E24)+SIN($E24)*COS(BB$12))/SIN($E24)*BB$9)</f>
        <v>0</v>
      </c>
      <c r="EO24" s="0" t="n">
        <f aca="false">IF(BC$9=0,0,(SIN(BC$12)*COS($E24)+SIN($E24)*COS(BC$12))/SIN($E24)*BC$9)</f>
        <v>0</v>
      </c>
      <c r="EP24" s="0" t="n">
        <f aca="false">IF(BD$9=0,0,(SIN(BD$12)*COS($E24)+SIN($E24)*COS(BD$12))/SIN($E24)*BD$9)</f>
        <v>0</v>
      </c>
      <c r="EQ24" s="0" t="n">
        <f aca="false">IF(BE$9=0,0,(SIN(BE$12)*COS($E24)+SIN($E24)*COS(BE$12))/SIN($E24)*BE$9)</f>
        <v>0</v>
      </c>
      <c r="ER24" s="0" t="n">
        <f aca="false">IF(BF$9=0,0,(SIN(BF$12)*COS($E24)+SIN($E24)*COS(BF$12))/SIN($E24)*BF$9)</f>
        <v>0</v>
      </c>
      <c r="ES24" s="0" t="n">
        <f aca="false">IF(BG$9=0,0,(SIN(BG$12)*COS($E24)+SIN($E24)*COS(BG$12))/SIN($E24)*BG$9)</f>
        <v>0</v>
      </c>
      <c r="ET24" s="0" t="n">
        <f aca="false">IF(BH$9=0,0,(SIN(BH$12)*COS($E24)+SIN($E24)*COS(BH$12))/SIN($E24)*BH$9)</f>
        <v>0</v>
      </c>
      <c r="EU24" s="0" t="n">
        <f aca="false">IF(BI$9=0,0,(SIN(BI$12)*COS($E24)+SIN($E24)*COS(BI$12))/SIN($E24)*BI$9)</f>
        <v>0</v>
      </c>
      <c r="EV24" s="0" t="n">
        <f aca="false">IF(BJ$9=0,0,(SIN(BJ$12)*COS($E24)+SIN($E24)*COS(BJ$12))/SIN($E24)*BJ$9)</f>
        <v>0</v>
      </c>
      <c r="EW24" s="0" t="n">
        <f aca="false">IF(BK$9=0,0,(SIN(BK$12)*COS($E24)+SIN($E24)*COS(BK$12))/SIN($E24)*BK$9)</f>
        <v>0</v>
      </c>
      <c r="EX24" s="0" t="n">
        <f aca="false">IF(BL$9=0,0,(SIN(BL$12)*COS($E24)+SIN($E24)*COS(BL$12))/SIN($E24)*BL$9)</f>
        <v>0</v>
      </c>
      <c r="EY24" s="0" t="n">
        <f aca="false">IF(BM$9=0,0,(SIN(BM$12)*COS($E24)+SIN($E24)*COS(BM$12))/SIN($E24)*BM$9)</f>
        <v>0</v>
      </c>
      <c r="EZ24" s="0" t="n">
        <f aca="false">IF(BN$9=0,0,(SIN(BN$12)*COS($E24)+SIN($E24)*COS(BN$12))/SIN($E24)*BN$9)</f>
        <v>0</v>
      </c>
      <c r="FA24" s="0" t="n">
        <f aca="false">IF(BO$9=0,0,(SIN(BO$12)*COS($E24)+SIN($E24)*COS(BO$12))/SIN($E24)*BO$9)</f>
        <v>0</v>
      </c>
      <c r="FB24" s="0" t="n">
        <f aca="false">IF(BP$9=0,0,(SIN(BP$12)*COS($E24)+SIN($E24)*COS(BP$12))/SIN($E24)*BP$9)</f>
        <v>0</v>
      </c>
      <c r="FC24" s="0" t="n">
        <f aca="false">IF(BQ$9=0,0,(SIN(BQ$12)*COS($E24)+SIN($E24)*COS(BQ$12))/SIN($E24)*BQ$9)</f>
        <v>0</v>
      </c>
      <c r="FD24" s="0" t="n">
        <f aca="false">IF(BR$9=0,0,(SIN(BR$12)*COS($E24)+SIN($E24)*COS(BR$12))/SIN($E24)*BR$9)</f>
        <v>0</v>
      </c>
      <c r="FE24" s="0" t="n">
        <f aca="false">IF(BS$9=0,0,(SIN(BS$12)*COS($E24)+SIN($E24)*COS(BS$12))/SIN($E24)*BS$9)</f>
        <v>0</v>
      </c>
      <c r="FF24" s="0" t="n">
        <f aca="false">IF(BT$9=0,0,(SIN(BT$12)*COS($E24)+SIN($E24)*COS(BT$12))/SIN($E24)*BT$9)</f>
        <v>0</v>
      </c>
      <c r="FG24" s="0" t="n">
        <f aca="false">IF(BU$9=0,0,(SIN(BU$12)*COS($E24)+SIN($E24)*COS(BU$12))/SIN($E24)*BU$9)</f>
        <v>0</v>
      </c>
      <c r="FH24" s="0" t="n">
        <f aca="false">IF(BV$9=0,0,(SIN(BV$12)*COS($E24)+SIN($E24)*COS(BV$12))/SIN($E24)*BV$9)</f>
        <v>0</v>
      </c>
      <c r="FI24" s="0" t="n">
        <f aca="false">IF(BW$9=0,0,(SIN(BW$12)*COS($E24)+SIN($E24)*COS(BW$12))/SIN($E24)*BW$9)</f>
        <v>0</v>
      </c>
      <c r="FJ24" s="0" t="n">
        <f aca="false">IF(BX$9=0,0,(SIN(BX$12)*COS($E24)+SIN($E24)*COS(BX$12))/SIN($E24)*BX$9)</f>
        <v>0</v>
      </c>
      <c r="FK24" s="0" t="n">
        <f aca="false">IF(BY$9=0,0,(SIN(BY$12)*COS($E24)+SIN($E24)*COS(BY$12))/SIN($E24)*BY$9)</f>
        <v>0</v>
      </c>
      <c r="FL24" s="0" t="n">
        <f aca="false">IF(BZ$9=0,0,(SIN(BZ$12)*COS($E24)+SIN($E24)*COS(BZ$12))/SIN($E24)*BZ$9)</f>
        <v>0</v>
      </c>
      <c r="FM24" s="0" t="n">
        <f aca="false">IF(CA$9=0,0,(SIN(CA$12)*COS($E24)+SIN($E24)*COS(CA$12))/SIN($E24)*CA$9)</f>
        <v>0</v>
      </c>
      <c r="FN24" s="0" t="n">
        <f aca="false">IF(CB$9=0,0,(SIN(CB$12)*COS($E24)+SIN($E24)*COS(CB$12))/SIN($E24)*CB$9)</f>
        <v>0</v>
      </c>
      <c r="FO24" s="0" t="n">
        <f aca="false">IF(CC$9=0,0,(SIN(CC$12)*COS($E24)+SIN($E24)*COS(CC$12))/SIN($E24)*CC$9)</f>
        <v>0</v>
      </c>
      <c r="FP24" s="0" t="n">
        <f aca="false">IF(CD$9=0,0,(SIN(CD$12)*COS($E24)+SIN($E24)*COS(CD$12))/SIN($E24)*CD$9)</f>
        <v>0</v>
      </c>
      <c r="FQ24" s="0" t="n">
        <f aca="false">IF(CE$9=0,0,(SIN(CE$12)*COS($E24)+SIN($E24)*COS(CE$12))/SIN($E24)*CE$9)</f>
        <v>0</v>
      </c>
      <c r="FR24" s="0" t="n">
        <f aca="false">IF(CF$9=0,0,(SIN(CF$12)*COS($E24)+SIN($E24)*COS(CF$12))/SIN($E24)*CF$9)</f>
        <v>0</v>
      </c>
      <c r="FS24" s="0" t="n">
        <f aca="false">IF(CG$9=0,0,(SIN(CG$12)*COS($E24)+SIN($E24)*COS(CG$12))/SIN($E24)*CG$9)</f>
        <v>0</v>
      </c>
      <c r="FT24" s="0" t="n">
        <f aca="false">IF(CH$9=0,0,(SIN(CH$12)*COS($E24)+SIN($E24)*COS(CH$12))/SIN($E24)*CH$9)</f>
        <v>0</v>
      </c>
      <c r="FU24" s="0" t="n">
        <f aca="false">IF(CI$9=0,0,(SIN(CI$12)*COS($E24)+SIN($E24)*COS(CI$12))/SIN($E24)*CI$9)</f>
        <v>0</v>
      </c>
      <c r="FV24" s="0" t="n">
        <f aca="false">IF(CJ$9=0,0,(SIN(CJ$12)*COS($E24)+SIN($E24)*COS(CJ$12))/SIN($E24)*CJ$9)</f>
        <v>0</v>
      </c>
      <c r="FW24" s="0" t="n">
        <f aca="false">IF(CK$9=0,0,(SIN(CK$12)*COS($E24)+SIN($E24)*COS(CK$12))/SIN($E24)*CK$9)</f>
        <v>0</v>
      </c>
      <c r="FX24" s="0" t="n">
        <f aca="false">IF(CL$9=0,0,(SIN(CL$12)*COS($E24)+SIN($E24)*COS(CL$12))/SIN($E24)*CL$9)</f>
        <v>0</v>
      </c>
      <c r="FY24" s="0" t="n">
        <f aca="false">IF(CM$9=0,0,(SIN(CM$12)*COS($E24)+SIN($E24)*COS(CM$12))/SIN($E24)*CM$9)</f>
        <v>0</v>
      </c>
      <c r="FZ24" s="0" t="n">
        <f aca="false">IF(CN$9=0,0,(SIN(CN$12)*COS($E24)+SIN($E24)*COS(CN$12))/SIN($E24)*CN$9)</f>
        <v>0</v>
      </c>
      <c r="GA24" s="0" t="n">
        <f aca="false">IF(CO$9=0,0,(SIN(CO$12)*COS($E24)+SIN($E24)*COS(CO$12))/SIN($E24)*CO$9)</f>
        <v>0</v>
      </c>
      <c r="GB24" s="0" t="n">
        <f aca="false">IF(CP$9=0,0,(SIN(CP$12)*COS($E24)+SIN($E24)*COS(CP$12))/SIN($E24)*CP$9)</f>
        <v>52.9843198420739</v>
      </c>
      <c r="GC24" s="0" t="n">
        <f aca="false">IF(CQ$9=0,0,(SIN(CQ$12)*COS($E24)+SIN($E24)*COS(CQ$12))/SIN($E24)*CQ$9)</f>
        <v>55.5549914802129</v>
      </c>
    </row>
    <row r="25" customFormat="false" ht="12.8" hidden="true" customHeight="false" outlineLevel="0" collapsed="false">
      <c r="A25" s="0" t="n">
        <f aca="false">MAX($F25:$CQ25)</f>
        <v>18.9436433011384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21.5643861</v>
      </c>
      <c r="C25" s="2" t="n">
        <f aca="false">MOD(Best +D25,360)</f>
        <v>37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18.9436433011384</v>
      </c>
      <c r="G25" s="13" t="n">
        <f aca="false">IF(OR(G115=0,CS25=0),0,G115*CS25/(G115+CS25))</f>
        <v>18.8430743578374</v>
      </c>
      <c r="H25" s="13" t="n">
        <f aca="false">IF(OR(H115=0,CT25=0),0,H115*CT25/(H115+CT25))</f>
        <v>18.7460022176585</v>
      </c>
      <c r="I25" s="13" t="n">
        <f aca="false">IF(OR(I115=0,CU25=0),0,I115*CU25/(I115+CU25))</f>
        <v>18.6515716710114</v>
      </c>
      <c r="J25" s="13" t="n">
        <f aca="false">IF(OR(J115=0,CV25=0),0,J115*CV25/(J115+CV25))</f>
        <v>18.5588809535091</v>
      </c>
      <c r="K25" s="13" t="n">
        <f aca="false">IF(OR(K115=0,CW25=0),0,K115*CW25/(K115+CW25))</f>
        <v>18.4676702572747</v>
      </c>
      <c r="L25" s="13" t="n">
        <f aca="false">IF(OR(L115=0,CX25=0),0,L115*CX25/(L115+CX25))</f>
        <v>18.3775186151177</v>
      </c>
      <c r="M25" s="13" t="n">
        <f aca="false">IF(OR(M115=0,CY25=0),0,M115*CY25/(M115+CY25))</f>
        <v>18.2880816163753</v>
      </c>
      <c r="N25" s="13" t="n">
        <f aca="false">IF(OR(N115=0,CZ25=0),0,N115*CZ25/(N115+CZ25))</f>
        <v>18.199072489089</v>
      </c>
      <c r="O25" s="13" t="n">
        <f aca="false">IF(OR(O115=0,DA25=0),0,O115*DA25/(O115+DA25))</f>
        <v>17.872115281826</v>
      </c>
      <c r="P25" s="13" t="n">
        <f aca="false">IF(OR(P115=0,DB25=0),0,P115*DB25/(P115+DB25))</f>
        <v>17.5519634830334</v>
      </c>
      <c r="Q25" s="13" t="n">
        <f aca="false">IF(OR(Q115=0,DC25=0),0,Q115*DC25/(Q115+DC25))</f>
        <v>17.2359022241441</v>
      </c>
      <c r="R25" s="13" t="n">
        <f aca="false">IF(OR(R115=0,DD25=0),0,R115*DD25/(R115+DD25))</f>
        <v>16.9215231503434</v>
      </c>
      <c r="S25" s="13" t="n">
        <f aca="false">IF(OR(S115=0,DE25=0),0,S115*DE25/(S115+DE25))</f>
        <v>16.6066334763482</v>
      </c>
      <c r="T25" s="13" t="n">
        <f aca="false">IF(OR(T115=0,DF25=0),0,T115*DF25/(T115+DF25))</f>
        <v>16.2891835063789</v>
      </c>
      <c r="U25" s="13" t="n">
        <f aca="false">IF(OR(U115=0,DG25=0),0,U115*DG25/(U115+DG25))</f>
        <v>15.967206647923</v>
      </c>
      <c r="V25" s="13" t="n">
        <f aca="false">IF(OR(V115=0,DH25=0),0,V115*DH25/(V115+DH25))</f>
        <v>15.6387675784078</v>
      </c>
      <c r="W25" s="13" t="n">
        <f aca="false">IF(OR(W115=0,DI25=0),0,W115*DI25/(W115+DI25))</f>
        <v>15.3019152588276</v>
      </c>
      <c r="X25" s="13" t="n">
        <f aca="false">IF(OR(X115=0,DJ25=0),0,X115*DJ25/(X115+DJ25))</f>
        <v>14.954638122721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14.7714045828065</v>
      </c>
      <c r="CQ25" s="13" t="n">
        <f aca="false">IF(OR(CQ115=0,GC25=0),0,CQ115*GC25/(CQ115+GC25))</f>
        <v>14.9373689184595</v>
      </c>
      <c r="CR25" s="0" t="n">
        <f aca="false">IF(F$9=0,0,(SIN(F$12)*COS($E25)+SIN($E25)*COS(F$12))/SIN($E25)*F$9)</f>
        <v>18.94364366</v>
      </c>
      <c r="CS25" s="0" t="n">
        <f aca="false">IF(G$9=0,0,(SIN(G$12)*COS($E25)+SIN($E25)*COS(G$12))/SIN($E25)*G$9)</f>
        <v>20.1107965003166</v>
      </c>
      <c r="CT25" s="0" t="n">
        <f aca="false">IF(H$9=0,0,(SIN(H$12)*COS($E25)+SIN($E25)*COS(H$12))/SIN($E25)*H$9)</f>
        <v>21.2351444794181</v>
      </c>
      <c r="CU25" s="0" t="n">
        <f aca="false">IF(I$9=0,0,(SIN(I$12)*COS($E25)+SIN($E25)*COS(I$12))/SIN($E25)*I$9)</f>
        <v>22.3165103000711</v>
      </c>
      <c r="CV25" s="0" t="n">
        <f aca="false">IF(J$9=0,0,(SIN(J$12)*COS($E25)+SIN($E25)*COS(J$12))/SIN($E25)*J$9)</f>
        <v>23.3543577509989</v>
      </c>
      <c r="CW25" s="0" t="n">
        <f aca="false">IF(K$9=0,0,(SIN(K$12)*COS($E25)+SIN($E25)*COS(K$12))/SIN($E25)*K$9)</f>
        <v>24.3488974629988</v>
      </c>
      <c r="CX25" s="0" t="n">
        <f aca="false">IF(L$9=0,0,(SIN(L$12)*COS($E25)+SIN($E25)*COS(L$12))/SIN($E25)*L$9)</f>
        <v>25.3000251225616</v>
      </c>
      <c r="CY25" s="0" t="n">
        <f aca="false">IF(M$9=0,0,(SIN(M$12)*COS($E25)+SIN($E25)*COS(M$12))/SIN($E25)*M$9)</f>
        <v>26.2076606043788</v>
      </c>
      <c r="CZ25" s="0" t="n">
        <f aca="false">IF(N$9=0,0,(SIN(N$12)*COS($E25)+SIN($E25)*COS(N$12))/SIN($E25)*N$9)</f>
        <v>27.0717479319042</v>
      </c>
      <c r="DA25" s="0" t="n">
        <f aca="false">IF(O$9=0,0,(SIN(O$12)*COS($E25)+SIN($E25)*COS(O$12))/SIN($E25)*O$9)</f>
        <v>27.3313821099433</v>
      </c>
      <c r="DB25" s="0" t="n">
        <f aca="false">IF(P$9=0,0,(SIN(P$12)*COS($E25)+SIN($E25)*COS(P$12))/SIN($E25)*P$9)</f>
        <v>27.499144064092</v>
      </c>
      <c r="DC25" s="0" t="n">
        <f aca="false">IF(Q$9=0,0,(SIN(Q$12)*COS($E25)+SIN($E25)*COS(Q$12))/SIN($E25)*Q$9)</f>
        <v>27.5755845248561</v>
      </c>
      <c r="DD25" s="0" t="n">
        <f aca="false">IF(R$9=0,0,(SIN(R$12)*COS($E25)+SIN($E25)*COS(R$12))/SIN($E25)*R$9)</f>
        <v>27.5613073059993</v>
      </c>
      <c r="DE25" s="0" t="n">
        <f aca="false">IF(S$9=0,0,(SIN(S$12)*COS($E25)+SIN($E25)*COS(S$12))/SIN($E25)*S$9)</f>
        <v>27.4569689295961</v>
      </c>
      <c r="DF25" s="0" t="n">
        <f aca="false">IF(T$9=0,0,(SIN(T$12)*COS($E25)+SIN($E25)*COS(T$12))/SIN($E25)*T$9)</f>
        <v>27.2632782273902</v>
      </c>
      <c r="DG25" s="0" t="n">
        <f aca="false">IF(U$9=0,0,(SIN(U$12)*COS($E25)+SIN($E25)*COS(U$12))/SIN($E25)*U$9)</f>
        <v>26.980995918642</v>
      </c>
      <c r="DH25" s="0" t="n">
        <f aca="false">IF(V$9=0,0,(SIN(V$12)*COS($E25)+SIN($E25)*COS(V$12))/SIN($E25)*V$9)</f>
        <v>26.6109341646555</v>
      </c>
      <c r="DI25" s="0" t="n">
        <f aca="false">IF(W$9=0,0,(SIN(W$12)*COS($E25)+SIN($E25)*COS(W$12))/SIN($E25)*W$9)</f>
        <v>26.153956100186</v>
      </c>
      <c r="DJ25" s="0" t="n">
        <f aca="false">IF(X$9=0,0,(SIN(X$12)*COS($E25)+SIN($E25)*COS(X$12))/SIN($E25)*X$9)</f>
        <v>25.6109753419388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0</v>
      </c>
      <c r="ED25" s="0" t="n">
        <f aca="false">IF(AR$9=0,0,(SIN(AR$12)*COS($E25)+SIN($E25)*COS(AR$12))/SIN($E25)*AR$9)</f>
        <v>0</v>
      </c>
      <c r="EE25" s="0" t="n">
        <f aca="false">IF(AS$9=0,0,(SIN(AS$12)*COS($E25)+SIN($E25)*COS(AS$12))/SIN($E25)*AS$9)</f>
        <v>0</v>
      </c>
      <c r="EF25" s="0" t="n">
        <f aca="false">IF(AT$9=0,0,(SIN(AT$12)*COS($E25)+SIN($E25)*COS(AT$12))/SIN($E25)*AT$9)</f>
        <v>0</v>
      </c>
      <c r="EG25" s="0" t="n">
        <f aca="false">IF(AU$9=0,0,(SIN(AU$12)*COS($E25)+SIN($E25)*COS(AU$12))/SIN($E25)*AU$9)</f>
        <v>0</v>
      </c>
      <c r="EH25" s="0" t="n">
        <f aca="false">IF(AV$9=0,0,(SIN(AV$12)*COS($E25)+SIN($E25)*COS(AV$12))/SIN($E25)*AV$9)</f>
        <v>0</v>
      </c>
      <c r="EI25" s="0" t="n">
        <f aca="false">IF(AW$9=0,0,(SIN(AW$12)*COS($E25)+SIN($E25)*COS(AW$12))/SIN($E25)*AW$9)</f>
        <v>0</v>
      </c>
      <c r="EJ25" s="0" t="n">
        <f aca="false">IF(AX$9=0,0,(SIN(AX$12)*COS($E25)+SIN($E25)*COS(AX$12))/SIN($E25)*AX$9)</f>
        <v>0</v>
      </c>
      <c r="EK25" s="0" t="n">
        <f aca="false">IF(AY$9=0,0,(SIN(AY$12)*COS($E25)+SIN($E25)*COS(AY$12))/SIN($E25)*AY$9)</f>
        <v>0</v>
      </c>
      <c r="EL25" s="0" t="n">
        <f aca="false">IF(AZ$9=0,0,(SIN(AZ$12)*COS($E25)+SIN($E25)*COS(AZ$12))/SIN($E25)*AZ$9)</f>
        <v>0</v>
      </c>
      <c r="EM25" s="0" t="n">
        <f aca="false">IF(BA$9=0,0,(SIN(BA$12)*COS($E25)+SIN($E25)*COS(BA$12))/SIN($E25)*BA$9)</f>
        <v>0</v>
      </c>
      <c r="EN25" s="0" t="n">
        <f aca="false">IF(BB$9=0,0,(SIN(BB$12)*COS($E25)+SIN($E25)*COS(BB$12))/SIN($E25)*BB$9)</f>
        <v>0</v>
      </c>
      <c r="EO25" s="0" t="n">
        <f aca="false">IF(BC$9=0,0,(SIN(BC$12)*COS($E25)+SIN($E25)*COS(BC$12))/SIN($E25)*BC$9)</f>
        <v>0</v>
      </c>
      <c r="EP25" s="0" t="n">
        <f aca="false">IF(BD$9=0,0,(SIN(BD$12)*COS($E25)+SIN($E25)*COS(BD$12))/SIN($E25)*BD$9)</f>
        <v>0</v>
      </c>
      <c r="EQ25" s="0" t="n">
        <f aca="false">IF(BE$9=0,0,(SIN(BE$12)*COS($E25)+SIN($E25)*COS(BE$12))/SIN($E25)*BE$9)</f>
        <v>0</v>
      </c>
      <c r="ER25" s="0" t="n">
        <f aca="false">IF(BF$9=0,0,(SIN(BF$12)*COS($E25)+SIN($E25)*COS(BF$12))/SIN($E25)*BF$9)</f>
        <v>0</v>
      </c>
      <c r="ES25" s="0" t="n">
        <f aca="false">IF(BG$9=0,0,(SIN(BG$12)*COS($E25)+SIN($E25)*COS(BG$12))/SIN($E25)*BG$9)</f>
        <v>0</v>
      </c>
      <c r="ET25" s="0" t="n">
        <f aca="false">IF(BH$9=0,0,(SIN(BH$12)*COS($E25)+SIN($E25)*COS(BH$12))/SIN($E25)*BH$9)</f>
        <v>0</v>
      </c>
      <c r="EU25" s="0" t="n">
        <f aca="false">IF(BI$9=0,0,(SIN(BI$12)*COS($E25)+SIN($E25)*COS(BI$12))/SIN($E25)*BI$9)</f>
        <v>0</v>
      </c>
      <c r="EV25" s="0" t="n">
        <f aca="false">IF(BJ$9=0,0,(SIN(BJ$12)*COS($E25)+SIN($E25)*COS(BJ$12))/SIN($E25)*BJ$9)</f>
        <v>0</v>
      </c>
      <c r="EW25" s="0" t="n">
        <f aca="false">IF(BK$9=0,0,(SIN(BK$12)*COS($E25)+SIN($E25)*COS(BK$12))/SIN($E25)*BK$9)</f>
        <v>0</v>
      </c>
      <c r="EX25" s="0" t="n">
        <f aca="false">IF(BL$9=0,0,(SIN(BL$12)*COS($E25)+SIN($E25)*COS(BL$12))/SIN($E25)*BL$9)</f>
        <v>0</v>
      </c>
      <c r="EY25" s="0" t="n">
        <f aca="false">IF(BM$9=0,0,(SIN(BM$12)*COS($E25)+SIN($E25)*COS(BM$12))/SIN($E25)*BM$9)</f>
        <v>0</v>
      </c>
      <c r="EZ25" s="0" t="n">
        <f aca="false">IF(BN$9=0,0,(SIN(BN$12)*COS($E25)+SIN($E25)*COS(BN$12))/SIN($E25)*BN$9)</f>
        <v>0</v>
      </c>
      <c r="FA25" s="0" t="n">
        <f aca="false">IF(BO$9=0,0,(SIN(BO$12)*COS($E25)+SIN($E25)*COS(BO$12))/SIN($E25)*BO$9)</f>
        <v>0</v>
      </c>
      <c r="FB25" s="0" t="n">
        <f aca="false">IF(BP$9=0,0,(SIN(BP$12)*COS($E25)+SIN($E25)*COS(BP$12))/SIN($E25)*BP$9)</f>
        <v>0</v>
      </c>
      <c r="FC25" s="0" t="n">
        <f aca="false">IF(BQ$9=0,0,(SIN(BQ$12)*COS($E25)+SIN($E25)*COS(BQ$12))/SIN($E25)*BQ$9)</f>
        <v>0</v>
      </c>
      <c r="FD25" s="0" t="n">
        <f aca="false">IF(BR$9=0,0,(SIN(BR$12)*COS($E25)+SIN($E25)*COS(BR$12))/SIN($E25)*BR$9)</f>
        <v>0</v>
      </c>
      <c r="FE25" s="0" t="n">
        <f aca="false">IF(BS$9=0,0,(SIN(BS$12)*COS($E25)+SIN($E25)*COS(BS$12))/SIN($E25)*BS$9)</f>
        <v>0</v>
      </c>
      <c r="FF25" s="0" t="n">
        <f aca="false">IF(BT$9=0,0,(SIN(BT$12)*COS($E25)+SIN($E25)*COS(BT$12))/SIN($E25)*BT$9)</f>
        <v>0</v>
      </c>
      <c r="FG25" s="0" t="n">
        <f aca="false">IF(BU$9=0,0,(SIN(BU$12)*COS($E25)+SIN($E25)*COS(BU$12))/SIN($E25)*BU$9)</f>
        <v>0</v>
      </c>
      <c r="FH25" s="0" t="n">
        <f aca="false">IF(BV$9=0,0,(SIN(BV$12)*COS($E25)+SIN($E25)*COS(BV$12))/SIN($E25)*BV$9)</f>
        <v>0</v>
      </c>
      <c r="FI25" s="0" t="n">
        <f aca="false">IF(BW$9=0,0,(SIN(BW$12)*COS($E25)+SIN($E25)*COS(BW$12))/SIN($E25)*BW$9)</f>
        <v>0</v>
      </c>
      <c r="FJ25" s="0" t="n">
        <f aca="false">IF(BX$9=0,0,(SIN(BX$12)*COS($E25)+SIN($E25)*COS(BX$12))/SIN($E25)*BX$9)</f>
        <v>0</v>
      </c>
      <c r="FK25" s="0" t="n">
        <f aca="false">IF(BY$9=0,0,(SIN(BY$12)*COS($E25)+SIN($E25)*COS(BY$12))/SIN($E25)*BY$9)</f>
        <v>0</v>
      </c>
      <c r="FL25" s="0" t="n">
        <f aca="false">IF(BZ$9=0,0,(SIN(BZ$12)*COS($E25)+SIN($E25)*COS(BZ$12))/SIN($E25)*BZ$9)</f>
        <v>0</v>
      </c>
      <c r="FM25" s="0" t="n">
        <f aca="false">IF(CA$9=0,0,(SIN(CA$12)*COS($E25)+SIN($E25)*COS(CA$12))/SIN($E25)*CA$9)</f>
        <v>0</v>
      </c>
      <c r="FN25" s="0" t="n">
        <f aca="false">IF(CB$9=0,0,(SIN(CB$12)*COS($E25)+SIN($E25)*COS(CB$12))/SIN($E25)*CB$9)</f>
        <v>0</v>
      </c>
      <c r="FO25" s="0" t="n">
        <f aca="false">IF(CC$9=0,0,(SIN(CC$12)*COS($E25)+SIN($E25)*COS(CC$12))/SIN($E25)*CC$9)</f>
        <v>0</v>
      </c>
      <c r="FP25" s="0" t="n">
        <f aca="false">IF(CD$9=0,0,(SIN(CD$12)*COS($E25)+SIN($E25)*COS(CD$12))/SIN($E25)*CD$9)</f>
        <v>0</v>
      </c>
      <c r="FQ25" s="0" t="n">
        <f aca="false">IF(CE$9=0,0,(SIN(CE$12)*COS($E25)+SIN($E25)*COS(CE$12))/SIN($E25)*CE$9)</f>
        <v>0</v>
      </c>
      <c r="FR25" s="0" t="n">
        <f aca="false">IF(CF$9=0,0,(SIN(CF$12)*COS($E25)+SIN($E25)*COS(CF$12))/SIN($E25)*CF$9)</f>
        <v>0</v>
      </c>
      <c r="FS25" s="0" t="n">
        <f aca="false">IF(CG$9=0,0,(SIN(CG$12)*COS($E25)+SIN($E25)*COS(CG$12))/SIN($E25)*CG$9)</f>
        <v>0</v>
      </c>
      <c r="FT25" s="0" t="n">
        <f aca="false">IF(CH$9=0,0,(SIN(CH$12)*COS($E25)+SIN($E25)*COS(CH$12))/SIN($E25)*CH$9)</f>
        <v>0</v>
      </c>
      <c r="FU25" s="0" t="n">
        <f aca="false">IF(CI$9=0,0,(SIN(CI$12)*COS($E25)+SIN($E25)*COS(CI$12))/SIN($E25)*CI$9)</f>
        <v>0</v>
      </c>
      <c r="FV25" s="0" t="n">
        <f aca="false">IF(CJ$9=0,0,(SIN(CJ$12)*COS($E25)+SIN($E25)*COS(CJ$12))/SIN($E25)*CJ$9)</f>
        <v>0</v>
      </c>
      <c r="FW25" s="0" t="n">
        <f aca="false">IF(CK$9=0,0,(SIN(CK$12)*COS($E25)+SIN($E25)*COS(CK$12))/SIN($E25)*CK$9)</f>
        <v>0</v>
      </c>
      <c r="FX25" s="0" t="n">
        <f aca="false">IF(CL$9=0,0,(SIN(CL$12)*COS($E25)+SIN($E25)*COS(CL$12))/SIN($E25)*CL$9)</f>
        <v>0</v>
      </c>
      <c r="FY25" s="0" t="n">
        <f aca="false">IF(CM$9=0,0,(SIN(CM$12)*COS($E25)+SIN($E25)*COS(CM$12))/SIN($E25)*CM$9)</f>
        <v>0</v>
      </c>
      <c r="FZ25" s="0" t="n">
        <f aca="false">IF(CN$9=0,0,(SIN(CN$12)*COS($E25)+SIN($E25)*COS(CN$12))/SIN($E25)*CN$9)</f>
        <v>0</v>
      </c>
      <c r="GA25" s="0" t="n">
        <f aca="false">IF(CO$9=0,0,(SIN(CO$12)*COS($E25)+SIN($E25)*COS(CO$12))/SIN($E25)*CO$9)</f>
        <v>0</v>
      </c>
      <c r="GB25" s="0" t="n">
        <f aca="false">IF(CP$9=0,0,(SIN(CP$12)*COS($E25)+SIN($E25)*COS(CP$12))/SIN($E25)*CP$9)</f>
        <v>48.8127593181251</v>
      </c>
      <c r="GC25" s="0" t="n">
        <f aca="false">IF(CQ$9=0,0,(SIN(CQ$12)*COS($E25)+SIN($E25)*COS(CQ$12))/SIN($E25)*CQ$9)</f>
        <v>51.1648588181884</v>
      </c>
    </row>
    <row r="26" customFormat="false" ht="12.8" hidden="true" customHeight="false" outlineLevel="0" collapsed="false">
      <c r="A26" s="0" t="n">
        <f aca="false">MAX($F26:$CQ26)</f>
        <v>18.9436433011384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21.7167061</v>
      </c>
      <c r="C26" s="2" t="n">
        <f aca="false">MOD(Best +D26,360)</f>
        <v>38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18.9436433011384</v>
      </c>
      <c r="G26" s="13" t="n">
        <f aca="false">IF(OR(G116=0,CS26=0),0,G116*CS26/(G116+CS26))</f>
        <v>18.8360475380833</v>
      </c>
      <c r="H26" s="13" t="n">
        <f aca="false">IF(OR(H116=0,CT26=0),0,H116*CT26/(H116+CT26))</f>
        <v>18.7320006354284</v>
      </c>
      <c r="I26" s="13" t="n">
        <f aca="false">IF(OR(I116=0,CU26=0),0,I116*CU26/(I116+CU26))</f>
        <v>18.6306793156708</v>
      </c>
      <c r="J26" s="13" t="n">
        <f aca="false">IF(OR(J116=0,CV26=0),0,J116*CV26/(J116+CV26))</f>
        <v>18.5311924176922</v>
      </c>
      <c r="K26" s="13" t="n">
        <f aca="false">IF(OR(K116=0,CW26=0),0,K116*CW26/(K116+CW26))</f>
        <v>18.4332865790491</v>
      </c>
      <c r="L26" s="13" t="n">
        <f aca="false">IF(OR(L116=0,CX26=0),0,L116*CX26/(L116+CX26))</f>
        <v>18.3365390978843</v>
      </c>
      <c r="M26" s="13" t="n">
        <f aca="false">IF(OR(M116=0,CY26=0),0,M116*CY26/(M116+CY26))</f>
        <v>18.2406004954927</v>
      </c>
      <c r="N26" s="13" t="n">
        <f aca="false">IF(OR(N116=0,CZ26=0),0,N116*CZ26/(N116+CZ26))</f>
        <v>18.1451771829121</v>
      </c>
      <c r="O26" s="13" t="n">
        <f aca="false">IF(OR(O116=0,DA26=0),0,O116*DA26/(O116+DA26))</f>
        <v>17.806207834469</v>
      </c>
      <c r="P26" s="13" t="n">
        <f aca="false">IF(OR(P116=0,DB26=0),0,P116*DB26/(P116+DB26))</f>
        <v>17.473861921148</v>
      </c>
      <c r="Q26" s="13" t="n">
        <f aca="false">IF(OR(Q116=0,DC26=0),0,Q116*DC26/(Q116+DC26))</f>
        <v>17.1455040416233</v>
      </c>
      <c r="R26" s="13" t="n">
        <f aca="false">IF(OR(R116=0,DD26=0),0,R116*DD26/(R116+DD26))</f>
        <v>16.8187825698135</v>
      </c>
      <c r="S26" s="13" t="n">
        <f aca="false">IF(OR(S116=0,DE26=0),0,S116*DE26/(S116+DE26))</f>
        <v>16.4915467099366</v>
      </c>
      <c r="T26" s="13" t="n">
        <f aca="false">IF(OR(T116=0,DF26=0),0,T116*DF26/(T116+DF26))</f>
        <v>16.1617797545574</v>
      </c>
      <c r="U26" s="13" t="n">
        <f aca="false">IF(OR(U116=0,DG26=0),0,U116*DG26/(U116+DG26))</f>
        <v>15.8275434028097</v>
      </c>
      <c r="V26" s="13" t="n">
        <f aca="false">IF(OR(V116=0,DH26=0),0,V116*DH26/(V116+DH26))</f>
        <v>15.4869293540809</v>
      </c>
      <c r="W26" s="13" t="n">
        <f aca="false">IF(OR(W116=0,DI26=0),0,W116*DI26/(W116+DI26))</f>
        <v>15.1380152644408</v>
      </c>
      <c r="X26" s="13" t="n">
        <f aca="false">IF(OR(X116=0,DJ26=0),0,X116*DJ26/(X116+DJ26))</f>
        <v>14.7788226929762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14.459660347628</v>
      </c>
      <c r="CQ26" s="13" t="n">
        <f aca="false">IF(OR(CQ116=0,GC26=0),0,CQ116*GC26/(CQ116+GC26))</f>
        <v>14.6301093396443</v>
      </c>
      <c r="CR26" s="0" t="n">
        <f aca="false">IF(F$9=0,0,(SIN(F$12)*COS($E26)+SIN($E26)*COS(F$12))/SIN($E26)*F$9)</f>
        <v>18.94364366</v>
      </c>
      <c r="CS26" s="0" t="n">
        <f aca="false">IF(G$9=0,0,(SIN(G$12)*COS($E26)+SIN($E26)*COS(G$12))/SIN($E26)*G$9)</f>
        <v>20.0061343737386</v>
      </c>
      <c r="CT26" s="0" t="n">
        <f aca="false">IF(H$9=0,0,(SIN(H$12)*COS($E26)+SIN($E26)*COS(H$12))/SIN($E26)*H$9)</f>
        <v>21.0285787384737</v>
      </c>
      <c r="CU26" s="0" t="n">
        <f aca="false">IF(I$9=0,0,(SIN(I$12)*COS($E26)+SIN($E26)*COS(I$12))/SIN($E26)*I$9)</f>
        <v>22.0108292518996</v>
      </c>
      <c r="CV26" s="0" t="n">
        <f aca="false">IF(J$9=0,0,(SIN(J$12)*COS($E26)+SIN($E26)*COS(J$12))/SIN($E26)*J$9)</f>
        <v>22.9523844125328</v>
      </c>
      <c r="CW26" s="0" t="n">
        <f aca="false">IF(K$9=0,0,(SIN(K$12)*COS($E26)+SIN($E26)*COS(K$12))/SIN($E26)*K$9)</f>
        <v>23.8534779743888</v>
      </c>
      <c r="CX26" s="0" t="n">
        <f aca="false">IF(L$9=0,0,(SIN(L$12)*COS($E26)+SIN($E26)*COS(L$12))/SIN($E26)*L$9)</f>
        <v>24.7140303497556</v>
      </c>
      <c r="CY26" s="0" t="n">
        <f aca="false">IF(M$9=0,0,(SIN(M$12)*COS($E26)+SIN($E26)*COS(M$12))/SIN($E26)*M$9)</f>
        <v>25.5339844361032</v>
      </c>
      <c r="CZ26" s="0" t="n">
        <f aca="false">IF(N$9=0,0,(SIN(N$12)*COS($E26)+SIN($E26)*COS(N$12))/SIN($E26)*N$9)</f>
        <v>26.3133055710234</v>
      </c>
      <c r="DA26" s="0" t="n">
        <f aca="false">IF(O$9=0,0,(SIN(O$12)*COS($E26)+SIN($E26)*COS(O$12))/SIN($E26)*O$9)</f>
        <v>26.5080050559774</v>
      </c>
      <c r="DB26" s="0" t="n">
        <f aca="false">IF(P$9=0,0,(SIN(P$12)*COS($E26)+SIN($E26)*COS(P$12))/SIN($E26)*P$9)</f>
        <v>26.617503555931</v>
      </c>
      <c r="DC26" s="0" t="n">
        <f aca="false">IF(Q$9=0,0,(SIN(Q$12)*COS($E26)+SIN($E26)*COS(Q$12))/SIN($E26)*Q$9)</f>
        <v>26.642350823853</v>
      </c>
      <c r="DD26" s="0" t="n">
        <f aca="false">IF(R$9=0,0,(SIN(R$12)*COS($E26)+SIN($E26)*COS(R$12))/SIN($E26)*R$9)</f>
        <v>26.5831457141227</v>
      </c>
      <c r="DE26" s="0" t="n">
        <f aca="false">IF(S$9=0,0,(SIN(S$12)*COS($E26)+SIN($E26)*COS(S$12))/SIN($E26)*S$9)</f>
        <v>26.4405358153911</v>
      </c>
      <c r="DF26" s="0" t="n">
        <f aca="false">IF(T$9=0,0,(SIN(T$12)*COS($E26)+SIN($E26)*COS(T$12))/SIN($E26)*T$9)</f>
        <v>26.2152170615506</v>
      </c>
      <c r="DG26" s="0" t="n">
        <f aca="false">IF(U$9=0,0,(SIN(U$12)*COS($E26)+SIN($E26)*COS(U$12))/SIN($E26)*U$9)</f>
        <v>25.9079333209908</v>
      </c>
      <c r="DH26" s="0" t="n">
        <f aca="false">IF(V$9=0,0,(SIN(V$12)*COS($E26)+SIN($E26)*COS(V$12))/SIN($E26)*V$9)</f>
        <v>25.5194759643264</v>
      </c>
      <c r="DI26" s="0" t="n">
        <f aca="false">IF(W$9=0,0,(SIN(W$12)*COS($E26)+SIN($E26)*COS(W$12))/SIN($E26)*W$9)</f>
        <v>25.0506834107907</v>
      </c>
      <c r="DJ26" s="0" t="n">
        <f aca="false">IF(X$9=0,0,(SIN(X$12)*COS($E26)+SIN($E26)*COS(X$12))/SIN($E26)*X$9)</f>
        <v>24.5024406534981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0</v>
      </c>
      <c r="ED26" s="0" t="n">
        <f aca="false">IF(AR$9=0,0,(SIN(AR$12)*COS($E26)+SIN($E26)*COS(AR$12))/SIN($E26)*AR$9)</f>
        <v>0</v>
      </c>
      <c r="EE26" s="0" t="n">
        <f aca="false">IF(AS$9=0,0,(SIN(AS$12)*COS($E26)+SIN($E26)*COS(AS$12))/SIN($E26)*AS$9)</f>
        <v>0</v>
      </c>
      <c r="EF26" s="0" t="n">
        <f aca="false">IF(AT$9=0,0,(SIN(AT$12)*COS($E26)+SIN($E26)*COS(AT$12))/SIN($E26)*AT$9)</f>
        <v>0</v>
      </c>
      <c r="EG26" s="0" t="n">
        <f aca="false">IF(AU$9=0,0,(SIN(AU$12)*COS($E26)+SIN($E26)*COS(AU$12))/SIN($E26)*AU$9)</f>
        <v>0</v>
      </c>
      <c r="EH26" s="0" t="n">
        <f aca="false">IF(AV$9=0,0,(SIN(AV$12)*COS($E26)+SIN($E26)*COS(AV$12))/SIN($E26)*AV$9)</f>
        <v>0</v>
      </c>
      <c r="EI26" s="0" t="n">
        <f aca="false">IF(AW$9=0,0,(SIN(AW$12)*COS($E26)+SIN($E26)*COS(AW$12))/SIN($E26)*AW$9)</f>
        <v>0</v>
      </c>
      <c r="EJ26" s="0" t="n">
        <f aca="false">IF(AX$9=0,0,(SIN(AX$12)*COS($E26)+SIN($E26)*COS(AX$12))/SIN($E26)*AX$9)</f>
        <v>0</v>
      </c>
      <c r="EK26" s="0" t="n">
        <f aca="false">IF(AY$9=0,0,(SIN(AY$12)*COS($E26)+SIN($E26)*COS(AY$12))/SIN($E26)*AY$9)</f>
        <v>0</v>
      </c>
      <c r="EL26" s="0" t="n">
        <f aca="false">IF(AZ$9=0,0,(SIN(AZ$12)*COS($E26)+SIN($E26)*COS(AZ$12))/SIN($E26)*AZ$9)</f>
        <v>0</v>
      </c>
      <c r="EM26" s="0" t="n">
        <f aca="false">IF(BA$9=0,0,(SIN(BA$12)*COS($E26)+SIN($E26)*COS(BA$12))/SIN($E26)*BA$9)</f>
        <v>0</v>
      </c>
      <c r="EN26" s="0" t="n">
        <f aca="false">IF(BB$9=0,0,(SIN(BB$12)*COS($E26)+SIN($E26)*COS(BB$12))/SIN($E26)*BB$9)</f>
        <v>0</v>
      </c>
      <c r="EO26" s="0" t="n">
        <f aca="false">IF(BC$9=0,0,(SIN(BC$12)*COS($E26)+SIN($E26)*COS(BC$12))/SIN($E26)*BC$9)</f>
        <v>0</v>
      </c>
      <c r="EP26" s="0" t="n">
        <f aca="false">IF(BD$9=0,0,(SIN(BD$12)*COS($E26)+SIN($E26)*COS(BD$12))/SIN($E26)*BD$9)</f>
        <v>0</v>
      </c>
      <c r="EQ26" s="0" t="n">
        <f aca="false">IF(BE$9=0,0,(SIN(BE$12)*COS($E26)+SIN($E26)*COS(BE$12))/SIN($E26)*BE$9)</f>
        <v>0</v>
      </c>
      <c r="ER26" s="0" t="n">
        <f aca="false">IF(BF$9=0,0,(SIN(BF$12)*COS($E26)+SIN($E26)*COS(BF$12))/SIN($E26)*BF$9)</f>
        <v>0</v>
      </c>
      <c r="ES26" s="0" t="n">
        <f aca="false">IF(BG$9=0,0,(SIN(BG$12)*COS($E26)+SIN($E26)*COS(BG$12))/SIN($E26)*BG$9)</f>
        <v>0</v>
      </c>
      <c r="ET26" s="0" t="n">
        <f aca="false">IF(BH$9=0,0,(SIN(BH$12)*COS($E26)+SIN($E26)*COS(BH$12))/SIN($E26)*BH$9)</f>
        <v>0</v>
      </c>
      <c r="EU26" s="0" t="n">
        <f aca="false">IF(BI$9=0,0,(SIN(BI$12)*COS($E26)+SIN($E26)*COS(BI$12))/SIN($E26)*BI$9)</f>
        <v>0</v>
      </c>
      <c r="EV26" s="0" t="n">
        <f aca="false">IF(BJ$9=0,0,(SIN(BJ$12)*COS($E26)+SIN($E26)*COS(BJ$12))/SIN($E26)*BJ$9)</f>
        <v>0</v>
      </c>
      <c r="EW26" s="0" t="n">
        <f aca="false">IF(BK$9=0,0,(SIN(BK$12)*COS($E26)+SIN($E26)*COS(BK$12))/SIN($E26)*BK$9)</f>
        <v>0</v>
      </c>
      <c r="EX26" s="0" t="n">
        <f aca="false">IF(BL$9=0,0,(SIN(BL$12)*COS($E26)+SIN($E26)*COS(BL$12))/SIN($E26)*BL$9)</f>
        <v>0</v>
      </c>
      <c r="EY26" s="0" t="n">
        <f aca="false">IF(BM$9=0,0,(SIN(BM$12)*COS($E26)+SIN($E26)*COS(BM$12))/SIN($E26)*BM$9)</f>
        <v>0</v>
      </c>
      <c r="EZ26" s="0" t="n">
        <f aca="false">IF(BN$9=0,0,(SIN(BN$12)*COS($E26)+SIN($E26)*COS(BN$12))/SIN($E26)*BN$9)</f>
        <v>0</v>
      </c>
      <c r="FA26" s="0" t="n">
        <f aca="false">IF(BO$9=0,0,(SIN(BO$12)*COS($E26)+SIN($E26)*COS(BO$12))/SIN($E26)*BO$9)</f>
        <v>0</v>
      </c>
      <c r="FB26" s="0" t="n">
        <f aca="false">IF(BP$9=0,0,(SIN(BP$12)*COS($E26)+SIN($E26)*COS(BP$12))/SIN($E26)*BP$9)</f>
        <v>0</v>
      </c>
      <c r="FC26" s="0" t="n">
        <f aca="false">IF(BQ$9=0,0,(SIN(BQ$12)*COS($E26)+SIN($E26)*COS(BQ$12))/SIN($E26)*BQ$9)</f>
        <v>0</v>
      </c>
      <c r="FD26" s="0" t="n">
        <f aca="false">IF(BR$9=0,0,(SIN(BR$12)*COS($E26)+SIN($E26)*COS(BR$12))/SIN($E26)*BR$9)</f>
        <v>0</v>
      </c>
      <c r="FE26" s="0" t="n">
        <f aca="false">IF(BS$9=0,0,(SIN(BS$12)*COS($E26)+SIN($E26)*COS(BS$12))/SIN($E26)*BS$9)</f>
        <v>0</v>
      </c>
      <c r="FF26" s="0" t="n">
        <f aca="false">IF(BT$9=0,0,(SIN(BT$12)*COS($E26)+SIN($E26)*COS(BT$12))/SIN($E26)*BT$9)</f>
        <v>0</v>
      </c>
      <c r="FG26" s="0" t="n">
        <f aca="false">IF(BU$9=0,0,(SIN(BU$12)*COS($E26)+SIN($E26)*COS(BU$12))/SIN($E26)*BU$9)</f>
        <v>0</v>
      </c>
      <c r="FH26" s="0" t="n">
        <f aca="false">IF(BV$9=0,0,(SIN(BV$12)*COS($E26)+SIN($E26)*COS(BV$12))/SIN($E26)*BV$9)</f>
        <v>0</v>
      </c>
      <c r="FI26" s="0" t="n">
        <f aca="false">IF(BW$9=0,0,(SIN(BW$12)*COS($E26)+SIN($E26)*COS(BW$12))/SIN($E26)*BW$9)</f>
        <v>0</v>
      </c>
      <c r="FJ26" s="0" t="n">
        <f aca="false">IF(BX$9=0,0,(SIN(BX$12)*COS($E26)+SIN($E26)*COS(BX$12))/SIN($E26)*BX$9)</f>
        <v>0</v>
      </c>
      <c r="FK26" s="0" t="n">
        <f aca="false">IF(BY$9=0,0,(SIN(BY$12)*COS($E26)+SIN($E26)*COS(BY$12))/SIN($E26)*BY$9)</f>
        <v>0</v>
      </c>
      <c r="FL26" s="0" t="n">
        <f aca="false">IF(BZ$9=0,0,(SIN(BZ$12)*COS($E26)+SIN($E26)*COS(BZ$12))/SIN($E26)*BZ$9)</f>
        <v>0</v>
      </c>
      <c r="FM26" s="0" t="n">
        <f aca="false">IF(CA$9=0,0,(SIN(CA$12)*COS($E26)+SIN($E26)*COS(CA$12))/SIN($E26)*CA$9)</f>
        <v>0</v>
      </c>
      <c r="FN26" s="0" t="n">
        <f aca="false">IF(CB$9=0,0,(SIN(CB$12)*COS($E26)+SIN($E26)*COS(CB$12))/SIN($E26)*CB$9)</f>
        <v>0</v>
      </c>
      <c r="FO26" s="0" t="n">
        <f aca="false">IF(CC$9=0,0,(SIN(CC$12)*COS($E26)+SIN($E26)*COS(CC$12))/SIN($E26)*CC$9)</f>
        <v>0</v>
      </c>
      <c r="FP26" s="0" t="n">
        <f aca="false">IF(CD$9=0,0,(SIN(CD$12)*COS($E26)+SIN($E26)*COS(CD$12))/SIN($E26)*CD$9)</f>
        <v>0</v>
      </c>
      <c r="FQ26" s="0" t="n">
        <f aca="false">IF(CE$9=0,0,(SIN(CE$12)*COS($E26)+SIN($E26)*COS(CE$12))/SIN($E26)*CE$9)</f>
        <v>0</v>
      </c>
      <c r="FR26" s="0" t="n">
        <f aca="false">IF(CF$9=0,0,(SIN(CF$12)*COS($E26)+SIN($E26)*COS(CF$12))/SIN($E26)*CF$9)</f>
        <v>0</v>
      </c>
      <c r="FS26" s="0" t="n">
        <f aca="false">IF(CG$9=0,0,(SIN(CG$12)*COS($E26)+SIN($E26)*COS(CG$12))/SIN($E26)*CG$9)</f>
        <v>0</v>
      </c>
      <c r="FT26" s="0" t="n">
        <f aca="false">IF(CH$9=0,0,(SIN(CH$12)*COS($E26)+SIN($E26)*COS(CH$12))/SIN($E26)*CH$9)</f>
        <v>0</v>
      </c>
      <c r="FU26" s="0" t="n">
        <f aca="false">IF(CI$9=0,0,(SIN(CI$12)*COS($E26)+SIN($E26)*COS(CI$12))/SIN($E26)*CI$9)</f>
        <v>0</v>
      </c>
      <c r="FV26" s="0" t="n">
        <f aca="false">IF(CJ$9=0,0,(SIN(CJ$12)*COS($E26)+SIN($E26)*COS(CJ$12))/SIN($E26)*CJ$9)</f>
        <v>0</v>
      </c>
      <c r="FW26" s="0" t="n">
        <f aca="false">IF(CK$9=0,0,(SIN(CK$12)*COS($E26)+SIN($E26)*COS(CK$12))/SIN($E26)*CK$9)</f>
        <v>0</v>
      </c>
      <c r="FX26" s="0" t="n">
        <f aca="false">IF(CL$9=0,0,(SIN(CL$12)*COS($E26)+SIN($E26)*COS(CL$12))/SIN($E26)*CL$9)</f>
        <v>0</v>
      </c>
      <c r="FY26" s="0" t="n">
        <f aca="false">IF(CM$9=0,0,(SIN(CM$12)*COS($E26)+SIN($E26)*COS(CM$12))/SIN($E26)*CM$9)</f>
        <v>0</v>
      </c>
      <c r="FZ26" s="0" t="n">
        <f aca="false">IF(CN$9=0,0,(SIN(CN$12)*COS($E26)+SIN($E26)*COS(CN$12))/SIN($E26)*CN$9)</f>
        <v>0</v>
      </c>
      <c r="GA26" s="0" t="n">
        <f aca="false">IF(CO$9=0,0,(SIN(CO$12)*COS($E26)+SIN($E26)*COS(CO$12))/SIN($E26)*CO$9)</f>
        <v>0</v>
      </c>
      <c r="GB26" s="0" t="n">
        <f aca="false">IF(CP$9=0,0,(SIN(CP$12)*COS($E26)+SIN($E26)*COS(CP$12))/SIN($E26)*CP$9)</f>
        <v>45.2276509932546</v>
      </c>
      <c r="GC26" s="0" t="n">
        <f aca="false">IF(CQ$9=0,0,(SIN(CQ$12)*COS($E26)+SIN($E26)*COS(CQ$12))/SIN($E26)*CQ$9)</f>
        <v>47.3919059715134</v>
      </c>
    </row>
    <row r="27" customFormat="false" ht="12.8" hidden="true" customHeight="false" outlineLevel="0" collapsed="false">
      <c r="A27" s="0" t="n">
        <f aca="false">MAX($F27:$CQ27)</f>
        <v>18.9436433011384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21.8690261</v>
      </c>
      <c r="C27" s="2" t="n">
        <f aca="false">MOD(Best +D27,360)</f>
        <v>39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18.9436433011384</v>
      </c>
      <c r="G27" s="13" t="n">
        <f aca="false">IF(OR(G117=0,CS27=0),0,G117*CS27/(G117+CS27))</f>
        <v>18.8294679423161</v>
      </c>
      <c r="H27" s="13" t="n">
        <f aca="false">IF(OR(H117=0,CT27=0),0,H117*CT27/(H117+CT27))</f>
        <v>18.718847113931</v>
      </c>
      <c r="I27" s="13" t="n">
        <f aca="false">IF(OR(I117=0,CU27=0),0,I117*CU27/(I117+CU27))</f>
        <v>18.6109945034329</v>
      </c>
      <c r="J27" s="13" t="n">
        <f aca="false">IF(OR(J117=0,CV27=0),0,J117*CV27/(J117+CV27))</f>
        <v>18.5050357828106</v>
      </c>
      <c r="K27" s="13" t="n">
        <f aca="false">IF(OR(K117=0,CW27=0),0,K117*CW27/(K117+CW27))</f>
        <v>18.4007293701521</v>
      </c>
      <c r="L27" s="13" t="n">
        <f aca="false">IF(OR(L117=0,CX27=0),0,L117*CX27/(L117+CX27))</f>
        <v>18.2976559527266</v>
      </c>
      <c r="M27" s="13" t="n">
        <f aca="false">IF(OR(M117=0,CY27=0),0,M117*CY27/(M117+CY27))</f>
        <v>18.1954654981483</v>
      </c>
      <c r="N27" s="13" t="n">
        <f aca="false">IF(OR(N117=0,CZ27=0),0,N117*CZ27/(N117+CZ27))</f>
        <v>18.0938615080944</v>
      </c>
      <c r="O27" s="13" t="n">
        <f aca="false">IF(OR(O117=0,DA27=0),0,O117*DA27/(O117+DA27))</f>
        <v>17.7436878939145</v>
      </c>
      <c r="P27" s="13" t="n">
        <f aca="false">IF(OR(P117=0,DB27=0),0,P117*DB27/(P117+DB27))</f>
        <v>17.3999602352389</v>
      </c>
      <c r="Q27" s="13" t="n">
        <f aca="false">IF(OR(Q117=0,DC27=0),0,Q117*DC27/(Q117+DC27))</f>
        <v>17.0601220374795</v>
      </c>
      <c r="R27" s="13" t="n">
        <f aca="false">IF(OR(R117=0,DD27=0),0,R117*DD27/(R117+DD27))</f>
        <v>16.7218799189915</v>
      </c>
      <c r="S27" s="13" t="n">
        <f aca="false">IF(OR(S117=0,DE27=0),0,S117*DE27/(S117+DE27))</f>
        <v>16.3831278063619</v>
      </c>
      <c r="T27" s="13" t="n">
        <f aca="false">IF(OR(T117=0,DF27=0),0,T117*DF27/(T117+DF27))</f>
        <v>16.041885399147</v>
      </c>
      <c r="U27" s="13" t="n">
        <f aca="false">IF(OR(U117=0,DG27=0),0,U117*DG27/(U117+DG27))</f>
        <v>15.6962464548625</v>
      </c>
      <c r="V27" s="13" t="n">
        <f aca="false">IF(OR(V117=0,DH27=0),0,V117*DH27/(V117+DH27))</f>
        <v>15.344333583201</v>
      </c>
      <c r="W27" s="13" t="n">
        <f aca="false">IF(OR(W117=0,DI27=0),0,W117*DI27/(W117+DI27))</f>
        <v>14.9842569766957</v>
      </c>
      <c r="X27" s="13" t="n">
        <f aca="false">IF(OR(X117=0,DJ27=0),0,X117*DJ27/(X117+DJ27))</f>
        <v>14.6140749665067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14.1548084133073</v>
      </c>
      <c r="CQ27" s="13" t="n">
        <f aca="false">IF(OR(CQ117=0,GC27=0),0,CQ117*GC27/(CQ117+GC27))</f>
        <v>14.3289705263772</v>
      </c>
      <c r="CR27" s="0" t="n">
        <f aca="false">IF(F$9=0,0,(SIN(F$12)*COS($E27)+SIN($E27)*COS(F$12))/SIN($E27)*F$9)</f>
        <v>18.94364366</v>
      </c>
      <c r="CS27" s="0" t="n">
        <f aca="false">IF(G$9=0,0,(SIN(G$12)*COS($E27)+SIN($E27)*COS(G$12))/SIN($E27)*G$9)</f>
        <v>19.9151679005632</v>
      </c>
      <c r="CT27" s="0" t="n">
        <f aca="false">IF(H$9=0,0,(SIN(H$12)*COS($E27)+SIN($E27)*COS(H$12))/SIN($E27)*H$9)</f>
        <v>20.8490433368253</v>
      </c>
      <c r="CU27" s="0" t="n">
        <f aca="false">IF(I$9=0,0,(SIN(I$12)*COS($E27)+SIN($E27)*COS(I$12))/SIN($E27)*I$9)</f>
        <v>21.7451483625667</v>
      </c>
      <c r="CV27" s="0" t="n">
        <f aca="false">IF(J$9=0,0,(SIN(J$12)*COS($E27)+SIN($E27)*COS(J$12))/SIN($E27)*J$9)</f>
        <v>22.6030116441175</v>
      </c>
      <c r="CW27" s="0" t="n">
        <f aca="false">IF(K$9=0,0,(SIN(K$12)*COS($E27)+SIN($E27)*COS(K$12))/SIN($E27)*K$9)</f>
        <v>23.4228870329024</v>
      </c>
      <c r="CX27" s="0" t="n">
        <f aca="false">IF(L$9=0,0,(SIN(L$12)*COS($E27)+SIN($E27)*COS(L$12))/SIN($E27)*L$9)</f>
        <v>24.2047164314909</v>
      </c>
      <c r="CY27" s="0" t="n">
        <f aca="false">IF(M$9=0,0,(SIN(M$12)*COS($E27)+SIN($E27)*COS(M$12))/SIN($E27)*M$9)</f>
        <v>24.9484627474658</v>
      </c>
      <c r="CZ27" s="0" t="n">
        <f aca="false">IF(N$9=0,0,(SIN(N$12)*COS($E27)+SIN($E27)*COS(N$12))/SIN($E27)*N$9)</f>
        <v>25.6541098434771</v>
      </c>
      <c r="DA27" s="0" t="n">
        <f aca="false">IF(O$9=0,0,(SIN(O$12)*COS($E27)+SIN($E27)*COS(O$12))/SIN($E27)*O$9)</f>
        <v>25.7923717209623</v>
      </c>
      <c r="DB27" s="0" t="n">
        <f aca="false">IF(P$9=0,0,(SIN(P$12)*COS($E27)+SIN($E27)*COS(P$12))/SIN($E27)*P$9)</f>
        <v>25.8512308815824</v>
      </c>
      <c r="DC27" s="0" t="n">
        <f aca="false">IF(Q$9=0,0,(SIN(Q$12)*COS($E27)+SIN($E27)*COS(Q$12))/SIN($E27)*Q$9)</f>
        <v>25.8312362286858</v>
      </c>
      <c r="DD27" s="0" t="n">
        <f aca="false">IF(R$9=0,0,(SIN(R$12)*COS($E27)+SIN($E27)*COS(R$12))/SIN($E27)*R$9)</f>
        <v>25.7329823062322</v>
      </c>
      <c r="DE27" s="0" t="n">
        <f aca="false">IF(S$9=0,0,(SIN(S$12)*COS($E27)+SIN($E27)*COS(S$12))/SIN($E27)*S$9)</f>
        <v>25.5571089384398</v>
      </c>
      <c r="DF27" s="0" t="n">
        <f aca="false">IF(T$9=0,0,(SIN(T$12)*COS($E27)+SIN($E27)*COS(T$12))/SIN($E27)*T$9)</f>
        <v>25.3043008491092</v>
      </c>
      <c r="DG27" s="0" t="n">
        <f aca="false">IF(U$9=0,0,(SIN(U$12)*COS($E27)+SIN($E27)*COS(U$12))/SIN($E27)*U$9)</f>
        <v>24.9752872607946</v>
      </c>
      <c r="DH27" s="0" t="n">
        <f aca="false">IF(V$9=0,0,(SIN(V$12)*COS($E27)+SIN($E27)*COS(V$12))/SIN($E27)*V$9)</f>
        <v>24.5708414740051</v>
      </c>
      <c r="DI27" s="0" t="n">
        <f aca="false">IF(W$9=0,0,(SIN(W$12)*COS($E27)+SIN($E27)*COS(W$12))/SIN($E27)*W$9)</f>
        <v>24.0917804266229</v>
      </c>
      <c r="DJ27" s="0" t="n">
        <f aca="false">IF(X$9=0,0,(SIN(X$12)*COS($E27)+SIN($E27)*COS(X$12))/SIN($E27)*X$9)</f>
        <v>23.5389642337366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0</v>
      </c>
      <c r="ED27" s="0" t="n">
        <f aca="false">IF(AR$9=0,0,(SIN(AR$12)*COS($E27)+SIN($E27)*COS(AR$12))/SIN($E27)*AR$9)</f>
        <v>0</v>
      </c>
      <c r="EE27" s="0" t="n">
        <f aca="false">IF(AS$9=0,0,(SIN(AS$12)*COS($E27)+SIN($E27)*COS(AS$12))/SIN($E27)*AS$9)</f>
        <v>0</v>
      </c>
      <c r="EF27" s="0" t="n">
        <f aca="false">IF(AT$9=0,0,(SIN(AT$12)*COS($E27)+SIN($E27)*COS(AT$12))/SIN($E27)*AT$9)</f>
        <v>0</v>
      </c>
      <c r="EG27" s="0" t="n">
        <f aca="false">IF(AU$9=0,0,(SIN(AU$12)*COS($E27)+SIN($E27)*COS(AU$12))/SIN($E27)*AU$9)</f>
        <v>0</v>
      </c>
      <c r="EH27" s="0" t="n">
        <f aca="false">IF(AV$9=0,0,(SIN(AV$12)*COS($E27)+SIN($E27)*COS(AV$12))/SIN($E27)*AV$9)</f>
        <v>0</v>
      </c>
      <c r="EI27" s="0" t="n">
        <f aca="false">IF(AW$9=0,0,(SIN(AW$12)*COS($E27)+SIN($E27)*COS(AW$12))/SIN($E27)*AW$9)</f>
        <v>0</v>
      </c>
      <c r="EJ27" s="0" t="n">
        <f aca="false">IF(AX$9=0,0,(SIN(AX$12)*COS($E27)+SIN($E27)*COS(AX$12))/SIN($E27)*AX$9)</f>
        <v>0</v>
      </c>
      <c r="EK27" s="0" t="n">
        <f aca="false">IF(AY$9=0,0,(SIN(AY$12)*COS($E27)+SIN($E27)*COS(AY$12))/SIN($E27)*AY$9)</f>
        <v>0</v>
      </c>
      <c r="EL27" s="0" t="n">
        <f aca="false">IF(AZ$9=0,0,(SIN(AZ$12)*COS($E27)+SIN($E27)*COS(AZ$12))/SIN($E27)*AZ$9)</f>
        <v>0</v>
      </c>
      <c r="EM27" s="0" t="n">
        <f aca="false">IF(BA$9=0,0,(SIN(BA$12)*COS($E27)+SIN($E27)*COS(BA$12))/SIN($E27)*BA$9)</f>
        <v>0</v>
      </c>
      <c r="EN27" s="0" t="n">
        <f aca="false">IF(BB$9=0,0,(SIN(BB$12)*COS($E27)+SIN($E27)*COS(BB$12))/SIN($E27)*BB$9)</f>
        <v>0</v>
      </c>
      <c r="EO27" s="0" t="n">
        <f aca="false">IF(BC$9=0,0,(SIN(BC$12)*COS($E27)+SIN($E27)*COS(BC$12))/SIN($E27)*BC$9)</f>
        <v>0</v>
      </c>
      <c r="EP27" s="0" t="n">
        <f aca="false">IF(BD$9=0,0,(SIN(BD$12)*COS($E27)+SIN($E27)*COS(BD$12))/SIN($E27)*BD$9)</f>
        <v>0</v>
      </c>
      <c r="EQ27" s="0" t="n">
        <f aca="false">IF(BE$9=0,0,(SIN(BE$12)*COS($E27)+SIN($E27)*COS(BE$12))/SIN($E27)*BE$9)</f>
        <v>0</v>
      </c>
      <c r="ER27" s="0" t="n">
        <f aca="false">IF(BF$9=0,0,(SIN(BF$12)*COS($E27)+SIN($E27)*COS(BF$12))/SIN($E27)*BF$9)</f>
        <v>0</v>
      </c>
      <c r="ES27" s="0" t="n">
        <f aca="false">IF(BG$9=0,0,(SIN(BG$12)*COS($E27)+SIN($E27)*COS(BG$12))/SIN($E27)*BG$9)</f>
        <v>0</v>
      </c>
      <c r="ET27" s="0" t="n">
        <f aca="false">IF(BH$9=0,0,(SIN(BH$12)*COS($E27)+SIN($E27)*COS(BH$12))/SIN($E27)*BH$9)</f>
        <v>0</v>
      </c>
      <c r="EU27" s="0" t="n">
        <f aca="false">IF(BI$9=0,0,(SIN(BI$12)*COS($E27)+SIN($E27)*COS(BI$12))/SIN($E27)*BI$9)</f>
        <v>0</v>
      </c>
      <c r="EV27" s="0" t="n">
        <f aca="false">IF(BJ$9=0,0,(SIN(BJ$12)*COS($E27)+SIN($E27)*COS(BJ$12))/SIN($E27)*BJ$9)</f>
        <v>0</v>
      </c>
      <c r="EW27" s="0" t="n">
        <f aca="false">IF(BK$9=0,0,(SIN(BK$12)*COS($E27)+SIN($E27)*COS(BK$12))/SIN($E27)*BK$9)</f>
        <v>0</v>
      </c>
      <c r="EX27" s="0" t="n">
        <f aca="false">IF(BL$9=0,0,(SIN(BL$12)*COS($E27)+SIN($E27)*COS(BL$12))/SIN($E27)*BL$9)</f>
        <v>0</v>
      </c>
      <c r="EY27" s="0" t="n">
        <f aca="false">IF(BM$9=0,0,(SIN(BM$12)*COS($E27)+SIN($E27)*COS(BM$12))/SIN($E27)*BM$9)</f>
        <v>0</v>
      </c>
      <c r="EZ27" s="0" t="n">
        <f aca="false">IF(BN$9=0,0,(SIN(BN$12)*COS($E27)+SIN($E27)*COS(BN$12))/SIN($E27)*BN$9)</f>
        <v>0</v>
      </c>
      <c r="FA27" s="0" t="n">
        <f aca="false">IF(BO$9=0,0,(SIN(BO$12)*COS($E27)+SIN($E27)*COS(BO$12))/SIN($E27)*BO$9)</f>
        <v>0</v>
      </c>
      <c r="FB27" s="0" t="n">
        <f aca="false">IF(BP$9=0,0,(SIN(BP$12)*COS($E27)+SIN($E27)*COS(BP$12))/SIN($E27)*BP$9)</f>
        <v>0</v>
      </c>
      <c r="FC27" s="0" t="n">
        <f aca="false">IF(BQ$9=0,0,(SIN(BQ$12)*COS($E27)+SIN($E27)*COS(BQ$12))/SIN($E27)*BQ$9)</f>
        <v>0</v>
      </c>
      <c r="FD27" s="0" t="n">
        <f aca="false">IF(BR$9=0,0,(SIN(BR$12)*COS($E27)+SIN($E27)*COS(BR$12))/SIN($E27)*BR$9)</f>
        <v>0</v>
      </c>
      <c r="FE27" s="0" t="n">
        <f aca="false">IF(BS$9=0,0,(SIN(BS$12)*COS($E27)+SIN($E27)*COS(BS$12))/SIN($E27)*BS$9)</f>
        <v>0</v>
      </c>
      <c r="FF27" s="0" t="n">
        <f aca="false">IF(BT$9=0,0,(SIN(BT$12)*COS($E27)+SIN($E27)*COS(BT$12))/SIN($E27)*BT$9)</f>
        <v>0</v>
      </c>
      <c r="FG27" s="0" t="n">
        <f aca="false">IF(BU$9=0,0,(SIN(BU$12)*COS($E27)+SIN($E27)*COS(BU$12))/SIN($E27)*BU$9)</f>
        <v>0</v>
      </c>
      <c r="FH27" s="0" t="n">
        <f aca="false">IF(BV$9=0,0,(SIN(BV$12)*COS($E27)+SIN($E27)*COS(BV$12))/SIN($E27)*BV$9)</f>
        <v>0</v>
      </c>
      <c r="FI27" s="0" t="n">
        <f aca="false">IF(BW$9=0,0,(SIN(BW$12)*COS($E27)+SIN($E27)*COS(BW$12))/SIN($E27)*BW$9)</f>
        <v>0</v>
      </c>
      <c r="FJ27" s="0" t="n">
        <f aca="false">IF(BX$9=0,0,(SIN(BX$12)*COS($E27)+SIN($E27)*COS(BX$12))/SIN($E27)*BX$9)</f>
        <v>0</v>
      </c>
      <c r="FK27" s="0" t="n">
        <f aca="false">IF(BY$9=0,0,(SIN(BY$12)*COS($E27)+SIN($E27)*COS(BY$12))/SIN($E27)*BY$9)</f>
        <v>0</v>
      </c>
      <c r="FL27" s="0" t="n">
        <f aca="false">IF(BZ$9=0,0,(SIN(BZ$12)*COS($E27)+SIN($E27)*COS(BZ$12))/SIN($E27)*BZ$9)</f>
        <v>0</v>
      </c>
      <c r="FM27" s="0" t="n">
        <f aca="false">IF(CA$9=0,0,(SIN(CA$12)*COS($E27)+SIN($E27)*COS(CA$12))/SIN($E27)*CA$9)</f>
        <v>0</v>
      </c>
      <c r="FN27" s="0" t="n">
        <f aca="false">IF(CB$9=0,0,(SIN(CB$12)*COS($E27)+SIN($E27)*COS(CB$12))/SIN($E27)*CB$9)</f>
        <v>0</v>
      </c>
      <c r="FO27" s="0" t="n">
        <f aca="false">IF(CC$9=0,0,(SIN(CC$12)*COS($E27)+SIN($E27)*COS(CC$12))/SIN($E27)*CC$9)</f>
        <v>0</v>
      </c>
      <c r="FP27" s="0" t="n">
        <f aca="false">IF(CD$9=0,0,(SIN(CD$12)*COS($E27)+SIN($E27)*COS(CD$12))/SIN($E27)*CD$9)</f>
        <v>0</v>
      </c>
      <c r="FQ27" s="0" t="n">
        <f aca="false">IF(CE$9=0,0,(SIN(CE$12)*COS($E27)+SIN($E27)*COS(CE$12))/SIN($E27)*CE$9)</f>
        <v>0</v>
      </c>
      <c r="FR27" s="0" t="n">
        <f aca="false">IF(CF$9=0,0,(SIN(CF$12)*COS($E27)+SIN($E27)*COS(CF$12))/SIN($E27)*CF$9)</f>
        <v>0</v>
      </c>
      <c r="FS27" s="0" t="n">
        <f aca="false">IF(CG$9=0,0,(SIN(CG$12)*COS($E27)+SIN($E27)*COS(CG$12))/SIN($E27)*CG$9)</f>
        <v>0</v>
      </c>
      <c r="FT27" s="0" t="n">
        <f aca="false">IF(CH$9=0,0,(SIN(CH$12)*COS($E27)+SIN($E27)*COS(CH$12))/SIN($E27)*CH$9)</f>
        <v>0</v>
      </c>
      <c r="FU27" s="0" t="n">
        <f aca="false">IF(CI$9=0,0,(SIN(CI$12)*COS($E27)+SIN($E27)*COS(CI$12))/SIN($E27)*CI$9)</f>
        <v>0</v>
      </c>
      <c r="FV27" s="0" t="n">
        <f aca="false">IF(CJ$9=0,0,(SIN(CJ$12)*COS($E27)+SIN($E27)*COS(CJ$12))/SIN($E27)*CJ$9)</f>
        <v>0</v>
      </c>
      <c r="FW27" s="0" t="n">
        <f aca="false">IF(CK$9=0,0,(SIN(CK$12)*COS($E27)+SIN($E27)*COS(CK$12))/SIN($E27)*CK$9)</f>
        <v>0</v>
      </c>
      <c r="FX27" s="0" t="n">
        <f aca="false">IF(CL$9=0,0,(SIN(CL$12)*COS($E27)+SIN($E27)*COS(CL$12))/SIN($E27)*CL$9)</f>
        <v>0</v>
      </c>
      <c r="FY27" s="0" t="n">
        <f aca="false">IF(CM$9=0,0,(SIN(CM$12)*COS($E27)+SIN($E27)*COS(CM$12))/SIN($E27)*CM$9)</f>
        <v>0</v>
      </c>
      <c r="FZ27" s="0" t="n">
        <f aca="false">IF(CN$9=0,0,(SIN(CN$12)*COS($E27)+SIN($E27)*COS(CN$12))/SIN($E27)*CN$9)</f>
        <v>0</v>
      </c>
      <c r="GA27" s="0" t="n">
        <f aca="false">IF(CO$9=0,0,(SIN(CO$12)*COS($E27)+SIN($E27)*COS(CO$12))/SIN($E27)*CO$9)</f>
        <v>0</v>
      </c>
      <c r="GB27" s="0" t="n">
        <f aca="false">IF(CP$9=0,0,(SIN(CP$12)*COS($E27)+SIN($E27)*COS(CP$12))/SIN($E27)*CP$9)</f>
        <v>42.1116751295112</v>
      </c>
      <c r="GC27" s="0" t="n">
        <f aca="false">IF(CQ$9=0,0,(SIN(CQ$12)*COS($E27)+SIN($E27)*COS(CQ$12))/SIN($E27)*CQ$9)</f>
        <v>44.1126661438839</v>
      </c>
    </row>
    <row r="28" customFormat="false" ht="12.8" hidden="true" customHeight="false" outlineLevel="0" collapsed="false">
      <c r="A28" s="0" t="n">
        <f aca="false">MAX($F28:$CQ28)</f>
        <v>18.9436433011384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22.0213461</v>
      </c>
      <c r="C28" s="2" t="n">
        <f aca="false">MOD(Best +D28,360)</f>
        <v>40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18.9436433011384</v>
      </c>
      <c r="G28" s="13" t="n">
        <f aca="false">IF(OR(G118=0,CS28=0),0,G118*CS28/(G118+CS28))</f>
        <v>18.8232588156494</v>
      </c>
      <c r="H28" s="13" t="n">
        <f aca="false">IF(OR(H118=0,CT28=0),0,H118*CT28/(H118+CT28))</f>
        <v>18.7064041564356</v>
      </c>
      <c r="I28" s="13" t="n">
        <f aca="false">IF(OR(I118=0,CU28=0),0,I118*CU28/(I118+CU28))</f>
        <v>18.592331660913</v>
      </c>
      <c r="J28" s="13" t="n">
        <f aca="false">IF(OR(J118=0,CV28=0),0,J118*CV28/(J118+CV28))</f>
        <v>18.4801872102088</v>
      </c>
      <c r="K28" s="13" t="n">
        <f aca="false">IF(OR(K118=0,CW28=0),0,K118*CW28/(K118+CW28))</f>
        <v>18.3697441582139</v>
      </c>
      <c r="L28" s="13" t="n">
        <f aca="false">IF(OR(L118=0,CX28=0),0,L118*CX28/(L118+CX28))</f>
        <v>18.2605899479164</v>
      </c>
      <c r="M28" s="13" t="n">
        <f aca="false">IF(OR(M118=0,CY28=0),0,M118*CY28/(M118+CY28))</f>
        <v>18.1523771321195</v>
      </c>
      <c r="N28" s="13" t="n">
        <f aca="false">IF(OR(N118=0,CZ28=0),0,N118*CZ28/(N118+CZ28))</f>
        <v>18.0448091363325</v>
      </c>
      <c r="O28" s="13" t="n">
        <f aca="false">IF(OR(O118=0,DA28=0),0,O118*DA28/(O118+DA28))</f>
        <v>17.6841482605301</v>
      </c>
      <c r="P28" s="13" t="n">
        <f aca="false">IF(OR(P118=0,DB28=0),0,P118*DB28/(P118+DB28))</f>
        <v>17.3297633293134</v>
      </c>
      <c r="Q28" s="13" t="n">
        <f aca="false">IF(OR(Q118=0,DC28=0),0,Q118*DC28/(Q118+DC28))</f>
        <v>16.9791753359939</v>
      </c>
      <c r="R28" s="13" t="n">
        <f aca="false">IF(OR(R118=0,DD28=0),0,R118*DD28/(R118+DD28))</f>
        <v>16.6301496456566</v>
      </c>
      <c r="S28" s="13" t="n">
        <f aca="false">IF(OR(S118=0,DE28=0),0,S118*DE28/(S118+DE28))</f>
        <v>16.2806265668887</v>
      </c>
      <c r="T28" s="13" t="n">
        <f aca="false">IF(OR(T118=0,DF28=0),0,T118*DF28/(T118+DF28))</f>
        <v>15.9286645355202</v>
      </c>
      <c r="U28" s="13" t="n">
        <f aca="false">IF(OR(U118=0,DG28=0),0,U118*DG28/(U118+DG28))</f>
        <v>15.5723920447835</v>
      </c>
      <c r="V28" s="13" t="n">
        <f aca="false">IF(OR(V118=0,DH28=0),0,V118*DH28/(V118+DH28))</f>
        <v>15.2099654153311</v>
      </c>
      <c r="W28" s="13" t="n">
        <f aca="false">IF(OR(W118=0,DI28=0),0,W118*DI28/(W118+DI28))</f>
        <v>14.8395301265573</v>
      </c>
      <c r="X28" s="13" t="n">
        <f aca="false">IF(OR(X118=0,DJ28=0),0,X118*DJ28/(X118+DJ28))</f>
        <v>14.4591838268112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13.8565965632303</v>
      </c>
      <c r="CQ28" s="13" t="n">
        <f aca="false">IF(OR(CQ118=0,GC28=0),0,CQ118*GC28/(CQ118+GC28))</f>
        <v>14.0337585743431</v>
      </c>
      <c r="CR28" s="0" t="n">
        <f aca="false">IF(F$9=0,0,(SIN(F$12)*COS($E28)+SIN($E28)*COS(F$12))/SIN($E28)*F$9)</f>
        <v>18.94364366</v>
      </c>
      <c r="CS28" s="0" t="n">
        <f aca="false">IF(G$9=0,0,(SIN(G$12)*COS($E28)+SIN($E28)*COS(G$12))/SIN($E28)*G$9)</f>
        <v>19.8353282809973</v>
      </c>
      <c r="CT28" s="0" t="n">
        <f aca="false">IF(H$9=0,0,(SIN(H$12)*COS($E28)+SIN($E28)*COS(H$12))/SIN($E28)*H$9)</f>
        <v>20.6914683790867</v>
      </c>
      <c r="CU28" s="0" t="n">
        <f aca="false">IF(I$9=0,0,(SIN(I$12)*COS($E28)+SIN($E28)*COS(I$12))/SIN($E28)*I$9)</f>
        <v>21.511965076573</v>
      </c>
      <c r="CV28" s="0" t="n">
        <f aca="false">IF(J$9=0,0,(SIN(J$12)*COS($E28)+SIN($E28)*COS(J$12))/SIN($E28)*J$9)</f>
        <v>22.2963735175275</v>
      </c>
      <c r="CW28" s="0" t="n">
        <f aca="false">IF(K$9=0,0,(SIN(K$12)*COS($E28)+SIN($E28)*COS(K$12))/SIN($E28)*K$9)</f>
        <v>23.0449651925058</v>
      </c>
      <c r="CX28" s="0" t="n">
        <f aca="false">IF(L$9=0,0,(SIN(L$12)*COS($E28)+SIN($E28)*COS(L$12))/SIN($E28)*L$9)</f>
        <v>23.7577008657064</v>
      </c>
      <c r="CY28" s="0" t="n">
        <f aca="false">IF(M$9=0,0,(SIN(M$12)*COS($E28)+SIN($E28)*COS(M$12))/SIN($E28)*M$9)</f>
        <v>24.4345610072245</v>
      </c>
      <c r="CZ28" s="0" t="n">
        <f aca="false">IF(N$9=0,0,(SIN(N$12)*COS($E28)+SIN($E28)*COS(N$12))/SIN($E28)*N$9)</f>
        <v>25.0755457388168</v>
      </c>
      <c r="DA28" s="0" t="n">
        <f aca="false">IF(O$9=0,0,(SIN(O$12)*COS($E28)+SIN($E28)*COS(O$12))/SIN($E28)*O$9)</f>
        <v>25.1642733543674</v>
      </c>
      <c r="DB28" s="0" t="n">
        <f aca="false">IF(P$9=0,0,(SIN(P$12)*COS($E28)+SIN($E28)*COS(P$12))/SIN($E28)*P$9)</f>
        <v>25.178687287572</v>
      </c>
      <c r="DC28" s="0" t="n">
        <f aca="false">IF(Q$9=0,0,(SIN(Q$12)*COS($E28)+SIN($E28)*COS(Q$12))/SIN($E28)*Q$9)</f>
        <v>25.1193356960828</v>
      </c>
      <c r="DD28" s="0" t="n">
        <f aca="false">IF(R$9=0,0,(SIN(R$12)*COS($E28)+SIN($E28)*COS(R$12))/SIN($E28)*R$9)</f>
        <v>24.9868093406821</v>
      </c>
      <c r="DE28" s="0" t="n">
        <f aca="false">IF(S$9=0,0,(SIN(S$12)*COS($E28)+SIN($E28)*COS(S$12))/SIN($E28)*S$9)</f>
        <v>24.781741230887</v>
      </c>
      <c r="DF28" s="0" t="n">
        <f aca="false">IF(T$9=0,0,(SIN(T$12)*COS($E28)+SIN($E28)*COS(T$12))/SIN($E28)*T$9)</f>
        <v>24.504806251604</v>
      </c>
      <c r="DG28" s="0" t="n">
        <f aca="false">IF(U$9=0,0,(SIN(U$12)*COS($E28)+SIN($E28)*COS(U$12))/SIN($E28)*U$9)</f>
        <v>24.1567207710041</v>
      </c>
      <c r="DH28" s="0" t="n">
        <f aca="false">IF(V$9=0,0,(SIN(V$12)*COS($E28)+SIN($E28)*COS(V$12))/SIN($E28)*V$9)</f>
        <v>23.7382422297933</v>
      </c>
      <c r="DI28" s="0" t="n">
        <f aca="false">IF(W$9=0,0,(SIN(W$12)*COS($E28)+SIN($E28)*COS(W$12))/SIN($E28)*W$9)</f>
        <v>23.2501687120624</v>
      </c>
      <c r="DJ28" s="0" t="n">
        <f aca="false">IF(X$9=0,0,(SIN(X$12)*COS($E28)+SIN($E28)*COS(X$12))/SIN($E28)*X$9)</f>
        <v>22.6933384979091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0</v>
      </c>
      <c r="ED28" s="0" t="n">
        <f aca="false">IF(AR$9=0,0,(SIN(AR$12)*COS($E28)+SIN($E28)*COS(AR$12))/SIN($E28)*AR$9)</f>
        <v>0</v>
      </c>
      <c r="EE28" s="0" t="n">
        <f aca="false">IF(AS$9=0,0,(SIN(AS$12)*COS($E28)+SIN($E28)*COS(AS$12))/SIN($E28)*AS$9)</f>
        <v>0</v>
      </c>
      <c r="EF28" s="0" t="n">
        <f aca="false">IF(AT$9=0,0,(SIN(AT$12)*COS($E28)+SIN($E28)*COS(AT$12))/SIN($E28)*AT$9)</f>
        <v>0</v>
      </c>
      <c r="EG28" s="0" t="n">
        <f aca="false">IF(AU$9=0,0,(SIN(AU$12)*COS($E28)+SIN($E28)*COS(AU$12))/SIN($E28)*AU$9)</f>
        <v>0</v>
      </c>
      <c r="EH28" s="0" t="n">
        <f aca="false">IF(AV$9=0,0,(SIN(AV$12)*COS($E28)+SIN($E28)*COS(AV$12))/SIN($E28)*AV$9)</f>
        <v>0</v>
      </c>
      <c r="EI28" s="0" t="n">
        <f aca="false">IF(AW$9=0,0,(SIN(AW$12)*COS($E28)+SIN($E28)*COS(AW$12))/SIN($E28)*AW$9)</f>
        <v>0</v>
      </c>
      <c r="EJ28" s="0" t="n">
        <f aca="false">IF(AX$9=0,0,(SIN(AX$12)*COS($E28)+SIN($E28)*COS(AX$12))/SIN($E28)*AX$9)</f>
        <v>0</v>
      </c>
      <c r="EK28" s="0" t="n">
        <f aca="false">IF(AY$9=0,0,(SIN(AY$12)*COS($E28)+SIN($E28)*COS(AY$12))/SIN($E28)*AY$9)</f>
        <v>0</v>
      </c>
      <c r="EL28" s="0" t="n">
        <f aca="false">IF(AZ$9=0,0,(SIN(AZ$12)*COS($E28)+SIN($E28)*COS(AZ$12))/SIN($E28)*AZ$9)</f>
        <v>0</v>
      </c>
      <c r="EM28" s="0" t="n">
        <f aca="false">IF(BA$9=0,0,(SIN(BA$12)*COS($E28)+SIN($E28)*COS(BA$12))/SIN($E28)*BA$9)</f>
        <v>0</v>
      </c>
      <c r="EN28" s="0" t="n">
        <f aca="false">IF(BB$9=0,0,(SIN(BB$12)*COS($E28)+SIN($E28)*COS(BB$12))/SIN($E28)*BB$9)</f>
        <v>0</v>
      </c>
      <c r="EO28" s="0" t="n">
        <f aca="false">IF(BC$9=0,0,(SIN(BC$12)*COS($E28)+SIN($E28)*COS(BC$12))/SIN($E28)*BC$9)</f>
        <v>0</v>
      </c>
      <c r="EP28" s="0" t="n">
        <f aca="false">IF(BD$9=0,0,(SIN(BD$12)*COS($E28)+SIN($E28)*COS(BD$12))/SIN($E28)*BD$9)</f>
        <v>0</v>
      </c>
      <c r="EQ28" s="0" t="n">
        <f aca="false">IF(BE$9=0,0,(SIN(BE$12)*COS($E28)+SIN($E28)*COS(BE$12))/SIN($E28)*BE$9)</f>
        <v>0</v>
      </c>
      <c r="ER28" s="0" t="n">
        <f aca="false">IF(BF$9=0,0,(SIN(BF$12)*COS($E28)+SIN($E28)*COS(BF$12))/SIN($E28)*BF$9)</f>
        <v>0</v>
      </c>
      <c r="ES28" s="0" t="n">
        <f aca="false">IF(BG$9=0,0,(SIN(BG$12)*COS($E28)+SIN($E28)*COS(BG$12))/SIN($E28)*BG$9)</f>
        <v>0</v>
      </c>
      <c r="ET28" s="0" t="n">
        <f aca="false">IF(BH$9=0,0,(SIN(BH$12)*COS($E28)+SIN($E28)*COS(BH$12))/SIN($E28)*BH$9)</f>
        <v>0</v>
      </c>
      <c r="EU28" s="0" t="n">
        <f aca="false">IF(BI$9=0,0,(SIN(BI$12)*COS($E28)+SIN($E28)*COS(BI$12))/SIN($E28)*BI$9)</f>
        <v>0</v>
      </c>
      <c r="EV28" s="0" t="n">
        <f aca="false">IF(BJ$9=0,0,(SIN(BJ$12)*COS($E28)+SIN($E28)*COS(BJ$12))/SIN($E28)*BJ$9)</f>
        <v>0</v>
      </c>
      <c r="EW28" s="0" t="n">
        <f aca="false">IF(BK$9=0,0,(SIN(BK$12)*COS($E28)+SIN($E28)*COS(BK$12))/SIN($E28)*BK$9)</f>
        <v>0</v>
      </c>
      <c r="EX28" s="0" t="n">
        <f aca="false">IF(BL$9=0,0,(SIN(BL$12)*COS($E28)+SIN($E28)*COS(BL$12))/SIN($E28)*BL$9)</f>
        <v>0</v>
      </c>
      <c r="EY28" s="0" t="n">
        <f aca="false">IF(BM$9=0,0,(SIN(BM$12)*COS($E28)+SIN($E28)*COS(BM$12))/SIN($E28)*BM$9)</f>
        <v>0</v>
      </c>
      <c r="EZ28" s="0" t="n">
        <f aca="false">IF(BN$9=0,0,(SIN(BN$12)*COS($E28)+SIN($E28)*COS(BN$12))/SIN($E28)*BN$9)</f>
        <v>0</v>
      </c>
      <c r="FA28" s="0" t="n">
        <f aca="false">IF(BO$9=0,0,(SIN(BO$12)*COS($E28)+SIN($E28)*COS(BO$12))/SIN($E28)*BO$9)</f>
        <v>0</v>
      </c>
      <c r="FB28" s="0" t="n">
        <f aca="false">IF(BP$9=0,0,(SIN(BP$12)*COS($E28)+SIN($E28)*COS(BP$12))/SIN($E28)*BP$9)</f>
        <v>0</v>
      </c>
      <c r="FC28" s="0" t="n">
        <f aca="false">IF(BQ$9=0,0,(SIN(BQ$12)*COS($E28)+SIN($E28)*COS(BQ$12))/SIN($E28)*BQ$9)</f>
        <v>0</v>
      </c>
      <c r="FD28" s="0" t="n">
        <f aca="false">IF(BR$9=0,0,(SIN(BR$12)*COS($E28)+SIN($E28)*COS(BR$12))/SIN($E28)*BR$9)</f>
        <v>0</v>
      </c>
      <c r="FE28" s="0" t="n">
        <f aca="false">IF(BS$9=0,0,(SIN(BS$12)*COS($E28)+SIN($E28)*COS(BS$12))/SIN($E28)*BS$9)</f>
        <v>0</v>
      </c>
      <c r="FF28" s="0" t="n">
        <f aca="false">IF(BT$9=0,0,(SIN(BT$12)*COS($E28)+SIN($E28)*COS(BT$12))/SIN($E28)*BT$9)</f>
        <v>0</v>
      </c>
      <c r="FG28" s="0" t="n">
        <f aca="false">IF(BU$9=0,0,(SIN(BU$12)*COS($E28)+SIN($E28)*COS(BU$12))/SIN($E28)*BU$9)</f>
        <v>0</v>
      </c>
      <c r="FH28" s="0" t="n">
        <f aca="false">IF(BV$9=0,0,(SIN(BV$12)*COS($E28)+SIN($E28)*COS(BV$12))/SIN($E28)*BV$9)</f>
        <v>0</v>
      </c>
      <c r="FI28" s="0" t="n">
        <f aca="false">IF(BW$9=0,0,(SIN(BW$12)*COS($E28)+SIN($E28)*COS(BW$12))/SIN($E28)*BW$9)</f>
        <v>0</v>
      </c>
      <c r="FJ28" s="0" t="n">
        <f aca="false">IF(BX$9=0,0,(SIN(BX$12)*COS($E28)+SIN($E28)*COS(BX$12))/SIN($E28)*BX$9)</f>
        <v>0</v>
      </c>
      <c r="FK28" s="0" t="n">
        <f aca="false">IF(BY$9=0,0,(SIN(BY$12)*COS($E28)+SIN($E28)*COS(BY$12))/SIN($E28)*BY$9)</f>
        <v>0</v>
      </c>
      <c r="FL28" s="0" t="n">
        <f aca="false">IF(BZ$9=0,0,(SIN(BZ$12)*COS($E28)+SIN($E28)*COS(BZ$12))/SIN($E28)*BZ$9)</f>
        <v>0</v>
      </c>
      <c r="FM28" s="0" t="n">
        <f aca="false">IF(CA$9=0,0,(SIN(CA$12)*COS($E28)+SIN($E28)*COS(CA$12))/SIN($E28)*CA$9)</f>
        <v>0</v>
      </c>
      <c r="FN28" s="0" t="n">
        <f aca="false">IF(CB$9=0,0,(SIN(CB$12)*COS($E28)+SIN($E28)*COS(CB$12))/SIN($E28)*CB$9)</f>
        <v>0</v>
      </c>
      <c r="FO28" s="0" t="n">
        <f aca="false">IF(CC$9=0,0,(SIN(CC$12)*COS($E28)+SIN($E28)*COS(CC$12))/SIN($E28)*CC$9)</f>
        <v>0</v>
      </c>
      <c r="FP28" s="0" t="n">
        <f aca="false">IF(CD$9=0,0,(SIN(CD$12)*COS($E28)+SIN($E28)*COS(CD$12))/SIN($E28)*CD$9)</f>
        <v>0</v>
      </c>
      <c r="FQ28" s="0" t="n">
        <f aca="false">IF(CE$9=0,0,(SIN(CE$12)*COS($E28)+SIN($E28)*COS(CE$12))/SIN($E28)*CE$9)</f>
        <v>0</v>
      </c>
      <c r="FR28" s="0" t="n">
        <f aca="false">IF(CF$9=0,0,(SIN(CF$12)*COS($E28)+SIN($E28)*COS(CF$12))/SIN($E28)*CF$9)</f>
        <v>0</v>
      </c>
      <c r="FS28" s="0" t="n">
        <f aca="false">IF(CG$9=0,0,(SIN(CG$12)*COS($E28)+SIN($E28)*COS(CG$12))/SIN($E28)*CG$9)</f>
        <v>0</v>
      </c>
      <c r="FT28" s="0" t="n">
        <f aca="false">IF(CH$9=0,0,(SIN(CH$12)*COS($E28)+SIN($E28)*COS(CH$12))/SIN($E28)*CH$9)</f>
        <v>0</v>
      </c>
      <c r="FU28" s="0" t="n">
        <f aca="false">IF(CI$9=0,0,(SIN(CI$12)*COS($E28)+SIN($E28)*COS(CI$12))/SIN($E28)*CI$9)</f>
        <v>0</v>
      </c>
      <c r="FV28" s="0" t="n">
        <f aca="false">IF(CJ$9=0,0,(SIN(CJ$12)*COS($E28)+SIN($E28)*COS(CJ$12))/SIN($E28)*CJ$9)</f>
        <v>0</v>
      </c>
      <c r="FW28" s="0" t="n">
        <f aca="false">IF(CK$9=0,0,(SIN(CK$12)*COS($E28)+SIN($E28)*COS(CK$12))/SIN($E28)*CK$9)</f>
        <v>0</v>
      </c>
      <c r="FX28" s="0" t="n">
        <f aca="false">IF(CL$9=0,0,(SIN(CL$12)*COS($E28)+SIN($E28)*COS(CL$12))/SIN($E28)*CL$9)</f>
        <v>0</v>
      </c>
      <c r="FY28" s="0" t="n">
        <f aca="false">IF(CM$9=0,0,(SIN(CM$12)*COS($E28)+SIN($E28)*COS(CM$12))/SIN($E28)*CM$9)</f>
        <v>0</v>
      </c>
      <c r="FZ28" s="0" t="n">
        <f aca="false">IF(CN$9=0,0,(SIN(CN$12)*COS($E28)+SIN($E28)*COS(CN$12))/SIN($E28)*CN$9)</f>
        <v>0</v>
      </c>
      <c r="GA28" s="0" t="n">
        <f aca="false">IF(CO$9=0,0,(SIN(CO$12)*COS($E28)+SIN($E28)*COS(CO$12))/SIN($E28)*CO$9)</f>
        <v>0</v>
      </c>
      <c r="GB28" s="0" t="n">
        <f aca="false">IF(CP$9=0,0,(SIN(CP$12)*COS($E28)+SIN($E28)*COS(CP$12))/SIN($E28)*CP$9)</f>
        <v>39.3768397681528</v>
      </c>
      <c r="GC28" s="0" t="n">
        <f aca="false">IF(CQ$9=0,0,(SIN(CQ$12)*COS($E28)+SIN($E28)*COS(CQ$12))/SIN($E28)*CQ$9)</f>
        <v>41.2345369698658</v>
      </c>
    </row>
    <row r="29" customFormat="false" ht="12.8" hidden="true" customHeight="false" outlineLevel="0" collapsed="false">
      <c r="A29" s="0" t="n">
        <f aca="false">MAX($F29:$CQ29)</f>
        <v>18.9436433011384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22.1736661</v>
      </c>
      <c r="C29" s="2" t="n">
        <f aca="false">MOD(Best +D29,360)</f>
        <v>41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18.9436433011384</v>
      </c>
      <c r="G29" s="13" t="n">
        <f aca="false">IF(OR(G119=0,CS29=0),0,G119*CS29/(G119+CS29))</f>
        <v>18.8173603136582</v>
      </c>
      <c r="H29" s="13" t="n">
        <f aca="false">IF(OR(H119=0,CT29=0),0,H119*CT29/(H119+CT29))</f>
        <v>18.6945629987923</v>
      </c>
      <c r="I29" s="13" t="n">
        <f aca="false">IF(OR(I119=0,CU29=0),0,I119*CU29/(I119+CU29))</f>
        <v>18.5745421076018</v>
      </c>
      <c r="J29" s="13" t="n">
        <f aca="false">IF(OR(J119=0,CV29=0),0,J119*CV29/(J119+CV29))</f>
        <v>18.4564653137319</v>
      </c>
      <c r="K29" s="13" t="n">
        <f aca="false">IF(OR(K119=0,CW29=0),0,K119*CW29/(K119+CW29))</f>
        <v>18.3401226286576</v>
      </c>
      <c r="L29" s="13" t="n">
        <f aca="false">IF(OR(L119=0,CX29=0),0,L119*CX29/(L119+CX29))</f>
        <v>18.2251104047883</v>
      </c>
      <c r="M29" s="13" t="n">
        <f aca="false">IF(OR(M119=0,CY29=0),0,M119*CY29/(M119+CY29))</f>
        <v>18.1110859346299</v>
      </c>
      <c r="N29" s="13" t="n">
        <f aca="false">IF(OR(N119=0,CZ29=0),0,N119*CZ29/(N119+CZ29))</f>
        <v>17.9977546077019</v>
      </c>
      <c r="O29" s="13" t="n">
        <f aca="false">IF(OR(O119=0,DA29=0),0,O119*DA29/(O119+DA29))</f>
        <v>17.6272456587463</v>
      </c>
      <c r="P29" s="13" t="n">
        <f aca="false">IF(OR(P119=0,DB29=0),0,P119*DB29/(P119+DB29))</f>
        <v>17.2628521302855</v>
      </c>
      <c r="Q29" s="13" t="n">
        <f aca="false">IF(OR(Q119=0,DC29=0),0,Q119*DC29/(Q119+DC29))</f>
        <v>16.902170518545</v>
      </c>
      <c r="R29" s="13" t="n">
        <f aca="false">IF(OR(R119=0,DD29=0),0,R119*DD29/(R119+DD29))</f>
        <v>16.5430247078399</v>
      </c>
      <c r="S29" s="13" t="n">
        <f aca="false">IF(OR(S119=0,DE29=0),0,S119*DE29/(S119+DE29))</f>
        <v>16.1834022428667</v>
      </c>
      <c r="T29" s="13" t="n">
        <f aca="false">IF(OR(T119=0,DF29=0),0,T119*DF29/(T119+DF29))</f>
        <v>15.8214017882342</v>
      </c>
      <c r="U29" s="13" t="n">
        <f aca="false">IF(OR(U119=0,DG29=0),0,U119*DG29/(U119+DG29))</f>
        <v>15.4551884026768</v>
      </c>
      <c r="V29" s="13" t="n">
        <f aca="false">IF(OR(V119=0,DH29=0),0,V119*DH29/(V119+DH29))</f>
        <v>15.0829540677506</v>
      </c>
      <c r="W29" s="13" t="n">
        <f aca="false">IF(OR(W119=0,DI29=0),0,W119*DI29/(W119+DI29))</f>
        <v>14.7028814475698</v>
      </c>
      <c r="X29" s="13" t="n">
        <f aca="false">IF(OR(X119=0,DJ29=0),0,X119*DJ29/(X119+DJ29))</f>
        <v>14.3131091976924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13.5647818644953</v>
      </c>
      <c r="CQ29" s="13" t="n">
        <f aca="false">IF(OR(CQ119=0,GC29=0),0,CQ119*GC29/(CQ119+GC29))</f>
        <v>13.7442843997208</v>
      </c>
      <c r="CR29" s="0" t="n">
        <f aca="false">IF(F$9=0,0,(SIN(F$12)*COS($E29)+SIN($E29)*COS(F$12))/SIN($E29)*F$9)</f>
        <v>18.94364366</v>
      </c>
      <c r="CS29" s="0" t="n">
        <f aca="false">IF(G$9=0,0,(SIN(G$12)*COS($E29)+SIN($E29)*COS(G$12))/SIN($E29)*G$9)</f>
        <v>19.7646510787796</v>
      </c>
      <c r="CT29" s="0" t="n">
        <f aca="false">IF(H$9=0,0,(SIN(H$12)*COS($E29)+SIN($E29)*COS(H$12))/SIN($E29)*H$9)</f>
        <v>20.5519767681162</v>
      </c>
      <c r="CU29" s="0" t="n">
        <f aca="false">IF(I$9=0,0,(SIN(I$12)*COS($E29)+SIN($E29)*COS(I$12))/SIN($E29)*I$9)</f>
        <v>21.3055419705067</v>
      </c>
      <c r="CV29" s="0" t="n">
        <f aca="false">IF(J$9=0,0,(SIN(J$12)*COS($E29)+SIN($E29)*COS(J$12))/SIN($E29)*J$9)</f>
        <v>22.0249252691708</v>
      </c>
      <c r="CW29" s="0" t="n">
        <f aca="false">IF(K$9=0,0,(SIN(K$12)*COS($E29)+SIN($E29)*COS(K$12))/SIN($E29)*K$9)</f>
        <v>22.7104137695231</v>
      </c>
      <c r="CX29" s="0" t="n">
        <f aca="false">IF(L$9=0,0,(SIN(L$12)*COS($E29)+SIN($E29)*COS(L$12))/SIN($E29)*L$9)</f>
        <v>23.3619849328256</v>
      </c>
      <c r="CY29" s="0" t="n">
        <f aca="false">IF(M$9=0,0,(SIN(M$12)*COS($E29)+SIN($E29)*COS(M$12))/SIN($E29)*M$9)</f>
        <v>23.9796347762067</v>
      </c>
      <c r="CZ29" s="0" t="n">
        <f aca="false">IF(N$9=0,0,(SIN(N$12)*COS($E29)+SIN($E29)*COS(N$12))/SIN($E29)*N$9)</f>
        <v>24.5633778146301</v>
      </c>
      <c r="DA29" s="0" t="n">
        <f aca="false">IF(O$9=0,0,(SIN(O$12)*COS($E29)+SIN($E29)*COS(O$12))/SIN($E29)*O$9)</f>
        <v>24.6082557341715</v>
      </c>
      <c r="DB29" s="0" t="n">
        <f aca="false">IF(P$9=0,0,(SIN(P$12)*COS($E29)+SIN($E29)*COS(P$12))/SIN($E29)*P$9)</f>
        <v>24.5833249868438</v>
      </c>
      <c r="DC29" s="0" t="n">
        <f aca="false">IF(Q$9=0,0,(SIN(Q$12)*COS($E29)+SIN($E29)*COS(Q$12))/SIN($E29)*Q$9)</f>
        <v>24.4891330701788</v>
      </c>
      <c r="DD29" s="0" t="n">
        <f aca="false">IF(R$9=0,0,(SIN(R$12)*COS($E29)+SIN($E29)*COS(R$12))/SIN($E29)*R$9)</f>
        <v>24.3262673959405</v>
      </c>
      <c r="DE29" s="0" t="n">
        <f aca="false">IF(S$9=0,0,(SIN(S$12)*COS($E29)+SIN($E29)*COS(S$12))/SIN($E29)*S$9)</f>
        <v>24.0953549410014</v>
      </c>
      <c r="DF29" s="0" t="n">
        <f aca="false">IF(T$9=0,0,(SIN(T$12)*COS($E29)+SIN($E29)*COS(T$12))/SIN($E29)*T$9)</f>
        <v>23.7970618804887</v>
      </c>
      <c r="DG29" s="0" t="n">
        <f aca="false">IF(U$9=0,0,(SIN(U$12)*COS($E29)+SIN($E29)*COS(U$12))/SIN($E29)*U$9)</f>
        <v>23.4320932033625</v>
      </c>
      <c r="DH29" s="0" t="n">
        <f aca="false">IF(V$9=0,0,(SIN(V$12)*COS($E29)+SIN($E29)*COS(V$12))/SIN($E29)*V$9)</f>
        <v>23.0011923106011</v>
      </c>
      <c r="DI29" s="0" t="n">
        <f aca="false">IF(W$9=0,0,(SIN(W$12)*COS($E29)+SIN($E29)*COS(W$12))/SIN($E29)*W$9)</f>
        <v>22.5051405961707</v>
      </c>
      <c r="DJ29" s="0" t="n">
        <f aca="false">IF(X$9=0,0,(SIN(X$12)*COS($E29)+SIN($E29)*COS(X$12))/SIN($E29)*X$9)</f>
        <v>21.9447570109675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0</v>
      </c>
      <c r="ED29" s="0" t="n">
        <f aca="false">IF(AR$9=0,0,(SIN(AR$12)*COS($E29)+SIN($E29)*COS(AR$12))/SIN($E29)*AR$9)</f>
        <v>0</v>
      </c>
      <c r="EE29" s="0" t="n">
        <f aca="false">IF(AS$9=0,0,(SIN(AS$12)*COS($E29)+SIN($E29)*COS(AS$12))/SIN($E29)*AS$9)</f>
        <v>0</v>
      </c>
      <c r="EF29" s="0" t="n">
        <f aca="false">IF(AT$9=0,0,(SIN(AT$12)*COS($E29)+SIN($E29)*COS(AT$12))/SIN($E29)*AT$9)</f>
        <v>0</v>
      </c>
      <c r="EG29" s="0" t="n">
        <f aca="false">IF(AU$9=0,0,(SIN(AU$12)*COS($E29)+SIN($E29)*COS(AU$12))/SIN($E29)*AU$9)</f>
        <v>0</v>
      </c>
      <c r="EH29" s="0" t="n">
        <f aca="false">IF(AV$9=0,0,(SIN(AV$12)*COS($E29)+SIN($E29)*COS(AV$12))/SIN($E29)*AV$9)</f>
        <v>0</v>
      </c>
      <c r="EI29" s="0" t="n">
        <f aca="false">IF(AW$9=0,0,(SIN(AW$12)*COS($E29)+SIN($E29)*COS(AW$12))/SIN($E29)*AW$9)</f>
        <v>0</v>
      </c>
      <c r="EJ29" s="0" t="n">
        <f aca="false">IF(AX$9=0,0,(SIN(AX$12)*COS($E29)+SIN($E29)*COS(AX$12))/SIN($E29)*AX$9)</f>
        <v>0</v>
      </c>
      <c r="EK29" s="0" t="n">
        <f aca="false">IF(AY$9=0,0,(SIN(AY$12)*COS($E29)+SIN($E29)*COS(AY$12))/SIN($E29)*AY$9)</f>
        <v>0</v>
      </c>
      <c r="EL29" s="0" t="n">
        <f aca="false">IF(AZ$9=0,0,(SIN(AZ$12)*COS($E29)+SIN($E29)*COS(AZ$12))/SIN($E29)*AZ$9)</f>
        <v>0</v>
      </c>
      <c r="EM29" s="0" t="n">
        <f aca="false">IF(BA$9=0,0,(SIN(BA$12)*COS($E29)+SIN($E29)*COS(BA$12))/SIN($E29)*BA$9)</f>
        <v>0</v>
      </c>
      <c r="EN29" s="0" t="n">
        <f aca="false">IF(BB$9=0,0,(SIN(BB$12)*COS($E29)+SIN($E29)*COS(BB$12))/SIN($E29)*BB$9)</f>
        <v>0</v>
      </c>
      <c r="EO29" s="0" t="n">
        <f aca="false">IF(BC$9=0,0,(SIN(BC$12)*COS($E29)+SIN($E29)*COS(BC$12))/SIN($E29)*BC$9)</f>
        <v>0</v>
      </c>
      <c r="EP29" s="0" t="n">
        <f aca="false">IF(BD$9=0,0,(SIN(BD$12)*COS($E29)+SIN($E29)*COS(BD$12))/SIN($E29)*BD$9)</f>
        <v>0</v>
      </c>
      <c r="EQ29" s="0" t="n">
        <f aca="false">IF(BE$9=0,0,(SIN(BE$12)*COS($E29)+SIN($E29)*COS(BE$12))/SIN($E29)*BE$9)</f>
        <v>0</v>
      </c>
      <c r="ER29" s="0" t="n">
        <f aca="false">IF(BF$9=0,0,(SIN(BF$12)*COS($E29)+SIN($E29)*COS(BF$12))/SIN($E29)*BF$9)</f>
        <v>0</v>
      </c>
      <c r="ES29" s="0" t="n">
        <f aca="false">IF(BG$9=0,0,(SIN(BG$12)*COS($E29)+SIN($E29)*COS(BG$12))/SIN($E29)*BG$9)</f>
        <v>0</v>
      </c>
      <c r="ET29" s="0" t="n">
        <f aca="false">IF(BH$9=0,0,(SIN(BH$12)*COS($E29)+SIN($E29)*COS(BH$12))/SIN($E29)*BH$9)</f>
        <v>0</v>
      </c>
      <c r="EU29" s="0" t="n">
        <f aca="false">IF(BI$9=0,0,(SIN(BI$12)*COS($E29)+SIN($E29)*COS(BI$12))/SIN($E29)*BI$9)</f>
        <v>0</v>
      </c>
      <c r="EV29" s="0" t="n">
        <f aca="false">IF(BJ$9=0,0,(SIN(BJ$12)*COS($E29)+SIN($E29)*COS(BJ$12))/SIN($E29)*BJ$9)</f>
        <v>0</v>
      </c>
      <c r="EW29" s="0" t="n">
        <f aca="false">IF(BK$9=0,0,(SIN(BK$12)*COS($E29)+SIN($E29)*COS(BK$12))/SIN($E29)*BK$9)</f>
        <v>0</v>
      </c>
      <c r="EX29" s="0" t="n">
        <f aca="false">IF(BL$9=0,0,(SIN(BL$12)*COS($E29)+SIN($E29)*COS(BL$12))/SIN($E29)*BL$9)</f>
        <v>0</v>
      </c>
      <c r="EY29" s="0" t="n">
        <f aca="false">IF(BM$9=0,0,(SIN(BM$12)*COS($E29)+SIN($E29)*COS(BM$12))/SIN($E29)*BM$9)</f>
        <v>0</v>
      </c>
      <c r="EZ29" s="0" t="n">
        <f aca="false">IF(BN$9=0,0,(SIN(BN$12)*COS($E29)+SIN($E29)*COS(BN$12))/SIN($E29)*BN$9)</f>
        <v>0</v>
      </c>
      <c r="FA29" s="0" t="n">
        <f aca="false">IF(BO$9=0,0,(SIN(BO$12)*COS($E29)+SIN($E29)*COS(BO$12))/SIN($E29)*BO$9)</f>
        <v>0</v>
      </c>
      <c r="FB29" s="0" t="n">
        <f aca="false">IF(BP$9=0,0,(SIN(BP$12)*COS($E29)+SIN($E29)*COS(BP$12))/SIN($E29)*BP$9)</f>
        <v>0</v>
      </c>
      <c r="FC29" s="0" t="n">
        <f aca="false">IF(BQ$9=0,0,(SIN(BQ$12)*COS($E29)+SIN($E29)*COS(BQ$12))/SIN($E29)*BQ$9)</f>
        <v>0</v>
      </c>
      <c r="FD29" s="0" t="n">
        <f aca="false">IF(BR$9=0,0,(SIN(BR$12)*COS($E29)+SIN($E29)*COS(BR$12))/SIN($E29)*BR$9)</f>
        <v>0</v>
      </c>
      <c r="FE29" s="0" t="n">
        <f aca="false">IF(BS$9=0,0,(SIN(BS$12)*COS($E29)+SIN($E29)*COS(BS$12))/SIN($E29)*BS$9)</f>
        <v>0</v>
      </c>
      <c r="FF29" s="0" t="n">
        <f aca="false">IF(BT$9=0,0,(SIN(BT$12)*COS($E29)+SIN($E29)*COS(BT$12))/SIN($E29)*BT$9)</f>
        <v>0</v>
      </c>
      <c r="FG29" s="0" t="n">
        <f aca="false">IF(BU$9=0,0,(SIN(BU$12)*COS($E29)+SIN($E29)*COS(BU$12))/SIN($E29)*BU$9)</f>
        <v>0</v>
      </c>
      <c r="FH29" s="0" t="n">
        <f aca="false">IF(BV$9=0,0,(SIN(BV$12)*COS($E29)+SIN($E29)*COS(BV$12))/SIN($E29)*BV$9)</f>
        <v>0</v>
      </c>
      <c r="FI29" s="0" t="n">
        <f aca="false">IF(BW$9=0,0,(SIN(BW$12)*COS($E29)+SIN($E29)*COS(BW$12))/SIN($E29)*BW$9)</f>
        <v>0</v>
      </c>
      <c r="FJ29" s="0" t="n">
        <f aca="false">IF(BX$9=0,0,(SIN(BX$12)*COS($E29)+SIN($E29)*COS(BX$12))/SIN($E29)*BX$9)</f>
        <v>0</v>
      </c>
      <c r="FK29" s="0" t="n">
        <f aca="false">IF(BY$9=0,0,(SIN(BY$12)*COS($E29)+SIN($E29)*COS(BY$12))/SIN($E29)*BY$9)</f>
        <v>0</v>
      </c>
      <c r="FL29" s="0" t="n">
        <f aca="false">IF(BZ$9=0,0,(SIN(BZ$12)*COS($E29)+SIN($E29)*COS(BZ$12))/SIN($E29)*BZ$9)</f>
        <v>0</v>
      </c>
      <c r="FM29" s="0" t="n">
        <f aca="false">IF(CA$9=0,0,(SIN(CA$12)*COS($E29)+SIN($E29)*COS(CA$12))/SIN($E29)*CA$9)</f>
        <v>0</v>
      </c>
      <c r="FN29" s="0" t="n">
        <f aca="false">IF(CB$9=0,0,(SIN(CB$12)*COS($E29)+SIN($E29)*COS(CB$12))/SIN($E29)*CB$9)</f>
        <v>0</v>
      </c>
      <c r="FO29" s="0" t="n">
        <f aca="false">IF(CC$9=0,0,(SIN(CC$12)*COS($E29)+SIN($E29)*COS(CC$12))/SIN($E29)*CC$9)</f>
        <v>0</v>
      </c>
      <c r="FP29" s="0" t="n">
        <f aca="false">IF(CD$9=0,0,(SIN(CD$12)*COS($E29)+SIN($E29)*COS(CD$12))/SIN($E29)*CD$9)</f>
        <v>0</v>
      </c>
      <c r="FQ29" s="0" t="n">
        <f aca="false">IF(CE$9=0,0,(SIN(CE$12)*COS($E29)+SIN($E29)*COS(CE$12))/SIN($E29)*CE$9)</f>
        <v>0</v>
      </c>
      <c r="FR29" s="0" t="n">
        <f aca="false">IF(CF$9=0,0,(SIN(CF$12)*COS($E29)+SIN($E29)*COS(CF$12))/SIN($E29)*CF$9)</f>
        <v>0</v>
      </c>
      <c r="FS29" s="0" t="n">
        <f aca="false">IF(CG$9=0,0,(SIN(CG$12)*COS($E29)+SIN($E29)*COS(CG$12))/SIN($E29)*CG$9)</f>
        <v>0</v>
      </c>
      <c r="FT29" s="0" t="n">
        <f aca="false">IF(CH$9=0,0,(SIN(CH$12)*COS($E29)+SIN($E29)*COS(CH$12))/SIN($E29)*CH$9)</f>
        <v>0</v>
      </c>
      <c r="FU29" s="0" t="n">
        <f aca="false">IF(CI$9=0,0,(SIN(CI$12)*COS($E29)+SIN($E29)*COS(CI$12))/SIN($E29)*CI$9)</f>
        <v>0</v>
      </c>
      <c r="FV29" s="0" t="n">
        <f aca="false">IF(CJ$9=0,0,(SIN(CJ$12)*COS($E29)+SIN($E29)*COS(CJ$12))/SIN($E29)*CJ$9)</f>
        <v>0</v>
      </c>
      <c r="FW29" s="0" t="n">
        <f aca="false">IF(CK$9=0,0,(SIN(CK$12)*COS($E29)+SIN($E29)*COS(CK$12))/SIN($E29)*CK$9)</f>
        <v>0</v>
      </c>
      <c r="FX29" s="0" t="n">
        <f aca="false">IF(CL$9=0,0,(SIN(CL$12)*COS($E29)+SIN($E29)*COS(CL$12))/SIN($E29)*CL$9)</f>
        <v>0</v>
      </c>
      <c r="FY29" s="0" t="n">
        <f aca="false">IF(CM$9=0,0,(SIN(CM$12)*COS($E29)+SIN($E29)*COS(CM$12))/SIN($E29)*CM$9)</f>
        <v>0</v>
      </c>
      <c r="FZ29" s="0" t="n">
        <f aca="false">IF(CN$9=0,0,(SIN(CN$12)*COS($E29)+SIN($E29)*COS(CN$12))/SIN($E29)*CN$9)</f>
        <v>0</v>
      </c>
      <c r="GA29" s="0" t="n">
        <f aca="false">IF(CO$9=0,0,(SIN(CO$12)*COS($E29)+SIN($E29)*COS(CO$12))/SIN($E29)*CO$9)</f>
        <v>0</v>
      </c>
      <c r="GB29" s="0" t="n">
        <f aca="false">IF(CP$9=0,0,(SIN(CP$12)*COS($E29)+SIN($E29)*COS(CP$12))/SIN($E29)*CP$9)</f>
        <v>36.9558548872437</v>
      </c>
      <c r="GC29" s="0" t="n">
        <f aca="false">IF(CQ$9=0,0,(SIN(CQ$12)*COS($E29)+SIN($E29)*COS(CQ$12))/SIN($E29)*CQ$9)</f>
        <v>38.6867027148121</v>
      </c>
    </row>
    <row r="30" customFormat="false" ht="12.8" hidden="true" customHeight="false" outlineLevel="0" collapsed="false">
      <c r="A30" s="0" t="n">
        <f aca="false">MAX($F30:$CQ30)</f>
        <v>18.9436433011384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22.5473261</v>
      </c>
      <c r="C30" s="2" t="n">
        <f aca="false">MOD(Best +D30,360)</f>
        <v>42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18.9436433011384</v>
      </c>
      <c r="G30" s="13" t="n">
        <f aca="false">IF(OR(G120=0,CS30=0),0,G120*CS30/(G120+CS30))</f>
        <v>18.8200698756479</v>
      </c>
      <c r="H30" s="13" t="n">
        <f aca="false">IF(OR(H120=0,CT30=0),0,H120*CT30/(H120+CT30))</f>
        <v>18.6989107711876</v>
      </c>
      <c r="I30" s="13" t="n">
        <f aca="false">IF(OR(I120=0,CU30=0),0,I120*CU30/(I120+CU30))</f>
        <v>18.5796454535014</v>
      </c>
      <c r="J30" s="13" t="n">
        <f aca="false">IF(OR(J120=0,CV30=0),0,J120*CV30/(J120+CV30))</f>
        <v>18.4615855455915</v>
      </c>
      <c r="K30" s="13" t="n">
        <f aca="false">IF(OR(K120=0,CW30=0),0,K120*CW30/(K120+CW30))</f>
        <v>18.3446390141416</v>
      </c>
      <c r="L30" s="13" t="n">
        <f aca="false">IF(OR(L120=0,CX30=0),0,L120*CX30/(L120+CX30))</f>
        <v>18.2284949068269</v>
      </c>
      <c r="M30" s="13" t="n">
        <f aca="false">IF(OR(M120=0,CY30=0),0,M120*CY30/(M120+CY30))</f>
        <v>18.1128852705926</v>
      </c>
      <c r="N30" s="13" t="n">
        <f aca="false">IF(OR(N120=0,CZ30=0),0,N120*CZ30/(N120+CZ30))</f>
        <v>17.9975763691358</v>
      </c>
      <c r="O30" s="13" t="n">
        <f aca="false">IF(OR(O120=0,DA30=0),0,O120*DA30/(O120+DA30))</f>
        <v>17.6195994253609</v>
      </c>
      <c r="P30" s="13" t="n">
        <f aca="false">IF(OR(P120=0,DB30=0),0,P120*DB30/(P120+DB30))</f>
        <v>17.2471120338579</v>
      </c>
      <c r="Q30" s="13" t="n">
        <f aca="false">IF(OR(Q120=0,DC30=0),0,Q120*DC30/(Q120+DC30))</f>
        <v>16.8778384450015</v>
      </c>
      <c r="R30" s="13" t="n">
        <f aca="false">IF(OR(R120=0,DD30=0),0,R120*DD30/(R120+DD30))</f>
        <v>16.5097046697171</v>
      </c>
      <c r="S30" s="13" t="n">
        <f aca="false">IF(OR(S120=0,DE30=0),0,S120*DE30/(S120+DE30))</f>
        <v>16.1407819717562</v>
      </c>
      <c r="T30" s="13" t="n">
        <f aca="false">IF(OR(T120=0,DF30=0),0,T120*DF30/(T120+DF30))</f>
        <v>15.7692398232576</v>
      </c>
      <c r="U30" s="13" t="n">
        <f aca="false">IF(OR(U120=0,DG30=0),0,U120*DG30/(U120+DG30))</f>
        <v>15.3933055036343</v>
      </c>
      <c r="V30" s="13" t="n">
        <f aca="false">IF(OR(V120=0,DH30=0),0,V120*DH30/(V120+DH30))</f>
        <v>15.011228175523</v>
      </c>
      <c r="W30" s="13" t="n">
        <f aca="false">IF(OR(W120=0,DI30=0),0,W120*DI30/(W120+DI30))</f>
        <v>14.6212457067286</v>
      </c>
      <c r="X30" s="13" t="n">
        <f aca="false">IF(OR(X120=0,DJ30=0),0,X120*DJ30/(X120+DJ30))</f>
        <v>14.221552785423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13.3602323902245</v>
      </c>
      <c r="CQ30" s="13" t="n">
        <f aca="false">IF(OR(CQ120=0,GC30=0),0,CQ120*GC30/(CQ120+GC30))</f>
        <v>13.5441748224988</v>
      </c>
      <c r="CR30" s="0" t="n">
        <f aca="false">IF(F$9=0,0,(SIN(F$12)*COS($E30)+SIN($E30)*COS(F$12))/SIN($E30)*F$9)</f>
        <v>18.94364366</v>
      </c>
      <c r="CS30" s="0" t="n">
        <f aca="false">IF(G$9=0,0,(SIN(G$12)*COS($E30)+SIN($E30)*COS(G$12))/SIN($E30)*G$9)</f>
        <v>19.7016083416796</v>
      </c>
      <c r="CT30" s="0" t="n">
        <f aca="false">IF(H$9=0,0,(SIN(H$12)*COS($E30)+SIN($E30)*COS(H$12))/SIN($E30)*H$9)</f>
        <v>20.4275528707045</v>
      </c>
      <c r="CU30" s="0" t="n">
        <f aca="false">IF(I$9=0,0,(SIN(I$12)*COS($E30)+SIN($E30)*COS(I$12))/SIN($E30)*I$9)</f>
        <v>21.1214164364056</v>
      </c>
      <c r="CV30" s="0" t="n">
        <f aca="false">IF(J$9=0,0,(SIN(J$12)*COS($E30)+SIN($E30)*COS(J$12))/SIN($E30)*J$9)</f>
        <v>21.7827985292822</v>
      </c>
      <c r="CW30" s="0" t="n">
        <f aca="false">IF(K$9=0,0,(SIN(K$12)*COS($E30)+SIN($E30)*COS(K$12))/SIN($E30)*K$9)</f>
        <v>22.4120001829102</v>
      </c>
      <c r="CX30" s="0" t="n">
        <f aca="false">IF(L$9=0,0,(SIN(L$12)*COS($E30)+SIN($E30)*COS(L$12))/SIN($E30)*L$9)</f>
        <v>23.0090137520187</v>
      </c>
      <c r="CY30" s="0" t="n">
        <f aca="false">IF(M$9=0,0,(SIN(M$12)*COS($E30)+SIN($E30)*COS(M$12))/SIN($E30)*M$9)</f>
        <v>23.5738491213977</v>
      </c>
      <c r="CZ30" s="0" t="n">
        <f aca="false">IF(N$9=0,0,(SIN(N$12)*COS($E30)+SIN($E30)*COS(N$12))/SIN($E30)*N$9)</f>
        <v>24.1065336444813</v>
      </c>
      <c r="DA30" s="0" t="n">
        <f aca="false">IF(O$9=0,0,(SIN(O$12)*COS($E30)+SIN($E30)*COS(O$12))/SIN($E30)*O$9)</f>
        <v>24.1122984586552</v>
      </c>
      <c r="DB30" s="0" t="n">
        <f aca="false">IF(P$9=0,0,(SIN(P$12)*COS($E30)+SIN($E30)*COS(P$12))/SIN($E30)*P$9)</f>
        <v>24.0522729951636</v>
      </c>
      <c r="DC30" s="0" t="n">
        <f aca="false">IF(Q$9=0,0,(SIN(Q$12)*COS($E30)+SIN($E30)*COS(Q$12))/SIN($E30)*Q$9)</f>
        <v>23.9270041627236</v>
      </c>
      <c r="DD30" s="0" t="n">
        <f aca="false">IF(R$9=0,0,(SIN(R$12)*COS($E30)+SIN($E30)*COS(R$12))/SIN($E30)*R$9)</f>
        <v>23.7370763858374</v>
      </c>
      <c r="DE30" s="0" t="n">
        <f aca="false">IF(S$9=0,0,(SIN(S$12)*COS($E30)+SIN($E30)*COS(S$12))/SIN($E30)*S$9)</f>
        <v>23.4831112603722</v>
      </c>
      <c r="DF30" s="0" t="n">
        <f aca="false">IF(T$9=0,0,(SIN(T$12)*COS($E30)+SIN($E30)*COS(T$12))/SIN($E30)*T$9)</f>
        <v>23.1657671924953</v>
      </c>
      <c r="DG30" s="0" t="n">
        <f aca="false">IF(U$9=0,0,(SIN(U$12)*COS($E30)+SIN($E30)*COS(U$12))/SIN($E30)*U$9)</f>
        <v>22.7857390211246</v>
      </c>
      <c r="DH30" s="0" t="n">
        <f aca="false">IF(V$9=0,0,(SIN(V$12)*COS($E30)+SIN($E30)*COS(V$12))/SIN($E30)*V$9)</f>
        <v>22.3437576240649</v>
      </c>
      <c r="DI30" s="0" t="n">
        <f aca="false">IF(W$9=0,0,(SIN(W$12)*COS($E30)+SIN($E30)*COS(W$12))/SIN($E30)*W$9)</f>
        <v>21.8405895080046</v>
      </c>
      <c r="DJ30" s="0" t="n">
        <f aca="false">IF(X$9=0,0,(SIN(X$12)*COS($E30)+SIN($E30)*COS(X$12))/SIN($E30)*X$9)</f>
        <v>21.2770363825552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0</v>
      </c>
      <c r="ED30" s="0" t="n">
        <f aca="false">IF(AR$9=0,0,(SIN(AR$12)*COS($E30)+SIN($E30)*COS(AR$12))/SIN($E30)*AR$9)</f>
        <v>0</v>
      </c>
      <c r="EE30" s="0" t="n">
        <f aca="false">IF(AS$9=0,0,(SIN(AS$12)*COS($E30)+SIN($E30)*COS(AS$12))/SIN($E30)*AS$9)</f>
        <v>0</v>
      </c>
      <c r="EF30" s="0" t="n">
        <f aca="false">IF(AT$9=0,0,(SIN(AT$12)*COS($E30)+SIN($E30)*COS(AT$12))/SIN($E30)*AT$9)</f>
        <v>0</v>
      </c>
      <c r="EG30" s="0" t="n">
        <f aca="false">IF(AU$9=0,0,(SIN(AU$12)*COS($E30)+SIN($E30)*COS(AU$12))/SIN($E30)*AU$9)</f>
        <v>0</v>
      </c>
      <c r="EH30" s="0" t="n">
        <f aca="false">IF(AV$9=0,0,(SIN(AV$12)*COS($E30)+SIN($E30)*COS(AV$12))/SIN($E30)*AV$9)</f>
        <v>0</v>
      </c>
      <c r="EI30" s="0" t="n">
        <f aca="false">IF(AW$9=0,0,(SIN(AW$12)*COS($E30)+SIN($E30)*COS(AW$12))/SIN($E30)*AW$9)</f>
        <v>0</v>
      </c>
      <c r="EJ30" s="0" t="n">
        <f aca="false">IF(AX$9=0,0,(SIN(AX$12)*COS($E30)+SIN($E30)*COS(AX$12))/SIN($E30)*AX$9)</f>
        <v>0</v>
      </c>
      <c r="EK30" s="0" t="n">
        <f aca="false">IF(AY$9=0,0,(SIN(AY$12)*COS($E30)+SIN($E30)*COS(AY$12))/SIN($E30)*AY$9)</f>
        <v>0</v>
      </c>
      <c r="EL30" s="0" t="n">
        <f aca="false">IF(AZ$9=0,0,(SIN(AZ$12)*COS($E30)+SIN($E30)*COS(AZ$12))/SIN($E30)*AZ$9)</f>
        <v>0</v>
      </c>
      <c r="EM30" s="0" t="n">
        <f aca="false">IF(BA$9=0,0,(SIN(BA$12)*COS($E30)+SIN($E30)*COS(BA$12))/SIN($E30)*BA$9)</f>
        <v>0</v>
      </c>
      <c r="EN30" s="0" t="n">
        <f aca="false">IF(BB$9=0,0,(SIN(BB$12)*COS($E30)+SIN($E30)*COS(BB$12))/SIN($E30)*BB$9)</f>
        <v>0</v>
      </c>
      <c r="EO30" s="0" t="n">
        <f aca="false">IF(BC$9=0,0,(SIN(BC$12)*COS($E30)+SIN($E30)*COS(BC$12))/SIN($E30)*BC$9)</f>
        <v>0</v>
      </c>
      <c r="EP30" s="0" t="n">
        <f aca="false">IF(BD$9=0,0,(SIN(BD$12)*COS($E30)+SIN($E30)*COS(BD$12))/SIN($E30)*BD$9)</f>
        <v>0</v>
      </c>
      <c r="EQ30" s="0" t="n">
        <f aca="false">IF(BE$9=0,0,(SIN(BE$12)*COS($E30)+SIN($E30)*COS(BE$12))/SIN($E30)*BE$9)</f>
        <v>0</v>
      </c>
      <c r="ER30" s="0" t="n">
        <f aca="false">IF(BF$9=0,0,(SIN(BF$12)*COS($E30)+SIN($E30)*COS(BF$12))/SIN($E30)*BF$9)</f>
        <v>0</v>
      </c>
      <c r="ES30" s="0" t="n">
        <f aca="false">IF(BG$9=0,0,(SIN(BG$12)*COS($E30)+SIN($E30)*COS(BG$12))/SIN($E30)*BG$9)</f>
        <v>0</v>
      </c>
      <c r="ET30" s="0" t="n">
        <f aca="false">IF(BH$9=0,0,(SIN(BH$12)*COS($E30)+SIN($E30)*COS(BH$12))/SIN($E30)*BH$9)</f>
        <v>0</v>
      </c>
      <c r="EU30" s="0" t="n">
        <f aca="false">IF(BI$9=0,0,(SIN(BI$12)*COS($E30)+SIN($E30)*COS(BI$12))/SIN($E30)*BI$9)</f>
        <v>0</v>
      </c>
      <c r="EV30" s="0" t="n">
        <f aca="false">IF(BJ$9=0,0,(SIN(BJ$12)*COS($E30)+SIN($E30)*COS(BJ$12))/SIN($E30)*BJ$9)</f>
        <v>0</v>
      </c>
      <c r="EW30" s="0" t="n">
        <f aca="false">IF(BK$9=0,0,(SIN(BK$12)*COS($E30)+SIN($E30)*COS(BK$12))/SIN($E30)*BK$9)</f>
        <v>0</v>
      </c>
      <c r="EX30" s="0" t="n">
        <f aca="false">IF(BL$9=0,0,(SIN(BL$12)*COS($E30)+SIN($E30)*COS(BL$12))/SIN($E30)*BL$9)</f>
        <v>0</v>
      </c>
      <c r="EY30" s="0" t="n">
        <f aca="false">IF(BM$9=0,0,(SIN(BM$12)*COS($E30)+SIN($E30)*COS(BM$12))/SIN($E30)*BM$9)</f>
        <v>0</v>
      </c>
      <c r="EZ30" s="0" t="n">
        <f aca="false">IF(BN$9=0,0,(SIN(BN$12)*COS($E30)+SIN($E30)*COS(BN$12))/SIN($E30)*BN$9)</f>
        <v>0</v>
      </c>
      <c r="FA30" s="0" t="n">
        <f aca="false">IF(BO$9=0,0,(SIN(BO$12)*COS($E30)+SIN($E30)*COS(BO$12))/SIN($E30)*BO$9)</f>
        <v>0</v>
      </c>
      <c r="FB30" s="0" t="n">
        <f aca="false">IF(BP$9=0,0,(SIN(BP$12)*COS($E30)+SIN($E30)*COS(BP$12))/SIN($E30)*BP$9)</f>
        <v>0</v>
      </c>
      <c r="FC30" s="0" t="n">
        <f aca="false">IF(BQ$9=0,0,(SIN(BQ$12)*COS($E30)+SIN($E30)*COS(BQ$12))/SIN($E30)*BQ$9)</f>
        <v>0</v>
      </c>
      <c r="FD30" s="0" t="n">
        <f aca="false">IF(BR$9=0,0,(SIN(BR$12)*COS($E30)+SIN($E30)*COS(BR$12))/SIN($E30)*BR$9)</f>
        <v>0</v>
      </c>
      <c r="FE30" s="0" t="n">
        <f aca="false">IF(BS$9=0,0,(SIN(BS$12)*COS($E30)+SIN($E30)*COS(BS$12))/SIN($E30)*BS$9)</f>
        <v>0</v>
      </c>
      <c r="FF30" s="0" t="n">
        <f aca="false">IF(BT$9=0,0,(SIN(BT$12)*COS($E30)+SIN($E30)*COS(BT$12))/SIN($E30)*BT$9)</f>
        <v>0</v>
      </c>
      <c r="FG30" s="0" t="n">
        <f aca="false">IF(BU$9=0,0,(SIN(BU$12)*COS($E30)+SIN($E30)*COS(BU$12))/SIN($E30)*BU$9)</f>
        <v>0</v>
      </c>
      <c r="FH30" s="0" t="n">
        <f aca="false">IF(BV$9=0,0,(SIN(BV$12)*COS($E30)+SIN($E30)*COS(BV$12))/SIN($E30)*BV$9)</f>
        <v>0</v>
      </c>
      <c r="FI30" s="0" t="n">
        <f aca="false">IF(BW$9=0,0,(SIN(BW$12)*COS($E30)+SIN($E30)*COS(BW$12))/SIN($E30)*BW$9)</f>
        <v>0</v>
      </c>
      <c r="FJ30" s="0" t="n">
        <f aca="false">IF(BX$9=0,0,(SIN(BX$12)*COS($E30)+SIN($E30)*COS(BX$12))/SIN($E30)*BX$9)</f>
        <v>0</v>
      </c>
      <c r="FK30" s="0" t="n">
        <f aca="false">IF(BY$9=0,0,(SIN(BY$12)*COS($E30)+SIN($E30)*COS(BY$12))/SIN($E30)*BY$9)</f>
        <v>0</v>
      </c>
      <c r="FL30" s="0" t="n">
        <f aca="false">IF(BZ$9=0,0,(SIN(BZ$12)*COS($E30)+SIN($E30)*COS(BZ$12))/SIN($E30)*BZ$9)</f>
        <v>0</v>
      </c>
      <c r="FM30" s="0" t="n">
        <f aca="false">IF(CA$9=0,0,(SIN(CA$12)*COS($E30)+SIN($E30)*COS(CA$12))/SIN($E30)*CA$9)</f>
        <v>0</v>
      </c>
      <c r="FN30" s="0" t="n">
        <f aca="false">IF(CB$9=0,0,(SIN(CB$12)*COS($E30)+SIN($E30)*COS(CB$12))/SIN($E30)*CB$9)</f>
        <v>0</v>
      </c>
      <c r="FO30" s="0" t="n">
        <f aca="false">IF(CC$9=0,0,(SIN(CC$12)*COS($E30)+SIN($E30)*COS(CC$12))/SIN($E30)*CC$9)</f>
        <v>0</v>
      </c>
      <c r="FP30" s="0" t="n">
        <f aca="false">IF(CD$9=0,0,(SIN(CD$12)*COS($E30)+SIN($E30)*COS(CD$12))/SIN($E30)*CD$9)</f>
        <v>0</v>
      </c>
      <c r="FQ30" s="0" t="n">
        <f aca="false">IF(CE$9=0,0,(SIN(CE$12)*COS($E30)+SIN($E30)*COS(CE$12))/SIN($E30)*CE$9)</f>
        <v>0</v>
      </c>
      <c r="FR30" s="0" t="n">
        <f aca="false">IF(CF$9=0,0,(SIN(CF$12)*COS($E30)+SIN($E30)*COS(CF$12))/SIN($E30)*CF$9)</f>
        <v>0</v>
      </c>
      <c r="FS30" s="0" t="n">
        <f aca="false">IF(CG$9=0,0,(SIN(CG$12)*COS($E30)+SIN($E30)*COS(CG$12))/SIN($E30)*CG$9)</f>
        <v>0</v>
      </c>
      <c r="FT30" s="0" t="n">
        <f aca="false">IF(CH$9=0,0,(SIN(CH$12)*COS($E30)+SIN($E30)*COS(CH$12))/SIN($E30)*CH$9)</f>
        <v>0</v>
      </c>
      <c r="FU30" s="0" t="n">
        <f aca="false">IF(CI$9=0,0,(SIN(CI$12)*COS($E30)+SIN($E30)*COS(CI$12))/SIN($E30)*CI$9)</f>
        <v>0</v>
      </c>
      <c r="FV30" s="0" t="n">
        <f aca="false">IF(CJ$9=0,0,(SIN(CJ$12)*COS($E30)+SIN($E30)*COS(CJ$12))/SIN($E30)*CJ$9)</f>
        <v>0</v>
      </c>
      <c r="FW30" s="0" t="n">
        <f aca="false">IF(CK$9=0,0,(SIN(CK$12)*COS($E30)+SIN($E30)*COS(CK$12))/SIN($E30)*CK$9)</f>
        <v>0</v>
      </c>
      <c r="FX30" s="0" t="n">
        <f aca="false">IF(CL$9=0,0,(SIN(CL$12)*COS($E30)+SIN($E30)*COS(CL$12))/SIN($E30)*CL$9)</f>
        <v>0</v>
      </c>
      <c r="FY30" s="0" t="n">
        <f aca="false">IF(CM$9=0,0,(SIN(CM$12)*COS($E30)+SIN($E30)*COS(CM$12))/SIN($E30)*CM$9)</f>
        <v>0</v>
      </c>
      <c r="FZ30" s="0" t="n">
        <f aca="false">IF(CN$9=0,0,(SIN(CN$12)*COS($E30)+SIN($E30)*COS(CN$12))/SIN($E30)*CN$9)</f>
        <v>0</v>
      </c>
      <c r="GA30" s="0" t="n">
        <f aca="false">IF(CO$9=0,0,(SIN(CO$12)*COS($E30)+SIN($E30)*COS(CO$12))/SIN($E30)*CO$9)</f>
        <v>0</v>
      </c>
      <c r="GB30" s="0" t="n">
        <f aca="false">IF(CP$9=0,0,(SIN(CP$12)*COS($E30)+SIN($E30)*COS(CP$12))/SIN($E30)*CP$9)</f>
        <v>34.796381838208</v>
      </c>
      <c r="GC30" s="0" t="n">
        <f aca="false">IF(CQ$9=0,0,(SIN(CQ$12)*COS($E30)+SIN($E30)*COS(CQ$12))/SIN($E30)*CQ$9)</f>
        <v>36.4140824061994</v>
      </c>
    </row>
    <row r="31" customFormat="false" ht="12.8" hidden="true" customHeight="false" outlineLevel="0" collapsed="false">
      <c r="A31" s="0" t="n">
        <f aca="false">MAX($F31:$CQ31)</f>
        <v>18.9436433011384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22.9209861</v>
      </c>
      <c r="C31" s="2" t="n">
        <f aca="false">MOD(Best +D31,360)</f>
        <v>43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18.9436433011384</v>
      </c>
      <c r="G31" s="13" t="n">
        <f aca="false">IF(OR(G121=0,CS31=0),0,G121*CS31/(G121+CS31))</f>
        <v>18.8218339092006</v>
      </c>
      <c r="H31" s="13" t="n">
        <f aca="false">IF(OR(H121=0,CT31=0),0,H121*CT31/(H121+CT31))</f>
        <v>18.7015721586631</v>
      </c>
      <c r="I31" s="13" t="n">
        <f aca="false">IF(OR(I121=0,CU31=0),0,I121*CU31/(I121+CU31))</f>
        <v>18.5824798149355</v>
      </c>
      <c r="J31" s="13" t="n">
        <f aca="false">IF(OR(J121=0,CV31=0),0,J121*CV31/(J121+CV31))</f>
        <v>18.4639785260517</v>
      </c>
      <c r="K31" s="13" t="n">
        <f aca="false">IF(OR(K121=0,CW31=0),0,K121*CW31/(K121+CW31))</f>
        <v>18.3460683723695</v>
      </c>
      <c r="L31" s="13" t="n">
        <f aca="false">IF(OR(L121=0,CX31=0),0,L121*CX31/(L121+CX31))</f>
        <v>18.2285116830782</v>
      </c>
      <c r="M31" s="13" t="n">
        <f aca="false">IF(OR(M121=0,CY31=0),0,M121*CY31/(M121+CY31))</f>
        <v>18.1111003977002</v>
      </c>
      <c r="N31" s="13" t="n">
        <f aca="false">IF(OR(N121=0,CZ31=0),0,N121*CZ31/(N121+CZ31))</f>
        <v>17.9936501646959</v>
      </c>
      <c r="O31" s="13" t="n">
        <f aca="false">IF(OR(O121=0,DA31=0),0,O121*DA31/(O121+DA31))</f>
        <v>17.608551444817</v>
      </c>
      <c r="P31" s="13" t="n">
        <f aca="false">IF(OR(P121=0,DB31=0),0,P121*DB31/(P121+DB31))</f>
        <v>17.2283706923202</v>
      </c>
      <c r="Q31" s="13" t="n">
        <f aca="false">IF(OR(Q121=0,DC31=0),0,Q121*DC31/(Q121+DC31))</f>
        <v>16.8509501924386</v>
      </c>
      <c r="R31" s="13" t="n">
        <f aca="false">IF(OR(R121=0,DD31=0),0,R121*DD31/(R121+DD31))</f>
        <v>16.4743117049271</v>
      </c>
      <c r="S31" s="13" t="n">
        <f aca="false">IF(OR(S121=0,DE31=0),0,S121*DE31/(S121+DE31))</f>
        <v>16.096606184905</v>
      </c>
      <c r="T31" s="13" t="n">
        <f aca="false">IF(OR(T121=0,DF31=0),0,T121*DF31/(T121+DF31))</f>
        <v>15.716071542548</v>
      </c>
      <c r="U31" s="13" t="n">
        <f aca="false">IF(OR(U121=0,DG31=0),0,U121*DG31/(U121+DG31))</f>
        <v>15.3309960717793</v>
      </c>
      <c r="V31" s="13" t="n">
        <f aca="false">IF(OR(V121=0,DH31=0),0,V121*DH31/(V121+DH31))</f>
        <v>14.9396857071149</v>
      </c>
      <c r="W31" s="13" t="n">
        <f aca="false">IF(OR(W121=0,DI31=0),0,W121*DI31/(W121+DI31))</f>
        <v>14.5404336224893</v>
      </c>
      <c r="X31" s="13" t="n">
        <f aca="false">IF(OR(X121=0,DJ31=0),0,X121*DJ31/(X121+DJ31))</f>
        <v>14.1314909138045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13.15294182183</v>
      </c>
      <c r="CQ31" s="13" t="n">
        <f aca="false">IF(OR(CQ121=0,GC31=0),0,CQ121*GC31/(CQ121+GC31))</f>
        <v>13.3406624182167</v>
      </c>
      <c r="CR31" s="0" t="n">
        <f aca="false">IF(F$9=0,0,(SIN(F$12)*COS($E31)+SIN($E31)*COS(F$12))/SIN($E31)*F$9)</f>
        <v>18.94364366</v>
      </c>
      <c r="CS31" s="0" t="n">
        <f aca="false">IF(G$9=0,0,(SIN(G$12)*COS($E31)+SIN($E31)*COS(G$12))/SIN($E31)*G$9)</f>
        <v>19.6449937365225</v>
      </c>
      <c r="CT31" s="0" t="n">
        <f aca="false">IF(H$9=0,0,(SIN(H$12)*COS($E31)+SIN($E31)*COS(H$12))/SIN($E31)*H$9)</f>
        <v>20.3158158150483</v>
      </c>
      <c r="CU31" s="0" t="n">
        <f aca="false">IF(I$9=0,0,(SIN(I$12)*COS($E31)+SIN($E31)*COS(I$12))/SIN($E31)*I$9)</f>
        <v>20.9560652017987</v>
      </c>
      <c r="CV31" s="0" t="n">
        <f aca="false">IF(J$9=0,0,(SIN(J$12)*COS($E31)+SIN($E31)*COS(J$12))/SIN($E31)*J$9)</f>
        <v>21.5653601627496</v>
      </c>
      <c r="CW31" s="0" t="n">
        <f aca="false">IF(K$9=0,0,(SIN(K$12)*COS($E31)+SIN($E31)*COS(K$12))/SIN($E31)*K$9)</f>
        <v>22.1440142394573</v>
      </c>
      <c r="CX31" s="0" t="n">
        <f aca="false">IF(L$9=0,0,(SIN(L$12)*COS($E31)+SIN($E31)*COS(L$12))/SIN($E31)*L$9)</f>
        <v>22.6920331615104</v>
      </c>
      <c r="CY31" s="0" t="n">
        <f aca="false">IF(M$9=0,0,(SIN(M$12)*COS($E31)+SIN($E31)*COS(M$12))/SIN($E31)*M$9)</f>
        <v>23.2094392673492</v>
      </c>
      <c r="CZ31" s="0" t="n">
        <f aca="false">IF(N$9=0,0,(SIN(N$12)*COS($E31)+SIN($E31)*COS(N$12))/SIN($E31)*N$9)</f>
        <v>23.6962714398078</v>
      </c>
      <c r="DA31" s="0" t="n">
        <f aca="false">IF(O$9=0,0,(SIN(O$12)*COS($E31)+SIN($E31)*COS(O$12))/SIN($E31)*O$9)</f>
        <v>23.6669113035321</v>
      </c>
      <c r="DB31" s="0" t="n">
        <f aca="false">IF(P$9=0,0,(SIN(P$12)*COS($E31)+SIN($E31)*COS(P$12))/SIN($E31)*P$9)</f>
        <v>23.5753695450615</v>
      </c>
      <c r="DC31" s="0" t="n">
        <f aca="false">IF(Q$9=0,0,(SIN(Q$12)*COS($E31)+SIN($E31)*COS(Q$12))/SIN($E31)*Q$9)</f>
        <v>23.4221925443371</v>
      </c>
      <c r="DD31" s="0" t="n">
        <f aca="false">IF(R$9=0,0,(SIN(R$12)*COS($E31)+SIN($E31)*COS(R$12))/SIN($E31)*R$9)</f>
        <v>23.2079620431942</v>
      </c>
      <c r="DE31" s="0" t="n">
        <f aca="false">IF(S$9=0,0,(SIN(S$12)*COS($E31)+SIN($E31)*COS(S$12))/SIN($E31)*S$9)</f>
        <v>22.9332948051671</v>
      </c>
      <c r="DF31" s="0" t="n">
        <f aca="false">IF(T$9=0,0,(SIN(T$12)*COS($E31)+SIN($E31)*COS(T$12))/SIN($E31)*T$9)</f>
        <v>22.5988422596228</v>
      </c>
      <c r="DG31" s="0" t="n">
        <f aca="false">IF(U$9=0,0,(SIN(U$12)*COS($E31)+SIN($E31)*COS(U$12))/SIN($E31)*U$9)</f>
        <v>22.2052901303826</v>
      </c>
      <c r="DH31" s="0" t="n">
        <f aca="false">IF(V$9=0,0,(SIN(V$12)*COS($E31)+SIN($E31)*COS(V$12))/SIN($E31)*V$9)</f>
        <v>21.7533580489991</v>
      </c>
      <c r="DI31" s="0" t="n">
        <f aca="false">IF(W$9=0,0,(SIN(W$12)*COS($E31)+SIN($E31)*COS(W$12))/SIN($E31)*W$9)</f>
        <v>21.2437991528592</v>
      </c>
      <c r="DJ31" s="0" t="n">
        <f aca="false">IF(X$9=0,0,(SIN(X$12)*COS($E31)+SIN($E31)*COS(X$12))/SIN($E31)*X$9)</f>
        <v>20.6773996682919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0</v>
      </c>
      <c r="ED31" s="0" t="n">
        <f aca="false">IF(AR$9=0,0,(SIN(AR$12)*COS($E31)+SIN($E31)*COS(AR$12))/SIN($E31)*AR$9)</f>
        <v>0</v>
      </c>
      <c r="EE31" s="0" t="n">
        <f aca="false">IF(AS$9=0,0,(SIN(AS$12)*COS($E31)+SIN($E31)*COS(AS$12))/SIN($E31)*AS$9)</f>
        <v>0</v>
      </c>
      <c r="EF31" s="0" t="n">
        <f aca="false">IF(AT$9=0,0,(SIN(AT$12)*COS($E31)+SIN($E31)*COS(AT$12))/SIN($E31)*AT$9)</f>
        <v>0</v>
      </c>
      <c r="EG31" s="0" t="n">
        <f aca="false">IF(AU$9=0,0,(SIN(AU$12)*COS($E31)+SIN($E31)*COS(AU$12))/SIN($E31)*AU$9)</f>
        <v>0</v>
      </c>
      <c r="EH31" s="0" t="n">
        <f aca="false">IF(AV$9=0,0,(SIN(AV$12)*COS($E31)+SIN($E31)*COS(AV$12))/SIN($E31)*AV$9)</f>
        <v>0</v>
      </c>
      <c r="EI31" s="0" t="n">
        <f aca="false">IF(AW$9=0,0,(SIN(AW$12)*COS($E31)+SIN($E31)*COS(AW$12))/SIN($E31)*AW$9)</f>
        <v>0</v>
      </c>
      <c r="EJ31" s="0" t="n">
        <f aca="false">IF(AX$9=0,0,(SIN(AX$12)*COS($E31)+SIN($E31)*COS(AX$12))/SIN($E31)*AX$9)</f>
        <v>0</v>
      </c>
      <c r="EK31" s="0" t="n">
        <f aca="false">IF(AY$9=0,0,(SIN(AY$12)*COS($E31)+SIN($E31)*COS(AY$12))/SIN($E31)*AY$9)</f>
        <v>0</v>
      </c>
      <c r="EL31" s="0" t="n">
        <f aca="false">IF(AZ$9=0,0,(SIN(AZ$12)*COS($E31)+SIN($E31)*COS(AZ$12))/SIN($E31)*AZ$9)</f>
        <v>0</v>
      </c>
      <c r="EM31" s="0" t="n">
        <f aca="false">IF(BA$9=0,0,(SIN(BA$12)*COS($E31)+SIN($E31)*COS(BA$12))/SIN($E31)*BA$9)</f>
        <v>0</v>
      </c>
      <c r="EN31" s="0" t="n">
        <f aca="false">IF(BB$9=0,0,(SIN(BB$12)*COS($E31)+SIN($E31)*COS(BB$12))/SIN($E31)*BB$9)</f>
        <v>0</v>
      </c>
      <c r="EO31" s="0" t="n">
        <f aca="false">IF(BC$9=0,0,(SIN(BC$12)*COS($E31)+SIN($E31)*COS(BC$12))/SIN($E31)*BC$9)</f>
        <v>0</v>
      </c>
      <c r="EP31" s="0" t="n">
        <f aca="false">IF(BD$9=0,0,(SIN(BD$12)*COS($E31)+SIN($E31)*COS(BD$12))/SIN($E31)*BD$9)</f>
        <v>0</v>
      </c>
      <c r="EQ31" s="0" t="n">
        <f aca="false">IF(BE$9=0,0,(SIN(BE$12)*COS($E31)+SIN($E31)*COS(BE$12))/SIN($E31)*BE$9)</f>
        <v>0</v>
      </c>
      <c r="ER31" s="0" t="n">
        <f aca="false">IF(BF$9=0,0,(SIN(BF$12)*COS($E31)+SIN($E31)*COS(BF$12))/SIN($E31)*BF$9)</f>
        <v>0</v>
      </c>
      <c r="ES31" s="0" t="n">
        <f aca="false">IF(BG$9=0,0,(SIN(BG$12)*COS($E31)+SIN($E31)*COS(BG$12))/SIN($E31)*BG$9)</f>
        <v>0</v>
      </c>
      <c r="ET31" s="0" t="n">
        <f aca="false">IF(BH$9=0,0,(SIN(BH$12)*COS($E31)+SIN($E31)*COS(BH$12))/SIN($E31)*BH$9)</f>
        <v>0</v>
      </c>
      <c r="EU31" s="0" t="n">
        <f aca="false">IF(BI$9=0,0,(SIN(BI$12)*COS($E31)+SIN($E31)*COS(BI$12))/SIN($E31)*BI$9)</f>
        <v>0</v>
      </c>
      <c r="EV31" s="0" t="n">
        <f aca="false">IF(BJ$9=0,0,(SIN(BJ$12)*COS($E31)+SIN($E31)*COS(BJ$12))/SIN($E31)*BJ$9)</f>
        <v>0</v>
      </c>
      <c r="EW31" s="0" t="n">
        <f aca="false">IF(BK$9=0,0,(SIN(BK$12)*COS($E31)+SIN($E31)*COS(BK$12))/SIN($E31)*BK$9)</f>
        <v>0</v>
      </c>
      <c r="EX31" s="0" t="n">
        <f aca="false">IF(BL$9=0,0,(SIN(BL$12)*COS($E31)+SIN($E31)*COS(BL$12))/SIN($E31)*BL$9)</f>
        <v>0</v>
      </c>
      <c r="EY31" s="0" t="n">
        <f aca="false">IF(BM$9=0,0,(SIN(BM$12)*COS($E31)+SIN($E31)*COS(BM$12))/SIN($E31)*BM$9)</f>
        <v>0</v>
      </c>
      <c r="EZ31" s="0" t="n">
        <f aca="false">IF(BN$9=0,0,(SIN(BN$12)*COS($E31)+SIN($E31)*COS(BN$12))/SIN($E31)*BN$9)</f>
        <v>0</v>
      </c>
      <c r="FA31" s="0" t="n">
        <f aca="false">IF(BO$9=0,0,(SIN(BO$12)*COS($E31)+SIN($E31)*COS(BO$12))/SIN($E31)*BO$9)</f>
        <v>0</v>
      </c>
      <c r="FB31" s="0" t="n">
        <f aca="false">IF(BP$9=0,0,(SIN(BP$12)*COS($E31)+SIN($E31)*COS(BP$12))/SIN($E31)*BP$9)</f>
        <v>0</v>
      </c>
      <c r="FC31" s="0" t="n">
        <f aca="false">IF(BQ$9=0,0,(SIN(BQ$12)*COS($E31)+SIN($E31)*COS(BQ$12))/SIN($E31)*BQ$9)</f>
        <v>0</v>
      </c>
      <c r="FD31" s="0" t="n">
        <f aca="false">IF(BR$9=0,0,(SIN(BR$12)*COS($E31)+SIN($E31)*COS(BR$12))/SIN($E31)*BR$9)</f>
        <v>0</v>
      </c>
      <c r="FE31" s="0" t="n">
        <f aca="false">IF(BS$9=0,0,(SIN(BS$12)*COS($E31)+SIN($E31)*COS(BS$12))/SIN($E31)*BS$9)</f>
        <v>0</v>
      </c>
      <c r="FF31" s="0" t="n">
        <f aca="false">IF(BT$9=0,0,(SIN(BT$12)*COS($E31)+SIN($E31)*COS(BT$12))/SIN($E31)*BT$9)</f>
        <v>0</v>
      </c>
      <c r="FG31" s="0" t="n">
        <f aca="false">IF(BU$9=0,0,(SIN(BU$12)*COS($E31)+SIN($E31)*COS(BU$12))/SIN($E31)*BU$9)</f>
        <v>0</v>
      </c>
      <c r="FH31" s="0" t="n">
        <f aca="false">IF(BV$9=0,0,(SIN(BV$12)*COS($E31)+SIN($E31)*COS(BV$12))/SIN($E31)*BV$9)</f>
        <v>0</v>
      </c>
      <c r="FI31" s="0" t="n">
        <f aca="false">IF(BW$9=0,0,(SIN(BW$12)*COS($E31)+SIN($E31)*COS(BW$12))/SIN($E31)*BW$9)</f>
        <v>0</v>
      </c>
      <c r="FJ31" s="0" t="n">
        <f aca="false">IF(BX$9=0,0,(SIN(BX$12)*COS($E31)+SIN($E31)*COS(BX$12))/SIN($E31)*BX$9)</f>
        <v>0</v>
      </c>
      <c r="FK31" s="0" t="n">
        <f aca="false">IF(BY$9=0,0,(SIN(BY$12)*COS($E31)+SIN($E31)*COS(BY$12))/SIN($E31)*BY$9)</f>
        <v>0</v>
      </c>
      <c r="FL31" s="0" t="n">
        <f aca="false">IF(BZ$9=0,0,(SIN(BZ$12)*COS($E31)+SIN($E31)*COS(BZ$12))/SIN($E31)*BZ$9)</f>
        <v>0</v>
      </c>
      <c r="FM31" s="0" t="n">
        <f aca="false">IF(CA$9=0,0,(SIN(CA$12)*COS($E31)+SIN($E31)*COS(CA$12))/SIN($E31)*CA$9)</f>
        <v>0</v>
      </c>
      <c r="FN31" s="0" t="n">
        <f aca="false">IF(CB$9=0,0,(SIN(CB$12)*COS($E31)+SIN($E31)*COS(CB$12))/SIN($E31)*CB$9)</f>
        <v>0</v>
      </c>
      <c r="FO31" s="0" t="n">
        <f aca="false">IF(CC$9=0,0,(SIN(CC$12)*COS($E31)+SIN($E31)*COS(CC$12))/SIN($E31)*CC$9)</f>
        <v>0</v>
      </c>
      <c r="FP31" s="0" t="n">
        <f aca="false">IF(CD$9=0,0,(SIN(CD$12)*COS($E31)+SIN($E31)*COS(CD$12))/SIN($E31)*CD$9)</f>
        <v>0</v>
      </c>
      <c r="FQ31" s="0" t="n">
        <f aca="false">IF(CE$9=0,0,(SIN(CE$12)*COS($E31)+SIN($E31)*COS(CE$12))/SIN($E31)*CE$9)</f>
        <v>0</v>
      </c>
      <c r="FR31" s="0" t="n">
        <f aca="false">IF(CF$9=0,0,(SIN(CF$12)*COS($E31)+SIN($E31)*COS(CF$12))/SIN($E31)*CF$9)</f>
        <v>0</v>
      </c>
      <c r="FS31" s="0" t="n">
        <f aca="false">IF(CG$9=0,0,(SIN(CG$12)*COS($E31)+SIN($E31)*COS(CG$12))/SIN($E31)*CG$9)</f>
        <v>0</v>
      </c>
      <c r="FT31" s="0" t="n">
        <f aca="false">IF(CH$9=0,0,(SIN(CH$12)*COS($E31)+SIN($E31)*COS(CH$12))/SIN($E31)*CH$9)</f>
        <v>0</v>
      </c>
      <c r="FU31" s="0" t="n">
        <f aca="false">IF(CI$9=0,0,(SIN(CI$12)*COS($E31)+SIN($E31)*COS(CI$12))/SIN($E31)*CI$9)</f>
        <v>0</v>
      </c>
      <c r="FV31" s="0" t="n">
        <f aca="false">IF(CJ$9=0,0,(SIN(CJ$12)*COS($E31)+SIN($E31)*COS(CJ$12))/SIN($E31)*CJ$9)</f>
        <v>0</v>
      </c>
      <c r="FW31" s="0" t="n">
        <f aca="false">IF(CK$9=0,0,(SIN(CK$12)*COS($E31)+SIN($E31)*COS(CK$12))/SIN($E31)*CK$9)</f>
        <v>0</v>
      </c>
      <c r="FX31" s="0" t="n">
        <f aca="false">IF(CL$9=0,0,(SIN(CL$12)*COS($E31)+SIN($E31)*COS(CL$12))/SIN($E31)*CL$9)</f>
        <v>0</v>
      </c>
      <c r="FY31" s="0" t="n">
        <f aca="false">IF(CM$9=0,0,(SIN(CM$12)*COS($E31)+SIN($E31)*COS(CM$12))/SIN($E31)*CM$9)</f>
        <v>0</v>
      </c>
      <c r="FZ31" s="0" t="n">
        <f aca="false">IF(CN$9=0,0,(SIN(CN$12)*COS($E31)+SIN($E31)*COS(CN$12))/SIN($E31)*CN$9)</f>
        <v>0</v>
      </c>
      <c r="GA31" s="0" t="n">
        <f aca="false">IF(CO$9=0,0,(SIN(CO$12)*COS($E31)+SIN($E31)*COS(CO$12))/SIN($E31)*CO$9)</f>
        <v>0</v>
      </c>
      <c r="GB31" s="0" t="n">
        <f aca="false">IF(CP$9=0,0,(SIN(CP$12)*COS($E31)+SIN($E31)*COS(CP$12))/SIN($E31)*CP$9)</f>
        <v>32.8570987479987</v>
      </c>
      <c r="GC31" s="0" t="n">
        <f aca="false">IF(CQ$9=0,0,(SIN(CQ$12)*COS($E31)+SIN($E31)*COS(CQ$12))/SIN($E31)*CQ$9)</f>
        <v>34.3731890795024</v>
      </c>
    </row>
    <row r="32" customFormat="false" ht="12.8" hidden="true" customHeight="false" outlineLevel="0" collapsed="false">
      <c r="A32" s="0" t="n">
        <f aca="false">MAX($F32:$CQ32)</f>
        <v>18.9436433011384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23.2946461</v>
      </c>
      <c r="C32" s="2" t="n">
        <f aca="false">MOD(Best +D32,360)</f>
        <v>44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18.9436433011384</v>
      </c>
      <c r="G32" s="13" t="n">
        <f aca="false">IF(OR(G122=0,CS32=0),0,G122*CS32/(G122+CS32))</f>
        <v>18.8228072383989</v>
      </c>
      <c r="H32" s="13" t="n">
        <f aca="false">IF(OR(H122=0,CT32=0),0,H122*CT32/(H122+CT32))</f>
        <v>18.7028136561522</v>
      </c>
      <c r="I32" s="13" t="n">
        <f aca="false">IF(OR(I122=0,CU32=0),0,I122*CU32/(I122+CU32))</f>
        <v>18.583392365006</v>
      </c>
      <c r="J32" s="13" t="n">
        <f aca="false">IF(OR(J122=0,CV32=0),0,J122*CV32/(J122+CV32))</f>
        <v>18.4640495495885</v>
      </c>
      <c r="K32" s="13" t="n">
        <f aca="false">IF(OR(K122=0,CW32=0),0,K122*CW32/(K122+CW32))</f>
        <v>18.3448575889462</v>
      </c>
      <c r="L32" s="13" t="n">
        <f aca="false">IF(OR(L122=0,CX32=0),0,L122*CX32/(L122+CX32))</f>
        <v>18.2256369766354</v>
      </c>
      <c r="M32" s="13" t="n">
        <f aca="false">IF(OR(M122=0,CY32=0),0,M122*CY32/(M122+CY32))</f>
        <v>18.1062277954831</v>
      </c>
      <c r="N32" s="13" t="n">
        <f aca="false">IF(OR(N122=0,CZ32=0),0,N122*CZ32/(N122+CZ32))</f>
        <v>17.9864858666747</v>
      </c>
      <c r="O32" s="13" t="n">
        <f aca="false">IF(OR(O122=0,DA32=0),0,O122*DA32/(O122+DA32))</f>
        <v>17.5945731409532</v>
      </c>
      <c r="P32" s="13" t="n">
        <f aca="false">IF(OR(P122=0,DB32=0),0,P122*DB32/(P122+DB32))</f>
        <v>17.2070581824233</v>
      </c>
      <c r="Q32" s="13" t="n">
        <f aca="false">IF(OR(Q122=0,DC32=0),0,Q122*DC32/(Q122+DC32))</f>
        <v>16.8218924384393</v>
      </c>
      <c r="R32" s="13" t="n">
        <f aca="false">IF(OR(R122=0,DD32=0),0,R122*DD32/(R122+DD32))</f>
        <v>16.4371874252254</v>
      </c>
      <c r="S32" s="13" t="n">
        <f aca="false">IF(OR(S122=0,DE32=0),0,S122*DE32/(S122+DE32))</f>
        <v>16.0511698406457</v>
      </c>
      <c r="T32" s="13" t="n">
        <f aca="false">IF(OR(T122=0,DF32=0),0,T122*DF32/(T122+DF32))</f>
        <v>15.6621435344644</v>
      </c>
      <c r="U32" s="13" t="n">
        <f aca="false">IF(OR(U122=0,DG32=0),0,U122*DG32/(U122+DG32))</f>
        <v>15.268456334743</v>
      </c>
      <c r="V32" s="13" t="n">
        <f aca="false">IF(OR(V122=0,DH32=0),0,V122*DH32/(V122+DH32))</f>
        <v>14.8684701595059</v>
      </c>
      <c r="W32" s="13" t="n">
        <f aca="false">IF(OR(W122=0,DI32=0),0,W122*DI32/(W122+DI32))</f>
        <v>14.4605331333356</v>
      </c>
      <c r="X32" s="13" t="n">
        <f aca="false">IF(OR(X122=0,DJ32=0),0,X122*DJ32/(X122+DJ32))</f>
        <v>14.0429526161071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12.9434361444297</v>
      </c>
      <c r="CQ32" s="13" t="n">
        <f aca="false">IF(OR(CQ122=0,GC32=0),0,CQ122*GC32/(CQ122+GC32))</f>
        <v>13.1342972098374</v>
      </c>
      <c r="CR32" s="0" t="n">
        <f aca="false">IF(F$9=0,0,(SIN(F$12)*COS($E32)+SIN($E32)*COS(F$12))/SIN($E32)*F$9)</f>
        <v>18.94364366</v>
      </c>
      <c r="CS32" s="0" t="n">
        <f aca="false">IF(G$9=0,0,(SIN(G$12)*COS($E32)+SIN($E32)*COS(G$12))/SIN($E32)*G$9)</f>
        <v>19.5938421436564</v>
      </c>
      <c r="CT32" s="0" t="n">
        <f aca="false">IF(H$9=0,0,(SIN(H$12)*COS($E32)+SIN($E32)*COS(H$12))/SIN($E32)*H$9)</f>
        <v>20.2148607988803</v>
      </c>
      <c r="CU32" s="0" t="n">
        <f aca="false">IF(I$9=0,0,(SIN(I$12)*COS($E32)+SIN($E32)*COS(I$12))/SIN($E32)*I$9)</f>
        <v>20.8066694935883</v>
      </c>
      <c r="CV32" s="0" t="n">
        <f aca="false">IF(J$9=0,0,(SIN(J$12)*COS($E32)+SIN($E32)*COS(J$12))/SIN($E32)*J$9)</f>
        <v>21.3689034574973</v>
      </c>
      <c r="CW32" s="0" t="n">
        <f aca="false">IF(K$9=0,0,(SIN(K$12)*COS($E32)+SIN($E32)*COS(K$12))/SIN($E32)*K$9)</f>
        <v>21.9018875331899</v>
      </c>
      <c r="CX32" s="0" t="n">
        <f aca="false">IF(L$9=0,0,(SIN(L$12)*COS($E32)+SIN($E32)*COS(L$12))/SIN($E32)*L$9)</f>
        <v>22.4056395345105</v>
      </c>
      <c r="CY32" s="0" t="n">
        <f aca="false">IF(M$9=0,0,(SIN(M$12)*COS($E32)+SIN($E32)*COS(M$12))/SIN($E32)*M$9)</f>
        <v>22.8801930518378</v>
      </c>
      <c r="CZ32" s="0" t="n">
        <f aca="false">IF(N$9=0,0,(SIN(N$12)*COS($E32)+SIN($E32)*COS(N$12))/SIN($E32)*N$9)</f>
        <v>23.3255973848791</v>
      </c>
      <c r="DA32" s="0" t="n">
        <f aca="false">IF(O$9=0,0,(SIN(O$12)*COS($E32)+SIN($E32)*COS(O$12))/SIN($E32)*O$9)</f>
        <v>23.2645016715407</v>
      </c>
      <c r="DB32" s="0" t="n">
        <f aca="false">IF(P$9=0,0,(SIN(P$12)*COS($E32)+SIN($E32)*COS(P$12))/SIN($E32)*P$9)</f>
        <v>23.144484775163</v>
      </c>
      <c r="DC32" s="0" t="n">
        <f aca="false">IF(Q$9=0,0,(SIN(Q$12)*COS($E32)+SIN($E32)*COS(Q$12))/SIN($E32)*Q$9)</f>
        <v>22.9660925979348</v>
      </c>
      <c r="DD32" s="0" t="n">
        <f aca="false">IF(R$9=0,0,(SIN(R$12)*COS($E32)+SIN($E32)*COS(R$12))/SIN($E32)*R$9)</f>
        <v>22.7299044578882</v>
      </c>
      <c r="DE32" s="0" t="n">
        <f aca="false">IF(S$9=0,0,(SIN(S$12)*COS($E32)+SIN($E32)*COS(S$12))/SIN($E32)*S$9)</f>
        <v>22.4365327525193</v>
      </c>
      <c r="DF32" s="0" t="n">
        <f aca="false">IF(T$9=0,0,(SIN(T$12)*COS($E32)+SIN($E32)*COS(T$12))/SIN($E32)*T$9)</f>
        <v>22.0866226076193</v>
      </c>
      <c r="DG32" s="0" t="n">
        <f aca="false">IF(U$9=0,0,(SIN(U$12)*COS($E32)+SIN($E32)*COS(U$12))/SIN($E32)*U$9)</f>
        <v>21.6808515114718</v>
      </c>
      <c r="DH32" s="0" t="n">
        <f aca="false">IF(V$9=0,0,(SIN(V$12)*COS($E32)+SIN($E32)*COS(V$12))/SIN($E32)*V$9)</f>
        <v>21.2199289345818</v>
      </c>
      <c r="DI32" s="0" t="n">
        <f aca="false">IF(W$9=0,0,(SIN(W$12)*COS($E32)+SIN($E32)*COS(W$12))/SIN($E32)*W$9)</f>
        <v>20.7045959351021</v>
      </c>
      <c r="DJ32" s="0" t="n">
        <f aca="false">IF(X$9=0,0,(SIN(X$12)*COS($E32)+SIN($E32)*COS(X$12))/SIN($E32)*X$9)</f>
        <v>20.1356247501343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0</v>
      </c>
      <c r="ED32" s="0" t="n">
        <f aca="false">IF(AR$9=0,0,(SIN(AR$12)*COS($E32)+SIN($E32)*COS(AR$12))/SIN($E32)*AR$9)</f>
        <v>0</v>
      </c>
      <c r="EE32" s="0" t="n">
        <f aca="false">IF(AS$9=0,0,(SIN(AS$12)*COS($E32)+SIN($E32)*COS(AS$12))/SIN($E32)*AS$9)</f>
        <v>0</v>
      </c>
      <c r="EF32" s="0" t="n">
        <f aca="false">IF(AT$9=0,0,(SIN(AT$12)*COS($E32)+SIN($E32)*COS(AT$12))/SIN($E32)*AT$9)</f>
        <v>0</v>
      </c>
      <c r="EG32" s="0" t="n">
        <f aca="false">IF(AU$9=0,0,(SIN(AU$12)*COS($E32)+SIN($E32)*COS(AU$12))/SIN($E32)*AU$9)</f>
        <v>0</v>
      </c>
      <c r="EH32" s="0" t="n">
        <f aca="false">IF(AV$9=0,0,(SIN(AV$12)*COS($E32)+SIN($E32)*COS(AV$12))/SIN($E32)*AV$9)</f>
        <v>0</v>
      </c>
      <c r="EI32" s="0" t="n">
        <f aca="false">IF(AW$9=0,0,(SIN(AW$12)*COS($E32)+SIN($E32)*COS(AW$12))/SIN($E32)*AW$9)</f>
        <v>0</v>
      </c>
      <c r="EJ32" s="0" t="n">
        <f aca="false">IF(AX$9=0,0,(SIN(AX$12)*COS($E32)+SIN($E32)*COS(AX$12))/SIN($E32)*AX$9)</f>
        <v>0</v>
      </c>
      <c r="EK32" s="0" t="n">
        <f aca="false">IF(AY$9=0,0,(SIN(AY$12)*COS($E32)+SIN($E32)*COS(AY$12))/SIN($E32)*AY$9)</f>
        <v>0</v>
      </c>
      <c r="EL32" s="0" t="n">
        <f aca="false">IF(AZ$9=0,0,(SIN(AZ$12)*COS($E32)+SIN($E32)*COS(AZ$12))/SIN($E32)*AZ$9)</f>
        <v>0</v>
      </c>
      <c r="EM32" s="0" t="n">
        <f aca="false">IF(BA$9=0,0,(SIN(BA$12)*COS($E32)+SIN($E32)*COS(BA$12))/SIN($E32)*BA$9)</f>
        <v>0</v>
      </c>
      <c r="EN32" s="0" t="n">
        <f aca="false">IF(BB$9=0,0,(SIN(BB$12)*COS($E32)+SIN($E32)*COS(BB$12))/SIN($E32)*BB$9)</f>
        <v>0</v>
      </c>
      <c r="EO32" s="0" t="n">
        <f aca="false">IF(BC$9=0,0,(SIN(BC$12)*COS($E32)+SIN($E32)*COS(BC$12))/SIN($E32)*BC$9)</f>
        <v>0</v>
      </c>
      <c r="EP32" s="0" t="n">
        <f aca="false">IF(BD$9=0,0,(SIN(BD$12)*COS($E32)+SIN($E32)*COS(BD$12))/SIN($E32)*BD$9)</f>
        <v>0</v>
      </c>
      <c r="EQ32" s="0" t="n">
        <f aca="false">IF(BE$9=0,0,(SIN(BE$12)*COS($E32)+SIN($E32)*COS(BE$12))/SIN($E32)*BE$9)</f>
        <v>0</v>
      </c>
      <c r="ER32" s="0" t="n">
        <f aca="false">IF(BF$9=0,0,(SIN(BF$12)*COS($E32)+SIN($E32)*COS(BF$12))/SIN($E32)*BF$9)</f>
        <v>0</v>
      </c>
      <c r="ES32" s="0" t="n">
        <f aca="false">IF(BG$9=0,0,(SIN(BG$12)*COS($E32)+SIN($E32)*COS(BG$12))/SIN($E32)*BG$9)</f>
        <v>0</v>
      </c>
      <c r="ET32" s="0" t="n">
        <f aca="false">IF(BH$9=0,0,(SIN(BH$12)*COS($E32)+SIN($E32)*COS(BH$12))/SIN($E32)*BH$9)</f>
        <v>0</v>
      </c>
      <c r="EU32" s="0" t="n">
        <f aca="false">IF(BI$9=0,0,(SIN(BI$12)*COS($E32)+SIN($E32)*COS(BI$12))/SIN($E32)*BI$9)</f>
        <v>0</v>
      </c>
      <c r="EV32" s="0" t="n">
        <f aca="false">IF(BJ$9=0,0,(SIN(BJ$12)*COS($E32)+SIN($E32)*COS(BJ$12))/SIN($E32)*BJ$9)</f>
        <v>0</v>
      </c>
      <c r="EW32" s="0" t="n">
        <f aca="false">IF(BK$9=0,0,(SIN(BK$12)*COS($E32)+SIN($E32)*COS(BK$12))/SIN($E32)*BK$9)</f>
        <v>0</v>
      </c>
      <c r="EX32" s="0" t="n">
        <f aca="false">IF(BL$9=0,0,(SIN(BL$12)*COS($E32)+SIN($E32)*COS(BL$12))/SIN($E32)*BL$9)</f>
        <v>0</v>
      </c>
      <c r="EY32" s="0" t="n">
        <f aca="false">IF(BM$9=0,0,(SIN(BM$12)*COS($E32)+SIN($E32)*COS(BM$12))/SIN($E32)*BM$9)</f>
        <v>0</v>
      </c>
      <c r="EZ32" s="0" t="n">
        <f aca="false">IF(BN$9=0,0,(SIN(BN$12)*COS($E32)+SIN($E32)*COS(BN$12))/SIN($E32)*BN$9)</f>
        <v>0</v>
      </c>
      <c r="FA32" s="0" t="n">
        <f aca="false">IF(BO$9=0,0,(SIN(BO$12)*COS($E32)+SIN($E32)*COS(BO$12))/SIN($E32)*BO$9)</f>
        <v>0</v>
      </c>
      <c r="FB32" s="0" t="n">
        <f aca="false">IF(BP$9=0,0,(SIN(BP$12)*COS($E32)+SIN($E32)*COS(BP$12))/SIN($E32)*BP$9)</f>
        <v>0</v>
      </c>
      <c r="FC32" s="0" t="n">
        <f aca="false">IF(BQ$9=0,0,(SIN(BQ$12)*COS($E32)+SIN($E32)*COS(BQ$12))/SIN($E32)*BQ$9)</f>
        <v>0</v>
      </c>
      <c r="FD32" s="0" t="n">
        <f aca="false">IF(BR$9=0,0,(SIN(BR$12)*COS($E32)+SIN($E32)*COS(BR$12))/SIN($E32)*BR$9)</f>
        <v>0</v>
      </c>
      <c r="FE32" s="0" t="n">
        <f aca="false">IF(BS$9=0,0,(SIN(BS$12)*COS($E32)+SIN($E32)*COS(BS$12))/SIN($E32)*BS$9)</f>
        <v>0</v>
      </c>
      <c r="FF32" s="0" t="n">
        <f aca="false">IF(BT$9=0,0,(SIN(BT$12)*COS($E32)+SIN($E32)*COS(BT$12))/SIN($E32)*BT$9)</f>
        <v>0</v>
      </c>
      <c r="FG32" s="0" t="n">
        <f aca="false">IF(BU$9=0,0,(SIN(BU$12)*COS($E32)+SIN($E32)*COS(BU$12))/SIN($E32)*BU$9)</f>
        <v>0</v>
      </c>
      <c r="FH32" s="0" t="n">
        <f aca="false">IF(BV$9=0,0,(SIN(BV$12)*COS($E32)+SIN($E32)*COS(BV$12))/SIN($E32)*BV$9)</f>
        <v>0</v>
      </c>
      <c r="FI32" s="0" t="n">
        <f aca="false">IF(BW$9=0,0,(SIN(BW$12)*COS($E32)+SIN($E32)*COS(BW$12))/SIN($E32)*BW$9)</f>
        <v>0</v>
      </c>
      <c r="FJ32" s="0" t="n">
        <f aca="false">IF(BX$9=0,0,(SIN(BX$12)*COS($E32)+SIN($E32)*COS(BX$12))/SIN($E32)*BX$9)</f>
        <v>0</v>
      </c>
      <c r="FK32" s="0" t="n">
        <f aca="false">IF(BY$9=0,0,(SIN(BY$12)*COS($E32)+SIN($E32)*COS(BY$12))/SIN($E32)*BY$9)</f>
        <v>0</v>
      </c>
      <c r="FL32" s="0" t="n">
        <f aca="false">IF(BZ$9=0,0,(SIN(BZ$12)*COS($E32)+SIN($E32)*COS(BZ$12))/SIN($E32)*BZ$9)</f>
        <v>0</v>
      </c>
      <c r="FM32" s="0" t="n">
        <f aca="false">IF(CA$9=0,0,(SIN(CA$12)*COS($E32)+SIN($E32)*COS(CA$12))/SIN($E32)*CA$9)</f>
        <v>0</v>
      </c>
      <c r="FN32" s="0" t="n">
        <f aca="false">IF(CB$9=0,0,(SIN(CB$12)*COS($E32)+SIN($E32)*COS(CB$12))/SIN($E32)*CB$9)</f>
        <v>0</v>
      </c>
      <c r="FO32" s="0" t="n">
        <f aca="false">IF(CC$9=0,0,(SIN(CC$12)*COS($E32)+SIN($E32)*COS(CC$12))/SIN($E32)*CC$9)</f>
        <v>0</v>
      </c>
      <c r="FP32" s="0" t="n">
        <f aca="false">IF(CD$9=0,0,(SIN(CD$12)*COS($E32)+SIN($E32)*COS(CD$12))/SIN($E32)*CD$9)</f>
        <v>0</v>
      </c>
      <c r="FQ32" s="0" t="n">
        <f aca="false">IF(CE$9=0,0,(SIN(CE$12)*COS($E32)+SIN($E32)*COS(CE$12))/SIN($E32)*CE$9)</f>
        <v>0</v>
      </c>
      <c r="FR32" s="0" t="n">
        <f aca="false">IF(CF$9=0,0,(SIN(CF$12)*COS($E32)+SIN($E32)*COS(CF$12))/SIN($E32)*CF$9)</f>
        <v>0</v>
      </c>
      <c r="FS32" s="0" t="n">
        <f aca="false">IF(CG$9=0,0,(SIN(CG$12)*COS($E32)+SIN($E32)*COS(CG$12))/SIN($E32)*CG$9)</f>
        <v>0</v>
      </c>
      <c r="FT32" s="0" t="n">
        <f aca="false">IF(CH$9=0,0,(SIN(CH$12)*COS($E32)+SIN($E32)*COS(CH$12))/SIN($E32)*CH$9)</f>
        <v>0</v>
      </c>
      <c r="FU32" s="0" t="n">
        <f aca="false">IF(CI$9=0,0,(SIN(CI$12)*COS($E32)+SIN($E32)*COS(CI$12))/SIN($E32)*CI$9)</f>
        <v>0</v>
      </c>
      <c r="FV32" s="0" t="n">
        <f aca="false">IF(CJ$9=0,0,(SIN(CJ$12)*COS($E32)+SIN($E32)*COS(CJ$12))/SIN($E32)*CJ$9)</f>
        <v>0</v>
      </c>
      <c r="FW32" s="0" t="n">
        <f aca="false">IF(CK$9=0,0,(SIN(CK$12)*COS($E32)+SIN($E32)*COS(CK$12))/SIN($E32)*CK$9)</f>
        <v>0</v>
      </c>
      <c r="FX32" s="0" t="n">
        <f aca="false">IF(CL$9=0,0,(SIN(CL$12)*COS($E32)+SIN($E32)*COS(CL$12))/SIN($E32)*CL$9)</f>
        <v>0</v>
      </c>
      <c r="FY32" s="0" t="n">
        <f aca="false">IF(CM$9=0,0,(SIN(CM$12)*COS($E32)+SIN($E32)*COS(CM$12))/SIN($E32)*CM$9)</f>
        <v>0</v>
      </c>
      <c r="FZ32" s="0" t="n">
        <f aca="false">IF(CN$9=0,0,(SIN(CN$12)*COS($E32)+SIN($E32)*COS(CN$12))/SIN($E32)*CN$9)</f>
        <v>0</v>
      </c>
      <c r="GA32" s="0" t="n">
        <f aca="false">IF(CO$9=0,0,(SIN(CO$12)*COS($E32)+SIN($E32)*COS(CO$12))/SIN($E32)*CO$9)</f>
        <v>0</v>
      </c>
      <c r="GB32" s="0" t="n">
        <f aca="false">IF(CP$9=0,0,(SIN(CP$12)*COS($E32)+SIN($E32)*COS(CP$12))/SIN($E32)*CP$9)</f>
        <v>31.1049462988725</v>
      </c>
      <c r="GC32" s="0" t="n">
        <f aca="false">IF(CQ$9=0,0,(SIN(CQ$12)*COS($E32)+SIN($E32)*COS(CQ$12))/SIN($E32)*CQ$9)</f>
        <v>32.5292312484713</v>
      </c>
    </row>
    <row r="33" customFormat="false" ht="12.8" hidden="true" customHeight="false" outlineLevel="0" collapsed="false">
      <c r="A33" s="0" t="n">
        <f aca="false">MAX($F33:$CQ33)</f>
        <v>18.9436433011384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23.6683061</v>
      </c>
      <c r="C33" s="2" t="n">
        <f aca="false">MOD(Best +D33,360)</f>
        <v>45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18.9436433011384</v>
      </c>
      <c r="G33" s="13" t="n">
        <f aca="false">IF(OR(G123=0,CS33=0),0,G123*CS33/(G123+CS33))</f>
        <v>18.8231153748133</v>
      </c>
      <c r="H33" s="13" t="n">
        <f aca="false">IF(OR(H123=0,CT33=0),0,H123*CT33/(H123+CT33))</f>
        <v>18.7028534823199</v>
      </c>
      <c r="I33" s="13" t="n">
        <f aca="false">IF(OR(I123=0,CU33=0),0,I123*CU33/(I123+CU33))</f>
        <v>18.5826699416959</v>
      </c>
      <c r="J33" s="13" t="n">
        <f aca="false">IF(OR(J123=0,CV33=0),0,J123*CV33/(J123+CV33))</f>
        <v>18.4621361653998</v>
      </c>
      <c r="K33" s="13" t="n">
        <f aca="false">IF(OR(K123=0,CW33=0),0,K123*CW33/(K123+CW33))</f>
        <v>18.3413815298634</v>
      </c>
      <c r="L33" s="13" t="n">
        <f aca="false">IF(OR(L123=0,CX33=0),0,L123*CX33/(L123+CX33))</f>
        <v>18.22027285576</v>
      </c>
      <c r="M33" s="13" t="n">
        <f aca="false">IF(OR(M123=0,CY33=0),0,M123*CY33/(M123+CY33))</f>
        <v>18.0986890402413</v>
      </c>
      <c r="N33" s="13" t="n">
        <f aca="false">IF(OR(N123=0,CZ33=0),0,N123*CZ33/(N123+CZ33))</f>
        <v>17.976518667381</v>
      </c>
      <c r="O33" s="13" t="n">
        <f aca="false">IF(OR(O123=0,DA33=0),0,O123*DA33/(O123+DA33))</f>
        <v>17.5780675579927</v>
      </c>
      <c r="P33" s="13" t="n">
        <f aca="false">IF(OR(P123=0,DB33=0),0,P123*DB33/(P123+DB33))</f>
        <v>17.183542350903</v>
      </c>
      <c r="Q33" s="13" t="n">
        <f aca="false">IF(OR(Q123=0,DC33=0),0,Q123*DC33/(Q123+DC33))</f>
        <v>16.7909955761854</v>
      </c>
      <c r="R33" s="13" t="n">
        <f aca="false">IF(OR(R123=0,DD33=0),0,R123*DD33/(R123+DD33))</f>
        <v>16.3986229107136</v>
      </c>
      <c r="S33" s="13" t="n">
        <f aca="false">IF(OR(S123=0,DE33=0),0,S123*DE33/(S123+DE33))</f>
        <v>16.0047229749273</v>
      </c>
      <c r="T33" s="13" t="n">
        <f aca="false">IF(OR(T123=0,DF33=0),0,T123*DF33/(T123+DF33))</f>
        <v>15.6076630036371</v>
      </c>
      <c r="U33" s="13" t="n">
        <f aca="false">IF(OR(U123=0,DG33=0),0,U123*DG33/(U123+DG33))</f>
        <v>15.2058486927195</v>
      </c>
      <c r="V33" s="13" t="n">
        <f aca="false">IF(OR(V123=0,DH33=0),0,V123*DH33/(V123+DH33))</f>
        <v>14.797696875773</v>
      </c>
      <c r="W33" s="13" t="n">
        <f aca="false">IF(OR(W123=0,DI33=0),0,W123*DI33/(W123+DI33))</f>
        <v>14.3816099240015</v>
      </c>
      <c r="X33" s="13" t="n">
        <f aca="false">IF(OR(X123=0,DJ33=0),0,X123*DJ33/(X123+DJ33))</f>
        <v>13.9559509176845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12.7321921066521</v>
      </c>
      <c r="CQ33" s="13" t="n">
        <f aca="false">IF(OR(CQ123=0,GC33=0),0,CQ123*GC33/(CQ123+GC33))</f>
        <v>12.9255813486844</v>
      </c>
      <c r="CR33" s="0" t="n">
        <f aca="false">IF(F$9=0,0,(SIN(F$12)*COS($E33)+SIN($E33)*COS(F$12))/SIN($E33)*F$9)</f>
        <v>18.94364366</v>
      </c>
      <c r="CS33" s="0" t="n">
        <f aca="false">IF(G$9=0,0,(SIN(G$12)*COS($E33)+SIN($E33)*COS(G$12))/SIN($E33)*G$9)</f>
        <v>19.5473722243792</v>
      </c>
      <c r="CT33" s="0" t="n">
        <f aca="false">IF(H$9=0,0,(SIN(H$12)*COS($E33)+SIN($E33)*COS(H$12))/SIN($E33)*H$9)</f>
        <v>20.1231457380366</v>
      </c>
      <c r="CU33" s="0" t="n">
        <f aca="false">IF(I$9=0,0,(SIN(I$12)*COS($E33)+SIN($E33)*COS(I$12))/SIN($E33)*I$9)</f>
        <v>20.6709472978182</v>
      </c>
      <c r="CV33" s="0" t="n">
        <f aca="false">IF(J$9=0,0,(SIN(J$12)*COS($E33)+SIN($E33)*COS(J$12))/SIN($E33)*J$9)</f>
        <v>21.1904275445678</v>
      </c>
      <c r="CW33" s="0" t="n">
        <f aca="false">IF(K$9=0,0,(SIN(K$12)*COS($E33)+SIN($E33)*COS(K$12))/SIN($E33)*K$9)</f>
        <v>21.6819215875625</v>
      </c>
      <c r="CX33" s="0" t="n">
        <f aca="false">IF(L$9=0,0,(SIN(L$12)*COS($E33)+SIN($E33)*COS(L$12))/SIN($E33)*L$9)</f>
        <v>22.1454582188852</v>
      </c>
      <c r="CY33" s="0" t="n">
        <f aca="false">IF(M$9=0,0,(SIN(M$12)*COS($E33)+SIN($E33)*COS(M$12))/SIN($E33)*M$9)</f>
        <v>22.5810812510139</v>
      </c>
      <c r="CZ33" s="0" t="n">
        <f aca="false">IF(N$9=0,0,(SIN(N$12)*COS($E33)+SIN($E33)*COS(N$12))/SIN($E33)*N$9)</f>
        <v>22.9888494471201</v>
      </c>
      <c r="DA33" s="0" t="n">
        <f aca="false">IF(O$9=0,0,(SIN(O$12)*COS($E33)+SIN($E33)*COS(O$12))/SIN($E33)*O$9)</f>
        <v>22.8989227703318</v>
      </c>
      <c r="DB33" s="0" t="n">
        <f aca="false">IF(P$9=0,0,(SIN(P$12)*COS($E33)+SIN($E33)*COS(P$12))/SIN($E33)*P$9)</f>
        <v>22.7530369364331</v>
      </c>
      <c r="DC33" s="0" t="n">
        <f aca="false">IF(Q$9=0,0,(SIN(Q$12)*COS($E33)+SIN($E33)*COS(Q$12))/SIN($E33)*Q$9)</f>
        <v>22.5517374135869</v>
      </c>
      <c r="DD33" s="0" t="n">
        <f aca="false">IF(R$9=0,0,(SIN(R$12)*COS($E33)+SIN($E33)*COS(R$12))/SIN($E33)*R$9)</f>
        <v>22.2956013178619</v>
      </c>
      <c r="DE33" s="0" t="n">
        <f aca="false">IF(S$9=0,0,(SIN(S$12)*COS($E33)+SIN($E33)*COS(S$12))/SIN($E33)*S$9)</f>
        <v>21.9852370803196</v>
      </c>
      <c r="DF33" s="0" t="n">
        <f aca="false">IF(T$9=0,0,(SIN(T$12)*COS($E33)+SIN($E33)*COS(T$12))/SIN($E33)*T$9)</f>
        <v>21.6212841001131</v>
      </c>
      <c r="DG33" s="0" t="n">
        <f aca="false">IF(U$9=0,0,(SIN(U$12)*COS($E33)+SIN($E33)*COS(U$12))/SIN($E33)*U$9)</f>
        <v>21.20441238375</v>
      </c>
      <c r="DH33" s="0" t="n">
        <f aca="false">IF(V$9=0,0,(SIN(V$12)*COS($E33)+SIN($E33)*COS(V$12))/SIN($E33)*V$9)</f>
        <v>20.735322170682</v>
      </c>
      <c r="DI33" s="0" t="n">
        <f aca="false">IF(W$9=0,0,(SIN(W$12)*COS($E33)+SIN($E33)*COS(W$12))/SIN($E33)*W$9)</f>
        <v>20.2147435453856</v>
      </c>
      <c r="DJ33" s="0" t="n">
        <f aca="false">IF(X$9=0,0,(SIN(X$12)*COS($E33)+SIN($E33)*COS(X$12))/SIN($E33)*X$9)</f>
        <v>19.6434360361058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0</v>
      </c>
      <c r="ED33" s="0" t="n">
        <f aca="false">IF(AR$9=0,0,(SIN(AR$12)*COS($E33)+SIN($E33)*COS(AR$12))/SIN($E33)*AR$9)</f>
        <v>0</v>
      </c>
      <c r="EE33" s="0" t="n">
        <f aca="false">IF(AS$9=0,0,(SIN(AS$12)*COS($E33)+SIN($E33)*COS(AS$12))/SIN($E33)*AS$9)</f>
        <v>0</v>
      </c>
      <c r="EF33" s="0" t="n">
        <f aca="false">IF(AT$9=0,0,(SIN(AT$12)*COS($E33)+SIN($E33)*COS(AT$12))/SIN($E33)*AT$9)</f>
        <v>0</v>
      </c>
      <c r="EG33" s="0" t="n">
        <f aca="false">IF(AU$9=0,0,(SIN(AU$12)*COS($E33)+SIN($E33)*COS(AU$12))/SIN($E33)*AU$9)</f>
        <v>0</v>
      </c>
      <c r="EH33" s="0" t="n">
        <f aca="false">IF(AV$9=0,0,(SIN(AV$12)*COS($E33)+SIN($E33)*COS(AV$12))/SIN($E33)*AV$9)</f>
        <v>0</v>
      </c>
      <c r="EI33" s="0" t="n">
        <f aca="false">IF(AW$9=0,0,(SIN(AW$12)*COS($E33)+SIN($E33)*COS(AW$12))/SIN($E33)*AW$9)</f>
        <v>0</v>
      </c>
      <c r="EJ33" s="0" t="n">
        <f aca="false">IF(AX$9=0,0,(SIN(AX$12)*COS($E33)+SIN($E33)*COS(AX$12))/SIN($E33)*AX$9)</f>
        <v>0</v>
      </c>
      <c r="EK33" s="0" t="n">
        <f aca="false">IF(AY$9=0,0,(SIN(AY$12)*COS($E33)+SIN($E33)*COS(AY$12))/SIN($E33)*AY$9)</f>
        <v>0</v>
      </c>
      <c r="EL33" s="0" t="n">
        <f aca="false">IF(AZ$9=0,0,(SIN(AZ$12)*COS($E33)+SIN($E33)*COS(AZ$12))/SIN($E33)*AZ$9)</f>
        <v>0</v>
      </c>
      <c r="EM33" s="0" t="n">
        <f aca="false">IF(BA$9=0,0,(SIN(BA$12)*COS($E33)+SIN($E33)*COS(BA$12))/SIN($E33)*BA$9)</f>
        <v>0</v>
      </c>
      <c r="EN33" s="0" t="n">
        <f aca="false">IF(BB$9=0,0,(SIN(BB$12)*COS($E33)+SIN($E33)*COS(BB$12))/SIN($E33)*BB$9)</f>
        <v>0</v>
      </c>
      <c r="EO33" s="0" t="n">
        <f aca="false">IF(BC$9=0,0,(SIN(BC$12)*COS($E33)+SIN($E33)*COS(BC$12))/SIN($E33)*BC$9)</f>
        <v>0</v>
      </c>
      <c r="EP33" s="0" t="n">
        <f aca="false">IF(BD$9=0,0,(SIN(BD$12)*COS($E33)+SIN($E33)*COS(BD$12))/SIN($E33)*BD$9)</f>
        <v>0</v>
      </c>
      <c r="EQ33" s="0" t="n">
        <f aca="false">IF(BE$9=0,0,(SIN(BE$12)*COS($E33)+SIN($E33)*COS(BE$12))/SIN($E33)*BE$9)</f>
        <v>0</v>
      </c>
      <c r="ER33" s="0" t="n">
        <f aca="false">IF(BF$9=0,0,(SIN(BF$12)*COS($E33)+SIN($E33)*COS(BF$12))/SIN($E33)*BF$9)</f>
        <v>0</v>
      </c>
      <c r="ES33" s="0" t="n">
        <f aca="false">IF(BG$9=0,0,(SIN(BG$12)*COS($E33)+SIN($E33)*COS(BG$12))/SIN($E33)*BG$9)</f>
        <v>0</v>
      </c>
      <c r="ET33" s="0" t="n">
        <f aca="false">IF(BH$9=0,0,(SIN(BH$12)*COS($E33)+SIN($E33)*COS(BH$12))/SIN($E33)*BH$9)</f>
        <v>0</v>
      </c>
      <c r="EU33" s="0" t="n">
        <f aca="false">IF(BI$9=0,0,(SIN(BI$12)*COS($E33)+SIN($E33)*COS(BI$12))/SIN($E33)*BI$9)</f>
        <v>0</v>
      </c>
      <c r="EV33" s="0" t="n">
        <f aca="false">IF(BJ$9=0,0,(SIN(BJ$12)*COS($E33)+SIN($E33)*COS(BJ$12))/SIN($E33)*BJ$9)</f>
        <v>0</v>
      </c>
      <c r="EW33" s="0" t="n">
        <f aca="false">IF(BK$9=0,0,(SIN(BK$12)*COS($E33)+SIN($E33)*COS(BK$12))/SIN($E33)*BK$9)</f>
        <v>0</v>
      </c>
      <c r="EX33" s="0" t="n">
        <f aca="false">IF(BL$9=0,0,(SIN(BL$12)*COS($E33)+SIN($E33)*COS(BL$12))/SIN($E33)*BL$9)</f>
        <v>0</v>
      </c>
      <c r="EY33" s="0" t="n">
        <f aca="false">IF(BM$9=0,0,(SIN(BM$12)*COS($E33)+SIN($E33)*COS(BM$12))/SIN($E33)*BM$9)</f>
        <v>0</v>
      </c>
      <c r="EZ33" s="0" t="n">
        <f aca="false">IF(BN$9=0,0,(SIN(BN$12)*COS($E33)+SIN($E33)*COS(BN$12))/SIN($E33)*BN$9)</f>
        <v>0</v>
      </c>
      <c r="FA33" s="0" t="n">
        <f aca="false">IF(BO$9=0,0,(SIN(BO$12)*COS($E33)+SIN($E33)*COS(BO$12))/SIN($E33)*BO$9)</f>
        <v>0</v>
      </c>
      <c r="FB33" s="0" t="n">
        <f aca="false">IF(BP$9=0,0,(SIN(BP$12)*COS($E33)+SIN($E33)*COS(BP$12))/SIN($E33)*BP$9)</f>
        <v>0</v>
      </c>
      <c r="FC33" s="0" t="n">
        <f aca="false">IF(BQ$9=0,0,(SIN(BQ$12)*COS($E33)+SIN($E33)*COS(BQ$12))/SIN($E33)*BQ$9)</f>
        <v>0</v>
      </c>
      <c r="FD33" s="0" t="n">
        <f aca="false">IF(BR$9=0,0,(SIN(BR$12)*COS($E33)+SIN($E33)*COS(BR$12))/SIN($E33)*BR$9)</f>
        <v>0</v>
      </c>
      <c r="FE33" s="0" t="n">
        <f aca="false">IF(BS$9=0,0,(SIN(BS$12)*COS($E33)+SIN($E33)*COS(BS$12))/SIN($E33)*BS$9)</f>
        <v>0</v>
      </c>
      <c r="FF33" s="0" t="n">
        <f aca="false">IF(BT$9=0,0,(SIN(BT$12)*COS($E33)+SIN($E33)*COS(BT$12))/SIN($E33)*BT$9)</f>
        <v>0</v>
      </c>
      <c r="FG33" s="0" t="n">
        <f aca="false">IF(BU$9=0,0,(SIN(BU$12)*COS($E33)+SIN($E33)*COS(BU$12))/SIN($E33)*BU$9)</f>
        <v>0</v>
      </c>
      <c r="FH33" s="0" t="n">
        <f aca="false">IF(BV$9=0,0,(SIN(BV$12)*COS($E33)+SIN($E33)*COS(BV$12))/SIN($E33)*BV$9)</f>
        <v>0</v>
      </c>
      <c r="FI33" s="0" t="n">
        <f aca="false">IF(BW$9=0,0,(SIN(BW$12)*COS($E33)+SIN($E33)*COS(BW$12))/SIN($E33)*BW$9)</f>
        <v>0</v>
      </c>
      <c r="FJ33" s="0" t="n">
        <f aca="false">IF(BX$9=0,0,(SIN(BX$12)*COS($E33)+SIN($E33)*COS(BX$12))/SIN($E33)*BX$9)</f>
        <v>0</v>
      </c>
      <c r="FK33" s="0" t="n">
        <f aca="false">IF(BY$9=0,0,(SIN(BY$12)*COS($E33)+SIN($E33)*COS(BY$12))/SIN($E33)*BY$9)</f>
        <v>0</v>
      </c>
      <c r="FL33" s="0" t="n">
        <f aca="false">IF(BZ$9=0,0,(SIN(BZ$12)*COS($E33)+SIN($E33)*COS(BZ$12))/SIN($E33)*BZ$9)</f>
        <v>0</v>
      </c>
      <c r="FM33" s="0" t="n">
        <f aca="false">IF(CA$9=0,0,(SIN(CA$12)*COS($E33)+SIN($E33)*COS(CA$12))/SIN($E33)*CA$9)</f>
        <v>0</v>
      </c>
      <c r="FN33" s="0" t="n">
        <f aca="false">IF(CB$9=0,0,(SIN(CB$12)*COS($E33)+SIN($E33)*COS(CB$12))/SIN($E33)*CB$9)</f>
        <v>0</v>
      </c>
      <c r="FO33" s="0" t="n">
        <f aca="false">IF(CC$9=0,0,(SIN(CC$12)*COS($E33)+SIN($E33)*COS(CC$12))/SIN($E33)*CC$9)</f>
        <v>0</v>
      </c>
      <c r="FP33" s="0" t="n">
        <f aca="false">IF(CD$9=0,0,(SIN(CD$12)*COS($E33)+SIN($E33)*COS(CD$12))/SIN($E33)*CD$9)</f>
        <v>0</v>
      </c>
      <c r="FQ33" s="0" t="n">
        <f aca="false">IF(CE$9=0,0,(SIN(CE$12)*COS($E33)+SIN($E33)*COS(CE$12))/SIN($E33)*CE$9)</f>
        <v>0</v>
      </c>
      <c r="FR33" s="0" t="n">
        <f aca="false">IF(CF$9=0,0,(SIN(CF$12)*COS($E33)+SIN($E33)*COS(CF$12))/SIN($E33)*CF$9)</f>
        <v>0</v>
      </c>
      <c r="FS33" s="0" t="n">
        <f aca="false">IF(CG$9=0,0,(SIN(CG$12)*COS($E33)+SIN($E33)*COS(CG$12))/SIN($E33)*CG$9)</f>
        <v>0</v>
      </c>
      <c r="FT33" s="0" t="n">
        <f aca="false">IF(CH$9=0,0,(SIN(CH$12)*COS($E33)+SIN($E33)*COS(CH$12))/SIN($E33)*CH$9)</f>
        <v>0</v>
      </c>
      <c r="FU33" s="0" t="n">
        <f aca="false">IF(CI$9=0,0,(SIN(CI$12)*COS($E33)+SIN($E33)*COS(CI$12))/SIN($E33)*CI$9)</f>
        <v>0</v>
      </c>
      <c r="FV33" s="0" t="n">
        <f aca="false">IF(CJ$9=0,0,(SIN(CJ$12)*COS($E33)+SIN($E33)*COS(CJ$12))/SIN($E33)*CJ$9)</f>
        <v>0</v>
      </c>
      <c r="FW33" s="0" t="n">
        <f aca="false">IF(CK$9=0,0,(SIN(CK$12)*COS($E33)+SIN($E33)*COS(CK$12))/SIN($E33)*CK$9)</f>
        <v>0</v>
      </c>
      <c r="FX33" s="0" t="n">
        <f aca="false">IF(CL$9=0,0,(SIN(CL$12)*COS($E33)+SIN($E33)*COS(CL$12))/SIN($E33)*CL$9)</f>
        <v>0</v>
      </c>
      <c r="FY33" s="0" t="n">
        <f aca="false">IF(CM$9=0,0,(SIN(CM$12)*COS($E33)+SIN($E33)*COS(CM$12))/SIN($E33)*CM$9)</f>
        <v>0</v>
      </c>
      <c r="FZ33" s="0" t="n">
        <f aca="false">IF(CN$9=0,0,(SIN(CN$12)*COS($E33)+SIN($E33)*COS(CN$12))/SIN($E33)*CN$9)</f>
        <v>0</v>
      </c>
      <c r="GA33" s="0" t="n">
        <f aca="false">IF(CO$9=0,0,(SIN(CO$12)*COS($E33)+SIN($E33)*COS(CO$12))/SIN($E33)*CO$9)</f>
        <v>0</v>
      </c>
      <c r="GB33" s="0" t="n">
        <f aca="false">IF(CP$9=0,0,(SIN(CP$12)*COS($E33)+SIN($E33)*COS(CP$12))/SIN($E33)*CP$9)</f>
        <v>29.5131604265214</v>
      </c>
      <c r="GC33" s="0" t="n">
        <f aca="false">IF(CQ$9=0,0,(SIN(CQ$12)*COS($E33)+SIN($E33)*COS(CQ$12))/SIN($E33)*CQ$9)</f>
        <v>30.8540425249616</v>
      </c>
    </row>
    <row r="34" customFormat="false" ht="12.8" hidden="true" customHeight="false" outlineLevel="0" collapsed="false">
      <c r="A34" s="0" t="n">
        <f aca="false">MAX($F34:$CQ34)</f>
        <v>18.9436433011384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24.0419661</v>
      </c>
      <c r="C34" s="2" t="n">
        <f aca="false">MOD(Best +D34,360)</f>
        <v>46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18.9436433011384</v>
      </c>
      <c r="G34" s="13" t="n">
        <f aca="false">IF(OR(G124=0,CS34=0),0,G124*CS34/(G124+CS34))</f>
        <v>18.8228609343938</v>
      </c>
      <c r="H34" s="13" t="n">
        <f aca="false">IF(OR(H124=0,CT34=0),0,H124*CT34/(H124+CT34))</f>
        <v>18.7018716546232</v>
      </c>
      <c r="I34" s="13" t="n">
        <f aca="false">IF(OR(I124=0,CU34=0),0,I124*CU34/(I124+CU34))</f>
        <v>18.5805510750138</v>
      </c>
      <c r="J34" s="13" t="n">
        <f aca="false">IF(OR(J124=0,CV34=0),0,J124*CV34/(J124+CV34))</f>
        <v>18.4585211001202</v>
      </c>
      <c r="K34" s="13" t="n">
        <f aca="false">IF(OR(K124=0,CW34=0),0,K124*CW34/(K124+CW34))</f>
        <v>18.3359562114911</v>
      </c>
      <c r="L34" s="13" t="n">
        <f aca="false">IF(OR(L124=0,CX34=0),0,L124*CX34/(L124+CX34))</f>
        <v>18.2127602399048</v>
      </c>
      <c r="M34" s="13" t="n">
        <f aca="false">IF(OR(M124=0,CY34=0),0,M124*CY34/(M124+CY34))</f>
        <v>18.0888434590231</v>
      </c>
      <c r="N34" s="13" t="n">
        <f aca="false">IF(OR(N124=0,CZ34=0),0,N124*CZ34/(N124+CZ34))</f>
        <v>17.9641212367623</v>
      </c>
      <c r="O34" s="13" t="n">
        <f aca="false">IF(OR(O124=0,DA34=0),0,O124*DA34/(O124+DA34))</f>
        <v>17.559380246734</v>
      </c>
      <c r="P34" s="13" t="n">
        <f aca="false">IF(OR(P124=0,DB34=0),0,P124*DB34/(P124+DB34))</f>
        <v>17.15813855613</v>
      </c>
      <c r="Q34" s="13" t="n">
        <f aca="false">IF(OR(Q124=0,DC34=0),0,Q124*DC34/(Q124+DC34))</f>
        <v>16.7585424300051</v>
      </c>
      <c r="R34" s="13" t="n">
        <f aca="false">IF(OR(R124=0,DD34=0),0,R124*DD34/(R124+DD34))</f>
        <v>16.3588665012323</v>
      </c>
      <c r="S34" s="13" t="n">
        <f aca="false">IF(OR(S124=0,DE34=0),0,S124*DE34/(S124+DE34))</f>
        <v>15.9574776504439</v>
      </c>
      <c r="T34" s="13" t="n">
        <f aca="false">IF(OR(T124=0,DF34=0),0,T124*DF34/(T124+DF34))</f>
        <v>15.5528039382437</v>
      </c>
      <c r="U34" s="13" t="n">
        <f aca="false">IF(OR(U124=0,DG34=0),0,U124*DG34/(U124+DG34))</f>
        <v>15.1433071422543</v>
      </c>
      <c r="V34" s="13" t="n">
        <f aca="false">IF(OR(V124=0,DH34=0),0,V124*DH34/(V124+DH34))</f>
        <v>14.7274577412778</v>
      </c>
      <c r="W34" s="13" t="n">
        <f aca="false">IF(OR(W124=0,DI34=0),0,W124*DI34/(W124+DI34))</f>
        <v>14.3037113867661</v>
      </c>
      <c r="X34" s="13" t="n">
        <f aca="false">IF(OR(X124=0,DJ34=0),0,X124*DJ34/(X124+DJ34))</f>
        <v>13.8704860306868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12.5196404763877</v>
      </c>
      <c r="CQ34" s="13" t="n">
        <f aca="false">IF(OR(CQ124=0,GC34=0),0,CQ124*GC34/(CQ124+GC34))</f>
        <v>12.7149719295744</v>
      </c>
      <c r="CR34" s="0" t="n">
        <f aca="false">IF(F$9=0,0,(SIN(F$12)*COS($E34)+SIN($E34)*COS(F$12))/SIN($E34)*F$9)</f>
        <v>18.94364366</v>
      </c>
      <c r="CS34" s="0" t="n">
        <f aca="false">IF(G$9=0,0,(SIN(G$12)*COS($E34)+SIN($E34)*COS(G$12))/SIN($E34)*G$9)</f>
        <v>19.5049446517446</v>
      </c>
      <c r="CT34" s="0" t="n">
        <f aca="false">IF(H$9=0,0,(SIN(H$12)*COS($E34)+SIN($E34)*COS(H$12))/SIN($E34)*H$9)</f>
        <v>20.0394088289532</v>
      </c>
      <c r="CU34" s="0" t="n">
        <f aca="false">IF(I$9=0,0,(SIN(I$12)*COS($E34)+SIN($E34)*COS(I$12))/SIN($E34)*I$9)</f>
        <v>20.547031366637</v>
      </c>
      <c r="CV34" s="0" t="n">
        <f aca="false">IF(J$9=0,0,(SIN(J$12)*COS($E34)+SIN($E34)*COS(J$12))/SIN($E34)*J$9)</f>
        <v>21.0274769761764</v>
      </c>
      <c r="CW34" s="0" t="n">
        <f aca="false">IF(K$9=0,0,(SIN(K$12)*COS($E34)+SIN($E34)*COS(K$12))/SIN($E34)*K$9)</f>
        <v>21.481090140459</v>
      </c>
      <c r="CX34" s="0" t="n">
        <f aca="false">IF(L$9=0,0,(SIN(L$12)*COS($E34)+SIN($E34)*COS(L$12))/SIN($E34)*L$9)</f>
        <v>21.9079096748263</v>
      </c>
      <c r="CY34" s="0" t="n">
        <f aca="false">IF(M$9=0,0,(SIN(M$12)*COS($E34)+SIN($E34)*COS(M$12))/SIN($E34)*M$9)</f>
        <v>22.3079887246509</v>
      </c>
      <c r="CZ34" s="0" t="n">
        <f aca="false">IF(N$9=0,0,(SIN(N$12)*COS($E34)+SIN($E34)*COS(N$12))/SIN($E34)*N$9)</f>
        <v>22.6813946933564</v>
      </c>
      <c r="DA34" s="0" t="n">
        <f aca="false">IF(O$9=0,0,(SIN(O$12)*COS($E34)+SIN($E34)*COS(O$12))/SIN($E34)*O$9)</f>
        <v>22.5651450141847</v>
      </c>
      <c r="DB34" s="0" t="n">
        <f aca="false">IF(P$9=0,0,(SIN(P$12)*COS($E34)+SIN($E34)*COS(P$12))/SIN($E34)*P$9)</f>
        <v>22.3956405417618</v>
      </c>
      <c r="DC34" s="0" t="n">
        <f aca="false">IF(Q$9=0,0,(SIN(Q$12)*COS($E34)+SIN($E34)*COS(Q$12))/SIN($E34)*Q$9)</f>
        <v>22.1734263479804</v>
      </c>
      <c r="DD34" s="0" t="n">
        <f aca="false">IF(R$9=0,0,(SIN(R$12)*COS($E34)+SIN($E34)*COS(R$12))/SIN($E34)*R$9)</f>
        <v>21.8990775384908</v>
      </c>
      <c r="DE34" s="0" t="n">
        <f aca="false">IF(S$9=0,0,(SIN(S$12)*COS($E34)+SIN($E34)*COS(S$12))/SIN($E34)*S$9)</f>
        <v>21.5731989229542</v>
      </c>
      <c r="DF34" s="0" t="n">
        <f aca="false">IF(T$9=0,0,(SIN(T$12)*COS($E34)+SIN($E34)*COS(T$12))/SIN($E34)*T$9)</f>
        <v>21.1964246720369</v>
      </c>
      <c r="DG34" s="0" t="n">
        <f aca="false">IF(U$9=0,0,(SIN(U$12)*COS($E34)+SIN($E34)*COS(U$12))/SIN($E34)*U$9)</f>
        <v>20.7694179612988</v>
      </c>
      <c r="DH34" s="0" t="n">
        <f aca="false">IF(V$9=0,0,(SIN(V$12)*COS($E34)+SIN($E34)*COS(V$12))/SIN($E34)*V$9)</f>
        <v>20.2928706021333</v>
      </c>
      <c r="DI34" s="0" t="n">
        <f aca="false">IF(W$9=0,0,(SIN(W$12)*COS($E34)+SIN($E34)*COS(W$12))/SIN($E34)*W$9)</f>
        <v>19.7675026599236</v>
      </c>
      <c r="DJ34" s="0" t="n">
        <f aca="false">IF(X$9=0,0,(SIN(X$12)*COS($E34)+SIN($E34)*COS(X$12))/SIN($E34)*X$9)</f>
        <v>19.194062059582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0</v>
      </c>
      <c r="ED34" s="0" t="n">
        <f aca="false">IF(AR$9=0,0,(SIN(AR$12)*COS($E34)+SIN($E34)*COS(AR$12))/SIN($E34)*AR$9)</f>
        <v>0</v>
      </c>
      <c r="EE34" s="0" t="n">
        <f aca="false">IF(AS$9=0,0,(SIN(AS$12)*COS($E34)+SIN($E34)*COS(AS$12))/SIN($E34)*AS$9)</f>
        <v>0</v>
      </c>
      <c r="EF34" s="0" t="n">
        <f aca="false">IF(AT$9=0,0,(SIN(AT$12)*COS($E34)+SIN($E34)*COS(AT$12))/SIN($E34)*AT$9)</f>
        <v>0</v>
      </c>
      <c r="EG34" s="0" t="n">
        <f aca="false">IF(AU$9=0,0,(SIN(AU$12)*COS($E34)+SIN($E34)*COS(AU$12))/SIN($E34)*AU$9)</f>
        <v>0</v>
      </c>
      <c r="EH34" s="0" t="n">
        <f aca="false">IF(AV$9=0,0,(SIN(AV$12)*COS($E34)+SIN($E34)*COS(AV$12))/SIN($E34)*AV$9)</f>
        <v>0</v>
      </c>
      <c r="EI34" s="0" t="n">
        <f aca="false">IF(AW$9=0,0,(SIN(AW$12)*COS($E34)+SIN($E34)*COS(AW$12))/SIN($E34)*AW$9)</f>
        <v>0</v>
      </c>
      <c r="EJ34" s="0" t="n">
        <f aca="false">IF(AX$9=0,0,(SIN(AX$12)*COS($E34)+SIN($E34)*COS(AX$12))/SIN($E34)*AX$9)</f>
        <v>0</v>
      </c>
      <c r="EK34" s="0" t="n">
        <f aca="false">IF(AY$9=0,0,(SIN(AY$12)*COS($E34)+SIN($E34)*COS(AY$12))/SIN($E34)*AY$9)</f>
        <v>0</v>
      </c>
      <c r="EL34" s="0" t="n">
        <f aca="false">IF(AZ$9=0,0,(SIN(AZ$12)*COS($E34)+SIN($E34)*COS(AZ$12))/SIN($E34)*AZ$9)</f>
        <v>0</v>
      </c>
      <c r="EM34" s="0" t="n">
        <f aca="false">IF(BA$9=0,0,(SIN(BA$12)*COS($E34)+SIN($E34)*COS(BA$12))/SIN($E34)*BA$9)</f>
        <v>0</v>
      </c>
      <c r="EN34" s="0" t="n">
        <f aca="false">IF(BB$9=0,0,(SIN(BB$12)*COS($E34)+SIN($E34)*COS(BB$12))/SIN($E34)*BB$9)</f>
        <v>0</v>
      </c>
      <c r="EO34" s="0" t="n">
        <f aca="false">IF(BC$9=0,0,(SIN(BC$12)*COS($E34)+SIN($E34)*COS(BC$12))/SIN($E34)*BC$9)</f>
        <v>0</v>
      </c>
      <c r="EP34" s="0" t="n">
        <f aca="false">IF(BD$9=0,0,(SIN(BD$12)*COS($E34)+SIN($E34)*COS(BD$12))/SIN($E34)*BD$9)</f>
        <v>0</v>
      </c>
      <c r="EQ34" s="0" t="n">
        <f aca="false">IF(BE$9=0,0,(SIN(BE$12)*COS($E34)+SIN($E34)*COS(BE$12))/SIN($E34)*BE$9)</f>
        <v>0</v>
      </c>
      <c r="ER34" s="0" t="n">
        <f aca="false">IF(BF$9=0,0,(SIN(BF$12)*COS($E34)+SIN($E34)*COS(BF$12))/SIN($E34)*BF$9)</f>
        <v>0</v>
      </c>
      <c r="ES34" s="0" t="n">
        <f aca="false">IF(BG$9=0,0,(SIN(BG$12)*COS($E34)+SIN($E34)*COS(BG$12))/SIN($E34)*BG$9)</f>
        <v>0</v>
      </c>
      <c r="ET34" s="0" t="n">
        <f aca="false">IF(BH$9=0,0,(SIN(BH$12)*COS($E34)+SIN($E34)*COS(BH$12))/SIN($E34)*BH$9)</f>
        <v>0</v>
      </c>
      <c r="EU34" s="0" t="n">
        <f aca="false">IF(BI$9=0,0,(SIN(BI$12)*COS($E34)+SIN($E34)*COS(BI$12))/SIN($E34)*BI$9)</f>
        <v>0</v>
      </c>
      <c r="EV34" s="0" t="n">
        <f aca="false">IF(BJ$9=0,0,(SIN(BJ$12)*COS($E34)+SIN($E34)*COS(BJ$12))/SIN($E34)*BJ$9)</f>
        <v>0</v>
      </c>
      <c r="EW34" s="0" t="n">
        <f aca="false">IF(BK$9=0,0,(SIN(BK$12)*COS($E34)+SIN($E34)*COS(BK$12))/SIN($E34)*BK$9)</f>
        <v>0</v>
      </c>
      <c r="EX34" s="0" t="n">
        <f aca="false">IF(BL$9=0,0,(SIN(BL$12)*COS($E34)+SIN($E34)*COS(BL$12))/SIN($E34)*BL$9)</f>
        <v>0</v>
      </c>
      <c r="EY34" s="0" t="n">
        <f aca="false">IF(BM$9=0,0,(SIN(BM$12)*COS($E34)+SIN($E34)*COS(BM$12))/SIN($E34)*BM$9)</f>
        <v>0</v>
      </c>
      <c r="EZ34" s="0" t="n">
        <f aca="false">IF(BN$9=0,0,(SIN(BN$12)*COS($E34)+SIN($E34)*COS(BN$12))/SIN($E34)*BN$9)</f>
        <v>0</v>
      </c>
      <c r="FA34" s="0" t="n">
        <f aca="false">IF(BO$9=0,0,(SIN(BO$12)*COS($E34)+SIN($E34)*COS(BO$12))/SIN($E34)*BO$9)</f>
        <v>0</v>
      </c>
      <c r="FB34" s="0" t="n">
        <f aca="false">IF(BP$9=0,0,(SIN(BP$12)*COS($E34)+SIN($E34)*COS(BP$12))/SIN($E34)*BP$9)</f>
        <v>0</v>
      </c>
      <c r="FC34" s="0" t="n">
        <f aca="false">IF(BQ$9=0,0,(SIN(BQ$12)*COS($E34)+SIN($E34)*COS(BQ$12))/SIN($E34)*BQ$9)</f>
        <v>0</v>
      </c>
      <c r="FD34" s="0" t="n">
        <f aca="false">IF(BR$9=0,0,(SIN(BR$12)*COS($E34)+SIN($E34)*COS(BR$12))/SIN($E34)*BR$9)</f>
        <v>0</v>
      </c>
      <c r="FE34" s="0" t="n">
        <f aca="false">IF(BS$9=0,0,(SIN(BS$12)*COS($E34)+SIN($E34)*COS(BS$12))/SIN($E34)*BS$9)</f>
        <v>0</v>
      </c>
      <c r="FF34" s="0" t="n">
        <f aca="false">IF(BT$9=0,0,(SIN(BT$12)*COS($E34)+SIN($E34)*COS(BT$12))/SIN($E34)*BT$9)</f>
        <v>0</v>
      </c>
      <c r="FG34" s="0" t="n">
        <f aca="false">IF(BU$9=0,0,(SIN(BU$12)*COS($E34)+SIN($E34)*COS(BU$12))/SIN($E34)*BU$9)</f>
        <v>0</v>
      </c>
      <c r="FH34" s="0" t="n">
        <f aca="false">IF(BV$9=0,0,(SIN(BV$12)*COS($E34)+SIN($E34)*COS(BV$12))/SIN($E34)*BV$9)</f>
        <v>0</v>
      </c>
      <c r="FI34" s="0" t="n">
        <f aca="false">IF(BW$9=0,0,(SIN(BW$12)*COS($E34)+SIN($E34)*COS(BW$12))/SIN($E34)*BW$9)</f>
        <v>0</v>
      </c>
      <c r="FJ34" s="0" t="n">
        <f aca="false">IF(BX$9=0,0,(SIN(BX$12)*COS($E34)+SIN($E34)*COS(BX$12))/SIN($E34)*BX$9)</f>
        <v>0</v>
      </c>
      <c r="FK34" s="0" t="n">
        <f aca="false">IF(BY$9=0,0,(SIN(BY$12)*COS($E34)+SIN($E34)*COS(BY$12))/SIN($E34)*BY$9)</f>
        <v>0</v>
      </c>
      <c r="FL34" s="0" t="n">
        <f aca="false">IF(BZ$9=0,0,(SIN(BZ$12)*COS($E34)+SIN($E34)*COS(BZ$12))/SIN($E34)*BZ$9)</f>
        <v>0</v>
      </c>
      <c r="FM34" s="0" t="n">
        <f aca="false">IF(CA$9=0,0,(SIN(CA$12)*COS($E34)+SIN($E34)*COS(CA$12))/SIN($E34)*CA$9)</f>
        <v>0</v>
      </c>
      <c r="FN34" s="0" t="n">
        <f aca="false">IF(CB$9=0,0,(SIN(CB$12)*COS($E34)+SIN($E34)*COS(CB$12))/SIN($E34)*CB$9)</f>
        <v>0</v>
      </c>
      <c r="FO34" s="0" t="n">
        <f aca="false">IF(CC$9=0,0,(SIN(CC$12)*COS($E34)+SIN($E34)*COS(CC$12))/SIN($E34)*CC$9)</f>
        <v>0</v>
      </c>
      <c r="FP34" s="0" t="n">
        <f aca="false">IF(CD$9=0,0,(SIN(CD$12)*COS($E34)+SIN($E34)*COS(CD$12))/SIN($E34)*CD$9)</f>
        <v>0</v>
      </c>
      <c r="FQ34" s="0" t="n">
        <f aca="false">IF(CE$9=0,0,(SIN(CE$12)*COS($E34)+SIN($E34)*COS(CE$12))/SIN($E34)*CE$9)</f>
        <v>0</v>
      </c>
      <c r="FR34" s="0" t="n">
        <f aca="false">IF(CF$9=0,0,(SIN(CF$12)*COS($E34)+SIN($E34)*COS(CF$12))/SIN($E34)*CF$9)</f>
        <v>0</v>
      </c>
      <c r="FS34" s="0" t="n">
        <f aca="false">IF(CG$9=0,0,(SIN(CG$12)*COS($E34)+SIN($E34)*COS(CG$12))/SIN($E34)*CG$9)</f>
        <v>0</v>
      </c>
      <c r="FT34" s="0" t="n">
        <f aca="false">IF(CH$9=0,0,(SIN(CH$12)*COS($E34)+SIN($E34)*COS(CH$12))/SIN($E34)*CH$9)</f>
        <v>0</v>
      </c>
      <c r="FU34" s="0" t="n">
        <f aca="false">IF(CI$9=0,0,(SIN(CI$12)*COS($E34)+SIN($E34)*COS(CI$12))/SIN($E34)*CI$9)</f>
        <v>0</v>
      </c>
      <c r="FV34" s="0" t="n">
        <f aca="false">IF(CJ$9=0,0,(SIN(CJ$12)*COS($E34)+SIN($E34)*COS(CJ$12))/SIN($E34)*CJ$9)</f>
        <v>0</v>
      </c>
      <c r="FW34" s="0" t="n">
        <f aca="false">IF(CK$9=0,0,(SIN(CK$12)*COS($E34)+SIN($E34)*COS(CK$12))/SIN($E34)*CK$9)</f>
        <v>0</v>
      </c>
      <c r="FX34" s="0" t="n">
        <f aca="false">IF(CL$9=0,0,(SIN(CL$12)*COS($E34)+SIN($E34)*COS(CL$12))/SIN($E34)*CL$9)</f>
        <v>0</v>
      </c>
      <c r="FY34" s="0" t="n">
        <f aca="false">IF(CM$9=0,0,(SIN(CM$12)*COS($E34)+SIN($E34)*COS(CM$12))/SIN($E34)*CM$9)</f>
        <v>0</v>
      </c>
      <c r="FZ34" s="0" t="n">
        <f aca="false">IF(CN$9=0,0,(SIN(CN$12)*COS($E34)+SIN($E34)*COS(CN$12))/SIN($E34)*CN$9)</f>
        <v>0</v>
      </c>
      <c r="GA34" s="0" t="n">
        <f aca="false">IF(CO$9=0,0,(SIN(CO$12)*COS($E34)+SIN($E34)*COS(CO$12))/SIN($E34)*CO$9)</f>
        <v>0</v>
      </c>
      <c r="GB34" s="0" t="n">
        <f aca="false">IF(CP$9=0,0,(SIN(CP$12)*COS($E34)+SIN($E34)*COS(CP$12))/SIN($E34)*CP$9)</f>
        <v>28.0598415534047</v>
      </c>
      <c r="GC34" s="0" t="n">
        <f aca="false">IF(CQ$9=0,0,(SIN(CQ$12)*COS($E34)+SIN($E34)*COS(CQ$12))/SIN($E34)*CQ$9)</f>
        <v>29.3245758861396</v>
      </c>
    </row>
    <row r="35" customFormat="false" ht="12.8" hidden="true" customHeight="false" outlineLevel="0" collapsed="false">
      <c r="A35" s="0" t="n">
        <f aca="false">MAX($F35:$CQ35)</f>
        <v>18.9436433011384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24.41007288</v>
      </c>
      <c r="C35" s="2" t="n">
        <f aca="false">MOD(Best +D35,360)</f>
        <v>47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18.9436433011384</v>
      </c>
      <c r="G35" s="13" t="n">
        <f aca="false">IF(OR(G125=0,CS35=0),0,G125*CS35/(G125+CS35))</f>
        <v>18.8219868155787</v>
      </c>
      <c r="H35" s="13" t="n">
        <f aca="false">IF(OR(H125=0,CT35=0),0,H125*CT35/(H125+CT35))</f>
        <v>18.6997486071398</v>
      </c>
      <c r="I35" s="13" t="n">
        <f aca="false">IF(OR(I125=0,CU35=0),0,I125*CU35/(I125+CU35))</f>
        <v>18.576851388156</v>
      </c>
      <c r="J35" s="13" t="n">
        <f aca="false">IF(OR(J125=0,CV35=0),0,J125*CV35/(J125+CV35))</f>
        <v>18.4529548677531</v>
      </c>
      <c r="K35" s="13" t="n">
        <f aca="false">IF(OR(K125=0,CW35=0),0,K125*CW35/(K125+CW35))</f>
        <v>18.3282681445059</v>
      </c>
      <c r="L35" s="13" t="n">
        <f aca="false">IF(OR(L125=0,CX35=0),0,L125*CX35/(L125+CX35))</f>
        <v>18.2027236737391</v>
      </c>
      <c r="M35" s="13" t="n">
        <f aca="false">IF(OR(M125=0,CY35=0),0,M125*CY35/(M125+CY35))</f>
        <v>18.0762562731687</v>
      </c>
      <c r="N35" s="13" t="n">
        <f aca="false">IF(OR(N125=0,CZ35=0),0,N125*CZ35/(N125+CZ35))</f>
        <v>17.9488024912109</v>
      </c>
      <c r="O35" s="13" t="n">
        <f aca="false">IF(OR(O125=0,DA35=0),0,O125*DA35/(O125+DA35))</f>
        <v>17.5379621477788</v>
      </c>
      <c r="P35" s="13" t="n">
        <f aca="false">IF(OR(P125=0,DB35=0),0,P125*DB35/(P125+DB35))</f>
        <v>17.1302459237718</v>
      </c>
      <c r="Q35" s="13" t="n">
        <f aca="false">IF(OR(Q125=0,DC35=0),0,Q125*DC35/(Q125+DC35))</f>
        <v>16.7238862057883</v>
      </c>
      <c r="R35" s="13" t="n">
        <f aca="false">IF(OR(R125=0,DD35=0),0,R125*DD35/(R125+DD35))</f>
        <v>16.3172309689837</v>
      </c>
      <c r="S35" s="13" t="n">
        <f aca="false">IF(OR(S125=0,DE35=0),0,S125*DE35/(S125+DE35))</f>
        <v>15.9087112008922</v>
      </c>
      <c r="T35" s="13" t="n">
        <f aca="false">IF(OR(T125=0,DF35=0),0,T125*DF35/(T125+DF35))</f>
        <v>15.4968126938583</v>
      </c>
      <c r="U35" s="13" t="n">
        <f aca="false">IF(OR(U125=0,DG35=0),0,U125*DG35/(U125+DG35))</f>
        <v>15.0800509655769</v>
      </c>
      <c r="V35" s="13" t="n">
        <f aca="false">IF(OR(V125=0,DH35=0),0,V125*DH35/(V125+DH35))</f>
        <v>14.6569483071103</v>
      </c>
      <c r="W35" s="13" t="n">
        <f aca="false">IF(OR(W125=0,DI35=0),0,W125*DI35/(W125+DI35))</f>
        <v>14.2260121225629</v>
      </c>
      <c r="X35" s="13" t="n">
        <f aca="false">IF(OR(X125=0,DJ35=0),0,X125*DJ35/(X125+DJ35))</f>
        <v>13.7857138323983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12.3046588672929</v>
      </c>
      <c r="CQ35" s="13" t="n">
        <f aca="false">IF(OR(CQ125=0,GC35=0),0,CQ125*GC35/(CQ125+GC35))</f>
        <v>12.5013132961854</v>
      </c>
      <c r="CR35" s="0" t="n">
        <f aca="false">IF(F$9=0,0,(SIN(F$12)*COS($E35)+SIN($E35)*COS(F$12))/SIN($E35)*F$9)</f>
        <v>18.94364366</v>
      </c>
      <c r="CS35" s="0" t="n">
        <f aca="false">IF(G$9=0,0,(SIN(G$12)*COS($E35)+SIN($E35)*COS(G$12))/SIN($E35)*G$9)</f>
        <v>19.4660312376328</v>
      </c>
      <c r="CT35" s="0" t="n">
        <f aca="false">IF(H$9=0,0,(SIN(H$12)*COS($E35)+SIN($E35)*COS(H$12))/SIN($E35)*H$9)</f>
        <v>19.9626076165044</v>
      </c>
      <c r="CU35" s="0" t="n">
        <f aca="false">IF(I$9=0,0,(SIN(I$12)*COS($E35)+SIN($E35)*COS(I$12))/SIN($E35)*I$9)</f>
        <v>20.4333790493898</v>
      </c>
      <c r="CV35" s="0" t="n">
        <f aca="false">IF(J$9=0,0,(SIN(J$12)*COS($E35)+SIN($E35)*COS(J$12))/SIN($E35)*J$9)</f>
        <v>20.8780231527827</v>
      </c>
      <c r="CW35" s="0" t="n">
        <f aca="false">IF(K$9=0,0,(SIN(K$12)*COS($E35)+SIN($E35)*COS(K$12))/SIN($E35)*K$9)</f>
        <v>21.2968930067907</v>
      </c>
      <c r="CX35" s="0" t="n">
        <f aca="false">IF(L$9=0,0,(SIN(L$12)*COS($E35)+SIN($E35)*COS(L$12))/SIN($E35)*L$9)</f>
        <v>21.6900366198152</v>
      </c>
      <c r="CY35" s="0" t="n">
        <f aca="false">IF(M$9=0,0,(SIN(M$12)*COS($E35)+SIN($E35)*COS(M$12))/SIN($E35)*M$9)</f>
        <v>22.0575156971058</v>
      </c>
      <c r="CZ35" s="0" t="n">
        <f aca="false">IF(N$9=0,0,(SIN(N$12)*COS($E35)+SIN($E35)*COS(N$12))/SIN($E35)*N$9)</f>
        <v>22.3994055666896</v>
      </c>
      <c r="DA35" s="0" t="n">
        <f aca="false">IF(O$9=0,0,(SIN(O$12)*COS($E35)+SIN($E35)*COS(O$12))/SIN($E35)*O$9)</f>
        <v>22.2590131466348</v>
      </c>
      <c r="DB35" s="0" t="n">
        <f aca="false">IF(P$9=0,0,(SIN(P$12)*COS($E35)+SIN($E35)*COS(P$12))/SIN($E35)*P$9)</f>
        <v>22.0678463022078</v>
      </c>
      <c r="DC35" s="0" t="n">
        <f aca="false">IF(Q$9=0,0,(SIN(Q$12)*COS($E35)+SIN($E35)*COS(Q$12))/SIN($E35)*Q$9)</f>
        <v>21.8264497418526</v>
      </c>
      <c r="DD35" s="0" t="n">
        <f aca="false">IF(R$9=0,0,(SIN(R$12)*COS($E35)+SIN($E35)*COS(R$12))/SIN($E35)*R$9)</f>
        <v>21.5353967273188</v>
      </c>
      <c r="DE35" s="0" t="n">
        <f aca="false">IF(S$9=0,0,(SIN(S$12)*COS($E35)+SIN($E35)*COS(S$12))/SIN($E35)*S$9)</f>
        <v>21.1952887468176</v>
      </c>
      <c r="DF35" s="0" t="n">
        <f aca="false">IF(T$9=0,0,(SIN(T$12)*COS($E35)+SIN($E35)*COS(T$12))/SIN($E35)*T$9)</f>
        <v>20.8067551755898</v>
      </c>
      <c r="DG35" s="0" t="n">
        <f aca="false">IF(U$9=0,0,(SIN(U$12)*COS($E35)+SIN($E35)*COS(U$12))/SIN($E35)*U$9)</f>
        <v>20.3704529240359</v>
      </c>
      <c r="DH35" s="0" t="n">
        <f aca="false">IF(V$9=0,0,(SIN(V$12)*COS($E35)+SIN($E35)*COS(V$12))/SIN($E35)*V$9)</f>
        <v>19.887066073564</v>
      </c>
      <c r="DI35" s="0" t="n">
        <f aca="false">IF(W$9=0,0,(SIN(W$12)*COS($E35)+SIN($E35)*COS(W$12))/SIN($E35)*W$9)</f>
        <v>19.3573055003178</v>
      </c>
      <c r="DJ35" s="0" t="n">
        <f aca="false">IF(X$9=0,0,(SIN(X$12)*COS($E35)+SIN($E35)*COS(X$12))/SIN($E35)*X$9)</f>
        <v>18.7819084869489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0</v>
      </c>
      <c r="ED35" s="0" t="n">
        <f aca="false">IF(AR$9=0,0,(SIN(AR$12)*COS($E35)+SIN($E35)*COS(AR$12))/SIN($E35)*AR$9)</f>
        <v>0</v>
      </c>
      <c r="EE35" s="0" t="n">
        <f aca="false">IF(AS$9=0,0,(SIN(AS$12)*COS($E35)+SIN($E35)*COS(AS$12))/SIN($E35)*AS$9)</f>
        <v>0</v>
      </c>
      <c r="EF35" s="0" t="n">
        <f aca="false">IF(AT$9=0,0,(SIN(AT$12)*COS($E35)+SIN($E35)*COS(AT$12))/SIN($E35)*AT$9)</f>
        <v>0</v>
      </c>
      <c r="EG35" s="0" t="n">
        <f aca="false">IF(AU$9=0,0,(SIN(AU$12)*COS($E35)+SIN($E35)*COS(AU$12))/SIN($E35)*AU$9)</f>
        <v>0</v>
      </c>
      <c r="EH35" s="0" t="n">
        <f aca="false">IF(AV$9=0,0,(SIN(AV$12)*COS($E35)+SIN($E35)*COS(AV$12))/SIN($E35)*AV$9)</f>
        <v>0</v>
      </c>
      <c r="EI35" s="0" t="n">
        <f aca="false">IF(AW$9=0,0,(SIN(AW$12)*COS($E35)+SIN($E35)*COS(AW$12))/SIN($E35)*AW$9)</f>
        <v>0</v>
      </c>
      <c r="EJ35" s="0" t="n">
        <f aca="false">IF(AX$9=0,0,(SIN(AX$12)*COS($E35)+SIN($E35)*COS(AX$12))/SIN($E35)*AX$9)</f>
        <v>0</v>
      </c>
      <c r="EK35" s="0" t="n">
        <f aca="false">IF(AY$9=0,0,(SIN(AY$12)*COS($E35)+SIN($E35)*COS(AY$12))/SIN($E35)*AY$9)</f>
        <v>0</v>
      </c>
      <c r="EL35" s="0" t="n">
        <f aca="false">IF(AZ$9=0,0,(SIN(AZ$12)*COS($E35)+SIN($E35)*COS(AZ$12))/SIN($E35)*AZ$9)</f>
        <v>0</v>
      </c>
      <c r="EM35" s="0" t="n">
        <f aca="false">IF(BA$9=0,0,(SIN(BA$12)*COS($E35)+SIN($E35)*COS(BA$12))/SIN($E35)*BA$9)</f>
        <v>0</v>
      </c>
      <c r="EN35" s="0" t="n">
        <f aca="false">IF(BB$9=0,0,(SIN(BB$12)*COS($E35)+SIN($E35)*COS(BB$12))/SIN($E35)*BB$9)</f>
        <v>0</v>
      </c>
      <c r="EO35" s="0" t="n">
        <f aca="false">IF(BC$9=0,0,(SIN(BC$12)*COS($E35)+SIN($E35)*COS(BC$12))/SIN($E35)*BC$9)</f>
        <v>0</v>
      </c>
      <c r="EP35" s="0" t="n">
        <f aca="false">IF(BD$9=0,0,(SIN(BD$12)*COS($E35)+SIN($E35)*COS(BD$12))/SIN($E35)*BD$9)</f>
        <v>0</v>
      </c>
      <c r="EQ35" s="0" t="n">
        <f aca="false">IF(BE$9=0,0,(SIN(BE$12)*COS($E35)+SIN($E35)*COS(BE$12))/SIN($E35)*BE$9)</f>
        <v>0</v>
      </c>
      <c r="ER35" s="0" t="n">
        <f aca="false">IF(BF$9=0,0,(SIN(BF$12)*COS($E35)+SIN($E35)*COS(BF$12))/SIN($E35)*BF$9)</f>
        <v>0</v>
      </c>
      <c r="ES35" s="0" t="n">
        <f aca="false">IF(BG$9=0,0,(SIN(BG$12)*COS($E35)+SIN($E35)*COS(BG$12))/SIN($E35)*BG$9)</f>
        <v>0</v>
      </c>
      <c r="ET35" s="0" t="n">
        <f aca="false">IF(BH$9=0,0,(SIN(BH$12)*COS($E35)+SIN($E35)*COS(BH$12))/SIN($E35)*BH$9)</f>
        <v>0</v>
      </c>
      <c r="EU35" s="0" t="n">
        <f aca="false">IF(BI$9=0,0,(SIN(BI$12)*COS($E35)+SIN($E35)*COS(BI$12))/SIN($E35)*BI$9)</f>
        <v>0</v>
      </c>
      <c r="EV35" s="0" t="n">
        <f aca="false">IF(BJ$9=0,0,(SIN(BJ$12)*COS($E35)+SIN($E35)*COS(BJ$12))/SIN($E35)*BJ$9)</f>
        <v>0</v>
      </c>
      <c r="EW35" s="0" t="n">
        <f aca="false">IF(BK$9=0,0,(SIN(BK$12)*COS($E35)+SIN($E35)*COS(BK$12))/SIN($E35)*BK$9)</f>
        <v>0</v>
      </c>
      <c r="EX35" s="0" t="n">
        <f aca="false">IF(BL$9=0,0,(SIN(BL$12)*COS($E35)+SIN($E35)*COS(BL$12))/SIN($E35)*BL$9)</f>
        <v>0</v>
      </c>
      <c r="EY35" s="0" t="n">
        <f aca="false">IF(BM$9=0,0,(SIN(BM$12)*COS($E35)+SIN($E35)*COS(BM$12))/SIN($E35)*BM$9)</f>
        <v>0</v>
      </c>
      <c r="EZ35" s="0" t="n">
        <f aca="false">IF(BN$9=0,0,(SIN(BN$12)*COS($E35)+SIN($E35)*COS(BN$12))/SIN($E35)*BN$9)</f>
        <v>0</v>
      </c>
      <c r="FA35" s="0" t="n">
        <f aca="false">IF(BO$9=0,0,(SIN(BO$12)*COS($E35)+SIN($E35)*COS(BO$12))/SIN($E35)*BO$9)</f>
        <v>0</v>
      </c>
      <c r="FB35" s="0" t="n">
        <f aca="false">IF(BP$9=0,0,(SIN(BP$12)*COS($E35)+SIN($E35)*COS(BP$12))/SIN($E35)*BP$9)</f>
        <v>0</v>
      </c>
      <c r="FC35" s="0" t="n">
        <f aca="false">IF(BQ$9=0,0,(SIN(BQ$12)*COS($E35)+SIN($E35)*COS(BQ$12))/SIN($E35)*BQ$9)</f>
        <v>0</v>
      </c>
      <c r="FD35" s="0" t="n">
        <f aca="false">IF(BR$9=0,0,(SIN(BR$12)*COS($E35)+SIN($E35)*COS(BR$12))/SIN($E35)*BR$9)</f>
        <v>0</v>
      </c>
      <c r="FE35" s="0" t="n">
        <f aca="false">IF(BS$9=0,0,(SIN(BS$12)*COS($E35)+SIN($E35)*COS(BS$12))/SIN($E35)*BS$9)</f>
        <v>0</v>
      </c>
      <c r="FF35" s="0" t="n">
        <f aca="false">IF(BT$9=0,0,(SIN(BT$12)*COS($E35)+SIN($E35)*COS(BT$12))/SIN($E35)*BT$9)</f>
        <v>0</v>
      </c>
      <c r="FG35" s="0" t="n">
        <f aca="false">IF(BU$9=0,0,(SIN(BU$12)*COS($E35)+SIN($E35)*COS(BU$12))/SIN($E35)*BU$9)</f>
        <v>0</v>
      </c>
      <c r="FH35" s="0" t="n">
        <f aca="false">IF(BV$9=0,0,(SIN(BV$12)*COS($E35)+SIN($E35)*COS(BV$12))/SIN($E35)*BV$9)</f>
        <v>0</v>
      </c>
      <c r="FI35" s="0" t="n">
        <f aca="false">IF(BW$9=0,0,(SIN(BW$12)*COS($E35)+SIN($E35)*COS(BW$12))/SIN($E35)*BW$9)</f>
        <v>0</v>
      </c>
      <c r="FJ35" s="0" t="n">
        <f aca="false">IF(BX$9=0,0,(SIN(BX$12)*COS($E35)+SIN($E35)*COS(BX$12))/SIN($E35)*BX$9)</f>
        <v>0</v>
      </c>
      <c r="FK35" s="0" t="n">
        <f aca="false">IF(BY$9=0,0,(SIN(BY$12)*COS($E35)+SIN($E35)*COS(BY$12))/SIN($E35)*BY$9)</f>
        <v>0</v>
      </c>
      <c r="FL35" s="0" t="n">
        <f aca="false">IF(BZ$9=0,0,(SIN(BZ$12)*COS($E35)+SIN($E35)*COS(BZ$12))/SIN($E35)*BZ$9)</f>
        <v>0</v>
      </c>
      <c r="FM35" s="0" t="n">
        <f aca="false">IF(CA$9=0,0,(SIN(CA$12)*COS($E35)+SIN($E35)*COS(CA$12))/SIN($E35)*CA$9)</f>
        <v>0</v>
      </c>
      <c r="FN35" s="0" t="n">
        <f aca="false">IF(CB$9=0,0,(SIN(CB$12)*COS($E35)+SIN($E35)*COS(CB$12))/SIN($E35)*CB$9)</f>
        <v>0</v>
      </c>
      <c r="FO35" s="0" t="n">
        <f aca="false">IF(CC$9=0,0,(SIN(CC$12)*COS($E35)+SIN($E35)*COS(CC$12))/SIN($E35)*CC$9)</f>
        <v>0</v>
      </c>
      <c r="FP35" s="0" t="n">
        <f aca="false">IF(CD$9=0,0,(SIN(CD$12)*COS($E35)+SIN($E35)*COS(CD$12))/SIN($E35)*CD$9)</f>
        <v>0</v>
      </c>
      <c r="FQ35" s="0" t="n">
        <f aca="false">IF(CE$9=0,0,(SIN(CE$12)*COS($E35)+SIN($E35)*COS(CE$12))/SIN($E35)*CE$9)</f>
        <v>0</v>
      </c>
      <c r="FR35" s="0" t="n">
        <f aca="false">IF(CF$9=0,0,(SIN(CF$12)*COS($E35)+SIN($E35)*COS(CF$12))/SIN($E35)*CF$9)</f>
        <v>0</v>
      </c>
      <c r="FS35" s="0" t="n">
        <f aca="false">IF(CG$9=0,0,(SIN(CG$12)*COS($E35)+SIN($E35)*COS(CG$12))/SIN($E35)*CG$9)</f>
        <v>0</v>
      </c>
      <c r="FT35" s="0" t="n">
        <f aca="false">IF(CH$9=0,0,(SIN(CH$12)*COS($E35)+SIN($E35)*COS(CH$12))/SIN($E35)*CH$9)</f>
        <v>0</v>
      </c>
      <c r="FU35" s="0" t="n">
        <f aca="false">IF(CI$9=0,0,(SIN(CI$12)*COS($E35)+SIN($E35)*COS(CI$12))/SIN($E35)*CI$9)</f>
        <v>0</v>
      </c>
      <c r="FV35" s="0" t="n">
        <f aca="false">IF(CJ$9=0,0,(SIN(CJ$12)*COS($E35)+SIN($E35)*COS(CJ$12))/SIN($E35)*CJ$9)</f>
        <v>0</v>
      </c>
      <c r="FW35" s="0" t="n">
        <f aca="false">IF(CK$9=0,0,(SIN(CK$12)*COS($E35)+SIN($E35)*COS(CK$12))/SIN($E35)*CK$9)</f>
        <v>0</v>
      </c>
      <c r="FX35" s="0" t="n">
        <f aca="false">IF(CL$9=0,0,(SIN(CL$12)*COS($E35)+SIN($E35)*COS(CL$12))/SIN($E35)*CL$9)</f>
        <v>0</v>
      </c>
      <c r="FY35" s="0" t="n">
        <f aca="false">IF(CM$9=0,0,(SIN(CM$12)*COS($E35)+SIN($E35)*COS(CM$12))/SIN($E35)*CM$9)</f>
        <v>0</v>
      </c>
      <c r="FZ35" s="0" t="n">
        <f aca="false">IF(CN$9=0,0,(SIN(CN$12)*COS($E35)+SIN($E35)*COS(CN$12))/SIN($E35)*CN$9)</f>
        <v>0</v>
      </c>
      <c r="GA35" s="0" t="n">
        <f aca="false">IF(CO$9=0,0,(SIN(CO$12)*COS($E35)+SIN($E35)*COS(CO$12))/SIN($E35)*CO$9)</f>
        <v>0</v>
      </c>
      <c r="GB35" s="0" t="n">
        <f aca="false">IF(CP$9=0,0,(SIN(CP$12)*COS($E35)+SIN($E35)*COS(CP$12))/SIN($E35)*CP$9)</f>
        <v>26.7268970639087</v>
      </c>
      <c r="GC35" s="0" t="n">
        <f aca="false">IF(CQ$9=0,0,(SIN(CQ$12)*COS($E35)+SIN($E35)*COS(CQ$12))/SIN($E35)*CQ$9)</f>
        <v>27.921790739812</v>
      </c>
    </row>
    <row r="36" customFormat="false" ht="12.8" hidden="true" customHeight="false" outlineLevel="0" collapsed="false">
      <c r="A36" s="0" t="n">
        <f aca="false">MAX($F36:$CQ36)</f>
        <v>18.9436433011384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24.77817966</v>
      </c>
      <c r="C36" s="2" t="n">
        <f aca="false">MOD(Best +D36,360)</f>
        <v>48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18.9436433011384</v>
      </c>
      <c r="G36" s="13" t="n">
        <f aca="false">IF(OR(G126=0,CS36=0),0,G126*CS36/(G126+CS36))</f>
        <v>18.820723558576</v>
      </c>
      <c r="H36" s="13" t="n">
        <f aca="false">IF(OR(H126=0,CT36=0),0,H126*CT36/(H126+CT36))</f>
        <v>18.6969132040366</v>
      </c>
      <c r="I36" s="13" t="n">
        <f aca="false">IF(OR(I126=0,CU36=0),0,I126*CU36/(I126+CU36))</f>
        <v>18.5721713564131</v>
      </c>
      <c r="J36" s="13" t="n">
        <f aca="false">IF(OR(J126=0,CV36=0),0,J126*CV36/(J126+CV36))</f>
        <v>18.4461871342504</v>
      </c>
      <c r="K36" s="13" t="n">
        <f aca="false">IF(OR(K126=0,CW36=0),0,K126*CW36/(K126+CW36))</f>
        <v>18.31919723459</v>
      </c>
      <c r="L36" s="13" t="n">
        <f aca="false">IF(OR(L126=0,CX36=0),0,L126*CX36/(L126+CX36))</f>
        <v>18.1911571208352</v>
      </c>
      <c r="M36" s="13" t="n">
        <f aca="false">IF(OR(M126=0,CY36=0),0,M126*CY36/(M126+CY36))</f>
        <v>18.0620215679576</v>
      </c>
      <c r="N36" s="13" t="n">
        <f aca="false">IF(OR(N126=0,CZ36=0),0,N126*CZ36/(N126+CZ36))</f>
        <v>17.9317445385463</v>
      </c>
      <c r="O36" s="13" t="n">
        <f aca="false">IF(OR(O126=0,DA36=0),0,O126*DA36/(O126+DA36))</f>
        <v>17.5150139835538</v>
      </c>
      <c r="P36" s="13" t="n">
        <f aca="false">IF(OR(P126=0,DB36=0),0,P126*DB36/(P126+DB36))</f>
        <v>17.1010708145623</v>
      </c>
      <c r="Q36" s="13" t="n">
        <f aca="false">IF(OR(Q126=0,DC36=0),0,Q126*DC36/(Q126+DC36))</f>
        <v>16.6882275893208</v>
      </c>
      <c r="R36" s="13" t="n">
        <f aca="false">IF(OR(R126=0,DD36=0),0,R126*DD36/(R126+DD36))</f>
        <v>16.2749012478878</v>
      </c>
      <c r="S36" s="13" t="n">
        <f aca="false">IF(OR(S126=0,DE36=0),0,S126*DE36/(S126+DE36))</f>
        <v>15.8595836494944</v>
      </c>
      <c r="T36" s="13" t="n">
        <f aca="false">IF(OR(T126=0,DF36=0),0,T126*DF36/(T126+DF36))</f>
        <v>15.440815901905</v>
      </c>
      <c r="U36" s="13" t="n">
        <f aca="false">IF(OR(U126=0,DG36=0),0,U126*DG36/(U126+DG36))</f>
        <v>15.017165415685</v>
      </c>
      <c r="V36" s="13" t="n">
        <f aca="false">IF(OR(V126=0,DH36=0),0,V126*DH36/(V126+DH36))</f>
        <v>14.5872048153972</v>
      </c>
      <c r="W36" s="13" t="n">
        <f aca="false">IF(OR(W126=0,DI36=0),0,W126*DI36/(W126+DI36))</f>
        <v>14.1494919776538</v>
      </c>
      <c r="X36" s="13" t="n">
        <f aca="false">IF(OR(X126=0,DJ36=0),0,X126*DJ36/(X126+DJ36))</f>
        <v>13.7025505565643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12.089277567795</v>
      </c>
      <c r="CQ36" s="13" t="n">
        <f aca="false">IF(OR(CQ126=0,GC36=0),0,CQ126*GC36/(CQ126+GC36))</f>
        <v>12.2867267005078</v>
      </c>
      <c r="CR36" s="0" t="n">
        <f aca="false">IF(F$9=0,0,(SIN(F$12)*COS($E36)+SIN($E36)*COS(F$12))/SIN($E36)*F$9)</f>
        <v>18.94364366</v>
      </c>
      <c r="CS36" s="0" t="n">
        <f aca="false">IF(G$9=0,0,(SIN(G$12)*COS($E36)+SIN($E36)*COS(G$12))/SIN($E36)*G$9)</f>
        <v>19.4301917780053</v>
      </c>
      <c r="CT36" s="0" t="n">
        <f aca="false">IF(H$9=0,0,(SIN(H$12)*COS($E36)+SIN($E36)*COS(H$12))/SIN($E36)*H$9)</f>
        <v>19.8918732947868</v>
      </c>
      <c r="CU36" s="0" t="n">
        <f aca="false">IF(I$9=0,0,(SIN(I$12)*COS($E36)+SIN($E36)*COS(I$12))/SIN($E36)*I$9)</f>
        <v>20.328704665799</v>
      </c>
      <c r="CV36" s="0" t="n">
        <f aca="false">IF(J$9=0,0,(SIN(J$12)*COS($E36)+SIN($E36)*COS(J$12))/SIN($E36)*J$9)</f>
        <v>20.7403753932124</v>
      </c>
      <c r="CW36" s="0" t="n">
        <f aca="false">IF(K$9=0,0,(SIN(K$12)*COS($E36)+SIN($E36)*COS(K$12))/SIN($E36)*K$9)</f>
        <v>21.1272464752201</v>
      </c>
      <c r="CX36" s="0" t="n">
        <f aca="false">IF(L$9=0,0,(SIN(L$12)*COS($E36)+SIN($E36)*COS(L$12))/SIN($E36)*L$9)</f>
        <v>21.48937438708</v>
      </c>
      <c r="CY36" s="0" t="n">
        <f aca="false">IF(M$9=0,0,(SIN(M$12)*COS($E36)+SIN($E36)*COS(M$12))/SIN($E36)*M$9)</f>
        <v>21.8268287177332</v>
      </c>
      <c r="CZ36" s="0" t="n">
        <f aca="false">IF(N$9=0,0,(SIN(N$12)*COS($E36)+SIN($E36)*COS(N$12))/SIN($E36)*N$9)</f>
        <v>22.139692093809</v>
      </c>
      <c r="DA36" s="0" t="n">
        <f aca="false">IF(O$9=0,0,(SIN(O$12)*COS($E36)+SIN($E36)*COS(O$12))/SIN($E36)*O$9)</f>
        <v>21.9770640820713</v>
      </c>
      <c r="DB36" s="0" t="n">
        <f aca="false">IF(P$9=0,0,(SIN(P$12)*COS($E36)+SIN($E36)*COS(P$12))/SIN($E36)*P$9)</f>
        <v>21.7659460787804</v>
      </c>
      <c r="DC36" s="0" t="n">
        <f aca="false">IF(Q$9=0,0,(SIN(Q$12)*COS($E36)+SIN($E36)*COS(Q$12))/SIN($E36)*Q$9)</f>
        <v>21.5068824576423</v>
      </c>
      <c r="DD36" s="0" t="n">
        <f aca="false">IF(R$9=0,0,(SIN(R$12)*COS($E36)+SIN($E36)*COS(R$12))/SIN($E36)*R$9)</f>
        <v>21.2004447821642</v>
      </c>
      <c r="DE36" s="0" t="n">
        <f aca="false">IF(S$9=0,0,(SIN(S$12)*COS($E36)+SIN($E36)*COS(S$12))/SIN($E36)*S$9)</f>
        <v>20.8472314814844</v>
      </c>
      <c r="DF36" s="0" t="n">
        <f aca="false">IF(T$9=0,0,(SIN(T$12)*COS($E36)+SIN($E36)*COS(T$12))/SIN($E36)*T$9)</f>
        <v>20.4478675142316</v>
      </c>
      <c r="DG36" s="0" t="n">
        <f aca="false">IF(U$9=0,0,(SIN(U$12)*COS($E36)+SIN($E36)*COS(U$12))/SIN($E36)*U$9)</f>
        <v>20.0030040205614</v>
      </c>
      <c r="DH36" s="0" t="n">
        <f aca="false">IF(V$9=0,0,(SIN(V$12)*COS($E36)+SIN($E36)*COS(V$12))/SIN($E36)*V$9)</f>
        <v>19.5133179625246</v>
      </c>
      <c r="DI36" s="0" t="n">
        <f aca="false">IF(W$9=0,0,(SIN(W$12)*COS($E36)+SIN($E36)*COS(W$12))/SIN($E36)*W$9)</f>
        <v>18.9795117529269</v>
      </c>
      <c r="DJ36" s="0" t="n">
        <f aca="false">IF(X$9=0,0,(SIN(X$12)*COS($E36)+SIN($E36)*COS(X$12))/SIN($E36)*X$9)</f>
        <v>18.4023128728416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0</v>
      </c>
      <c r="ED36" s="0" t="n">
        <f aca="false">IF(AR$9=0,0,(SIN(AR$12)*COS($E36)+SIN($E36)*COS(AR$12))/SIN($E36)*AR$9)</f>
        <v>0</v>
      </c>
      <c r="EE36" s="0" t="n">
        <f aca="false">IF(AS$9=0,0,(SIN(AS$12)*COS($E36)+SIN($E36)*COS(AS$12))/SIN($E36)*AS$9)</f>
        <v>0</v>
      </c>
      <c r="EF36" s="0" t="n">
        <f aca="false">IF(AT$9=0,0,(SIN(AT$12)*COS($E36)+SIN($E36)*COS(AT$12))/SIN($E36)*AT$9)</f>
        <v>0</v>
      </c>
      <c r="EG36" s="0" t="n">
        <f aca="false">IF(AU$9=0,0,(SIN(AU$12)*COS($E36)+SIN($E36)*COS(AU$12))/SIN($E36)*AU$9)</f>
        <v>0</v>
      </c>
      <c r="EH36" s="0" t="n">
        <f aca="false">IF(AV$9=0,0,(SIN(AV$12)*COS($E36)+SIN($E36)*COS(AV$12))/SIN($E36)*AV$9)</f>
        <v>0</v>
      </c>
      <c r="EI36" s="0" t="n">
        <f aca="false">IF(AW$9=0,0,(SIN(AW$12)*COS($E36)+SIN($E36)*COS(AW$12))/SIN($E36)*AW$9)</f>
        <v>0</v>
      </c>
      <c r="EJ36" s="0" t="n">
        <f aca="false">IF(AX$9=0,0,(SIN(AX$12)*COS($E36)+SIN($E36)*COS(AX$12))/SIN($E36)*AX$9)</f>
        <v>0</v>
      </c>
      <c r="EK36" s="0" t="n">
        <f aca="false">IF(AY$9=0,0,(SIN(AY$12)*COS($E36)+SIN($E36)*COS(AY$12))/SIN($E36)*AY$9)</f>
        <v>0</v>
      </c>
      <c r="EL36" s="0" t="n">
        <f aca="false">IF(AZ$9=0,0,(SIN(AZ$12)*COS($E36)+SIN($E36)*COS(AZ$12))/SIN($E36)*AZ$9)</f>
        <v>0</v>
      </c>
      <c r="EM36" s="0" t="n">
        <f aca="false">IF(BA$9=0,0,(SIN(BA$12)*COS($E36)+SIN($E36)*COS(BA$12))/SIN($E36)*BA$9)</f>
        <v>0</v>
      </c>
      <c r="EN36" s="0" t="n">
        <f aca="false">IF(BB$9=0,0,(SIN(BB$12)*COS($E36)+SIN($E36)*COS(BB$12))/SIN($E36)*BB$9)</f>
        <v>0</v>
      </c>
      <c r="EO36" s="0" t="n">
        <f aca="false">IF(BC$9=0,0,(SIN(BC$12)*COS($E36)+SIN($E36)*COS(BC$12))/SIN($E36)*BC$9)</f>
        <v>0</v>
      </c>
      <c r="EP36" s="0" t="n">
        <f aca="false">IF(BD$9=0,0,(SIN(BD$12)*COS($E36)+SIN($E36)*COS(BD$12))/SIN($E36)*BD$9)</f>
        <v>0</v>
      </c>
      <c r="EQ36" s="0" t="n">
        <f aca="false">IF(BE$9=0,0,(SIN(BE$12)*COS($E36)+SIN($E36)*COS(BE$12))/SIN($E36)*BE$9)</f>
        <v>0</v>
      </c>
      <c r="ER36" s="0" t="n">
        <f aca="false">IF(BF$9=0,0,(SIN(BF$12)*COS($E36)+SIN($E36)*COS(BF$12))/SIN($E36)*BF$9)</f>
        <v>0</v>
      </c>
      <c r="ES36" s="0" t="n">
        <f aca="false">IF(BG$9=0,0,(SIN(BG$12)*COS($E36)+SIN($E36)*COS(BG$12))/SIN($E36)*BG$9)</f>
        <v>0</v>
      </c>
      <c r="ET36" s="0" t="n">
        <f aca="false">IF(BH$9=0,0,(SIN(BH$12)*COS($E36)+SIN($E36)*COS(BH$12))/SIN($E36)*BH$9)</f>
        <v>0</v>
      </c>
      <c r="EU36" s="0" t="n">
        <f aca="false">IF(BI$9=0,0,(SIN(BI$12)*COS($E36)+SIN($E36)*COS(BI$12))/SIN($E36)*BI$9)</f>
        <v>0</v>
      </c>
      <c r="EV36" s="0" t="n">
        <f aca="false">IF(BJ$9=0,0,(SIN(BJ$12)*COS($E36)+SIN($E36)*COS(BJ$12))/SIN($E36)*BJ$9)</f>
        <v>0</v>
      </c>
      <c r="EW36" s="0" t="n">
        <f aca="false">IF(BK$9=0,0,(SIN(BK$12)*COS($E36)+SIN($E36)*COS(BK$12))/SIN($E36)*BK$9)</f>
        <v>0</v>
      </c>
      <c r="EX36" s="0" t="n">
        <f aca="false">IF(BL$9=0,0,(SIN(BL$12)*COS($E36)+SIN($E36)*COS(BL$12))/SIN($E36)*BL$9)</f>
        <v>0</v>
      </c>
      <c r="EY36" s="0" t="n">
        <f aca="false">IF(BM$9=0,0,(SIN(BM$12)*COS($E36)+SIN($E36)*COS(BM$12))/SIN($E36)*BM$9)</f>
        <v>0</v>
      </c>
      <c r="EZ36" s="0" t="n">
        <f aca="false">IF(BN$9=0,0,(SIN(BN$12)*COS($E36)+SIN($E36)*COS(BN$12))/SIN($E36)*BN$9)</f>
        <v>0</v>
      </c>
      <c r="FA36" s="0" t="n">
        <f aca="false">IF(BO$9=0,0,(SIN(BO$12)*COS($E36)+SIN($E36)*COS(BO$12))/SIN($E36)*BO$9)</f>
        <v>0</v>
      </c>
      <c r="FB36" s="0" t="n">
        <f aca="false">IF(BP$9=0,0,(SIN(BP$12)*COS($E36)+SIN($E36)*COS(BP$12))/SIN($E36)*BP$9)</f>
        <v>0</v>
      </c>
      <c r="FC36" s="0" t="n">
        <f aca="false">IF(BQ$9=0,0,(SIN(BQ$12)*COS($E36)+SIN($E36)*COS(BQ$12))/SIN($E36)*BQ$9)</f>
        <v>0</v>
      </c>
      <c r="FD36" s="0" t="n">
        <f aca="false">IF(BR$9=0,0,(SIN(BR$12)*COS($E36)+SIN($E36)*COS(BR$12))/SIN($E36)*BR$9)</f>
        <v>0</v>
      </c>
      <c r="FE36" s="0" t="n">
        <f aca="false">IF(BS$9=0,0,(SIN(BS$12)*COS($E36)+SIN($E36)*COS(BS$12))/SIN($E36)*BS$9)</f>
        <v>0</v>
      </c>
      <c r="FF36" s="0" t="n">
        <f aca="false">IF(BT$9=0,0,(SIN(BT$12)*COS($E36)+SIN($E36)*COS(BT$12))/SIN($E36)*BT$9)</f>
        <v>0</v>
      </c>
      <c r="FG36" s="0" t="n">
        <f aca="false">IF(BU$9=0,0,(SIN(BU$12)*COS($E36)+SIN($E36)*COS(BU$12))/SIN($E36)*BU$9)</f>
        <v>0</v>
      </c>
      <c r="FH36" s="0" t="n">
        <f aca="false">IF(BV$9=0,0,(SIN(BV$12)*COS($E36)+SIN($E36)*COS(BV$12))/SIN($E36)*BV$9)</f>
        <v>0</v>
      </c>
      <c r="FI36" s="0" t="n">
        <f aca="false">IF(BW$9=0,0,(SIN(BW$12)*COS($E36)+SIN($E36)*COS(BW$12))/SIN($E36)*BW$9)</f>
        <v>0</v>
      </c>
      <c r="FJ36" s="0" t="n">
        <f aca="false">IF(BX$9=0,0,(SIN(BX$12)*COS($E36)+SIN($E36)*COS(BX$12))/SIN($E36)*BX$9)</f>
        <v>0</v>
      </c>
      <c r="FK36" s="0" t="n">
        <f aca="false">IF(BY$9=0,0,(SIN(BY$12)*COS($E36)+SIN($E36)*COS(BY$12))/SIN($E36)*BY$9)</f>
        <v>0</v>
      </c>
      <c r="FL36" s="0" t="n">
        <f aca="false">IF(BZ$9=0,0,(SIN(BZ$12)*COS($E36)+SIN($E36)*COS(BZ$12))/SIN($E36)*BZ$9)</f>
        <v>0</v>
      </c>
      <c r="FM36" s="0" t="n">
        <f aca="false">IF(CA$9=0,0,(SIN(CA$12)*COS($E36)+SIN($E36)*COS(CA$12))/SIN($E36)*CA$9)</f>
        <v>0</v>
      </c>
      <c r="FN36" s="0" t="n">
        <f aca="false">IF(CB$9=0,0,(SIN(CB$12)*COS($E36)+SIN($E36)*COS(CB$12))/SIN($E36)*CB$9)</f>
        <v>0</v>
      </c>
      <c r="FO36" s="0" t="n">
        <f aca="false">IF(CC$9=0,0,(SIN(CC$12)*COS($E36)+SIN($E36)*COS(CC$12))/SIN($E36)*CC$9)</f>
        <v>0</v>
      </c>
      <c r="FP36" s="0" t="n">
        <f aca="false">IF(CD$9=0,0,(SIN(CD$12)*COS($E36)+SIN($E36)*COS(CD$12))/SIN($E36)*CD$9)</f>
        <v>0</v>
      </c>
      <c r="FQ36" s="0" t="n">
        <f aca="false">IF(CE$9=0,0,(SIN(CE$12)*COS($E36)+SIN($E36)*COS(CE$12))/SIN($E36)*CE$9)</f>
        <v>0</v>
      </c>
      <c r="FR36" s="0" t="n">
        <f aca="false">IF(CF$9=0,0,(SIN(CF$12)*COS($E36)+SIN($E36)*COS(CF$12))/SIN($E36)*CF$9)</f>
        <v>0</v>
      </c>
      <c r="FS36" s="0" t="n">
        <f aca="false">IF(CG$9=0,0,(SIN(CG$12)*COS($E36)+SIN($E36)*COS(CG$12))/SIN($E36)*CG$9)</f>
        <v>0</v>
      </c>
      <c r="FT36" s="0" t="n">
        <f aca="false">IF(CH$9=0,0,(SIN(CH$12)*COS($E36)+SIN($E36)*COS(CH$12))/SIN($E36)*CH$9)</f>
        <v>0</v>
      </c>
      <c r="FU36" s="0" t="n">
        <f aca="false">IF(CI$9=0,0,(SIN(CI$12)*COS($E36)+SIN($E36)*COS(CI$12))/SIN($E36)*CI$9)</f>
        <v>0</v>
      </c>
      <c r="FV36" s="0" t="n">
        <f aca="false">IF(CJ$9=0,0,(SIN(CJ$12)*COS($E36)+SIN($E36)*COS(CJ$12))/SIN($E36)*CJ$9)</f>
        <v>0</v>
      </c>
      <c r="FW36" s="0" t="n">
        <f aca="false">IF(CK$9=0,0,(SIN(CK$12)*COS($E36)+SIN($E36)*COS(CK$12))/SIN($E36)*CK$9)</f>
        <v>0</v>
      </c>
      <c r="FX36" s="0" t="n">
        <f aca="false">IF(CL$9=0,0,(SIN(CL$12)*COS($E36)+SIN($E36)*COS(CL$12))/SIN($E36)*CL$9)</f>
        <v>0</v>
      </c>
      <c r="FY36" s="0" t="n">
        <f aca="false">IF(CM$9=0,0,(SIN(CM$12)*COS($E36)+SIN($E36)*COS(CM$12))/SIN($E36)*CM$9)</f>
        <v>0</v>
      </c>
      <c r="FZ36" s="0" t="n">
        <f aca="false">IF(CN$9=0,0,(SIN(CN$12)*COS($E36)+SIN($E36)*COS(CN$12))/SIN($E36)*CN$9)</f>
        <v>0</v>
      </c>
      <c r="GA36" s="0" t="n">
        <f aca="false">IF(CO$9=0,0,(SIN(CO$12)*COS($E36)+SIN($E36)*COS(CO$12))/SIN($E36)*CO$9)</f>
        <v>0</v>
      </c>
      <c r="GB36" s="0" t="n">
        <f aca="false">IF(CP$9=0,0,(SIN(CP$12)*COS($E36)+SIN($E36)*COS(CP$12))/SIN($E36)*CP$9)</f>
        <v>25.4992481590876</v>
      </c>
      <c r="GC36" s="0" t="n">
        <f aca="false">IF(CQ$9=0,0,(SIN(CQ$12)*COS($E36)+SIN($E36)*COS(CQ$12))/SIN($E36)*CQ$9)</f>
        <v>26.6298182217071</v>
      </c>
    </row>
    <row r="37" customFormat="false" ht="12.8" hidden="true" customHeight="false" outlineLevel="0" collapsed="false">
      <c r="A37" s="0" t="n">
        <f aca="false">MAX($F37:$CQ37)</f>
        <v>18.9436433011384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25.14628644</v>
      </c>
      <c r="C37" s="2" t="n">
        <f aca="false">MOD(Best +D37,360)</f>
        <v>49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18.9436433011384</v>
      </c>
      <c r="G37" s="13" t="n">
        <f aca="false">IF(OR(G127=0,CS37=0),0,G127*CS37/(G127+CS37))</f>
        <v>18.8191270363259</v>
      </c>
      <c r="H37" s="13" t="n">
        <f aca="false">IF(OR(H127=0,CT37=0),0,H127*CT37/(H127+CT37))</f>
        <v>18.693465587605</v>
      </c>
      <c r="I37" s="13" t="n">
        <f aca="false">IF(OR(I127=0,CU37=0),0,I127*CU37/(I127+CU37))</f>
        <v>18.5666462523144</v>
      </c>
      <c r="J37" s="13" t="n">
        <f aca="false">IF(OR(J127=0,CV37=0),0,J127*CV37/(J127+CV37))</f>
        <v>18.4383810320268</v>
      </c>
      <c r="K37" s="13" t="n">
        <f aca="false">IF(OR(K127=0,CW37=0),0,K127*CW37/(K127+CW37))</f>
        <v>18.3089286733767</v>
      </c>
      <c r="L37" s="13" t="n">
        <f aca="false">IF(OR(L127=0,CX37=0),0,L127*CX37/(L127+CX37))</f>
        <v>18.1782631649382</v>
      </c>
      <c r="M37" s="13" t="n">
        <f aca="false">IF(OR(M127=0,CY37=0),0,M127*CY37/(M127+CY37))</f>
        <v>18.0463555392716</v>
      </c>
      <c r="N37" s="13" t="n">
        <f aca="false">IF(OR(N127=0,CZ37=0),0,N127*CZ37/(N127+CZ37))</f>
        <v>17.9131741052224</v>
      </c>
      <c r="O37" s="13" t="n">
        <f aca="false">IF(OR(O127=0,DA37=0),0,O127*DA37/(O127+DA37))</f>
        <v>17.4907450728154</v>
      </c>
      <c r="P37" s="13" t="n">
        <f aca="false">IF(OR(P127=0,DB37=0),0,P127*DB37/(P127+DB37))</f>
        <v>17.0708024584744</v>
      </c>
      <c r="Q37" s="13" t="n">
        <f aca="false">IF(OR(Q127=0,DC37=0),0,Q127*DC37/(Q127+DC37))</f>
        <v>16.6517335697025</v>
      </c>
      <c r="R37" s="13" t="n">
        <f aca="false">IF(OR(R127=0,DD37=0),0,R127*DD37/(R127+DD37))</f>
        <v>16.2320202538448</v>
      </c>
      <c r="S37" s="13" t="n">
        <f aca="false">IF(OR(S127=0,DE37=0),0,S127*DE37/(S127+DE37))</f>
        <v>15.8102121783965</v>
      </c>
      <c r="T37" s="13" t="n">
        <f aca="false">IF(OR(T127=0,DF37=0),0,T127*DF37/(T127+DF37))</f>
        <v>15.3849034165813</v>
      </c>
      <c r="U37" s="13" t="n">
        <f aca="false">IF(OR(U127=0,DG37=0),0,U127*DG37/(U127+DG37))</f>
        <v>14.9547114157459</v>
      </c>
      <c r="V37" s="13" t="n">
        <f aca="false">IF(OR(V127=0,DH37=0),0,V127*DH37/(V127+DH37))</f>
        <v>14.5182575930409</v>
      </c>
      <c r="W37" s="13" t="n">
        <f aca="false">IF(OR(W127=0,DI37=0),0,W127*DI37/(W127+DI37))</f>
        <v>14.0741489188052</v>
      </c>
      <c r="X37" s="13" t="n">
        <f aca="false">IF(OR(X127=0,DJ37=0),0,X127*DJ37/(X127+DJ37))</f>
        <v>13.6209599246012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0</v>
      </c>
      <c r="AZ37" s="13" t="n">
        <f aca="false">IF(OR(AZ127=0,EL37=0),0,AZ127*EL37/(AZ127+EL37))</f>
        <v>0</v>
      </c>
      <c r="BA37" s="13" t="n">
        <f aca="false">IF(OR(BA127=0,EM37=0),0,BA127*EM37/(BA127+EM37))</f>
        <v>0</v>
      </c>
      <c r="BB37" s="13" t="n">
        <f aca="false">IF(OR(BB127=0,EN37=0),0,BB127*EN37/(BB127+EN37))</f>
        <v>0</v>
      </c>
      <c r="BC37" s="13" t="n">
        <f aca="false">IF(OR(BC127=0,EO37=0),0,BC127*EO37/(BC127+EO37))</f>
        <v>0</v>
      </c>
      <c r="BD37" s="13" t="n">
        <f aca="false">IF(OR(BD127=0,EP37=0),0,BD127*EP37/(BD127+EP37))</f>
        <v>0</v>
      </c>
      <c r="BE37" s="13" t="n">
        <f aca="false">IF(OR(BE127=0,EQ37=0),0,BE127*EQ37/(BE127+EQ37))</f>
        <v>0</v>
      </c>
      <c r="BF37" s="13" t="n">
        <f aca="false">IF(OR(BF127=0,ER37=0),0,BF127*ER37/(BF127+ER37))</f>
        <v>0</v>
      </c>
      <c r="BG37" s="13" t="n">
        <f aca="false">IF(OR(BG127=0,ES37=0),0,BG127*ES37/(BG127+ES37))</f>
        <v>0</v>
      </c>
      <c r="BH37" s="13" t="n">
        <f aca="false">IF(OR(BH127=0,ET37=0),0,BH127*ET37/(BH127+ET37))</f>
        <v>0</v>
      </c>
      <c r="BI37" s="13" t="n">
        <f aca="false">IF(OR(BI127=0,EU37=0),0,BI127*EU37/(BI127+EU37))</f>
        <v>0</v>
      </c>
      <c r="BJ37" s="13" t="n">
        <f aca="false">IF(OR(BJ127=0,EV37=0),0,BJ127*EV37/(BJ127+EV37))</f>
        <v>0</v>
      </c>
      <c r="BK37" s="13" t="n">
        <f aca="false">IF(OR(BK127=0,EW37=0),0,BK127*EW37/(BK127+EW37))</f>
        <v>0</v>
      </c>
      <c r="BL37" s="13" t="n">
        <f aca="false">IF(OR(BL127=0,EX37=0),0,BL127*EX37/(BL127+EX37))</f>
        <v>0</v>
      </c>
      <c r="BM37" s="13" t="n">
        <f aca="false">IF(OR(BM127=0,EY37=0),0,BM127*EY37/(BM127+EY37))</f>
        <v>0</v>
      </c>
      <c r="BN37" s="13" t="n">
        <f aca="false">IF(OR(BN127=0,EZ37=0),0,BN127*EZ37/(BN127+EZ37))</f>
        <v>0</v>
      </c>
      <c r="BO37" s="13" t="n">
        <f aca="false">IF(OR(BO127=0,FA37=0),0,BO127*FA37/(BO127+FA37))</f>
        <v>0</v>
      </c>
      <c r="BP37" s="13" t="n">
        <f aca="false">IF(OR(BP127=0,FB37=0),0,BP127*FB37/(BP127+FB37))</f>
        <v>0</v>
      </c>
      <c r="BQ37" s="13" t="n">
        <f aca="false">IF(OR(BQ127=0,FC37=0),0,BQ127*FC37/(BQ127+FC37))</f>
        <v>0</v>
      </c>
      <c r="BR37" s="13" t="n">
        <f aca="false">IF(OR(BR127=0,FD37=0),0,BR127*FD37/(BR127+FD37))</f>
        <v>0</v>
      </c>
      <c r="BS37" s="13" t="n">
        <f aca="false">IF(OR(BS127=0,FE37=0),0,BS127*FE37/(BS127+FE37))</f>
        <v>0</v>
      </c>
      <c r="BT37" s="13" t="n">
        <f aca="false">IF(OR(BT127=0,FF37=0),0,BT127*FF37/(BT127+FF37))</f>
        <v>0</v>
      </c>
      <c r="BU37" s="13" t="n">
        <f aca="false">IF(OR(BU127=0,FG37=0),0,BU127*FG37/(BU127+FG37))</f>
        <v>0</v>
      </c>
      <c r="BV37" s="13" t="n">
        <f aca="false">IF(OR(BV127=0,FH37=0),0,BV127*FH37/(BV127+FH37))</f>
        <v>0</v>
      </c>
      <c r="BW37" s="13" t="n">
        <f aca="false">IF(OR(BW127=0,FI37=0),0,BW127*FI37/(BW127+FI37))</f>
        <v>0</v>
      </c>
      <c r="BX37" s="13" t="n">
        <f aca="false">IF(OR(BX127=0,FJ37=0),0,BX127*FJ37/(BX127+FJ37))</f>
        <v>0</v>
      </c>
      <c r="BY37" s="13" t="n">
        <f aca="false">IF(OR(BY127=0,FK37=0),0,BY127*FK37/(BY127+FK37))</f>
        <v>0</v>
      </c>
      <c r="BZ37" s="13" t="n">
        <f aca="false">IF(OR(BZ127=0,FL37=0),0,BZ127*FL37/(BZ127+FL37))</f>
        <v>0</v>
      </c>
      <c r="CA37" s="13" t="n">
        <f aca="false">IF(OR(CA127=0,FM37=0),0,CA127*FM37/(CA127+FM37))</f>
        <v>0</v>
      </c>
      <c r="CB37" s="13" t="n">
        <f aca="false">IF(OR(CB127=0,FN37=0),0,CB127*FN37/(CB127+FN37))</f>
        <v>0</v>
      </c>
      <c r="CC37" s="13" t="n">
        <f aca="false">IF(OR(CC127=0,FO37=0),0,CC127*FO37/(CC127+FO37))</f>
        <v>0</v>
      </c>
      <c r="CD37" s="13" t="n">
        <f aca="false">IF(OR(CD127=0,FP37=0),0,CD127*FP37/(CD127+FP37))</f>
        <v>0</v>
      </c>
      <c r="CE37" s="13" t="n">
        <f aca="false">IF(OR(CE127=0,FQ37=0),0,CE127*FQ37/(CE127+FQ37))</f>
        <v>0</v>
      </c>
      <c r="CF37" s="13" t="n">
        <f aca="false">IF(OR(CF127=0,FR37=0),0,CF127*FR37/(CF127+FR37))</f>
        <v>0</v>
      </c>
      <c r="CG37" s="13" t="n">
        <f aca="false">IF(OR(CG127=0,FS37=0),0,CG127*FS37/(CG127+FS37))</f>
        <v>0</v>
      </c>
      <c r="CH37" s="13" t="n">
        <f aca="false">IF(OR(CH127=0,FT37=0),0,CH127*FT37/(CH127+FT37))</f>
        <v>0</v>
      </c>
      <c r="CI37" s="13" t="n">
        <f aca="false">IF(OR(CI127=0,FU37=0),0,CI127*FU37/(CI127+FU37))</f>
        <v>0</v>
      </c>
      <c r="CJ37" s="13" t="n">
        <f aca="false">IF(OR(CJ127=0,FV37=0),0,CJ127*FV37/(CJ127+FV37))</f>
        <v>0</v>
      </c>
      <c r="CK37" s="13" t="n">
        <f aca="false">IF(OR(CK127=0,FW37=0),0,CK127*FW37/(CK127+FW37))</f>
        <v>0</v>
      </c>
      <c r="CL37" s="13" t="n">
        <f aca="false">IF(OR(CL127=0,FX37=0),0,CL127*FX37/(CL127+FX37))</f>
        <v>0</v>
      </c>
      <c r="CM37" s="13" t="n">
        <f aca="false">IF(OR(CM127=0,FY37=0),0,CM127*FY37/(CM127+FY37))</f>
        <v>0</v>
      </c>
      <c r="CN37" s="13" t="n">
        <f aca="false">IF(OR(CN127=0,FZ37=0),0,CN127*FZ37/(CN127+FZ37))</f>
        <v>0</v>
      </c>
      <c r="CO37" s="13" t="n">
        <f aca="false">IF(OR(CO127=0,GA37=0),0,CO127*GA37/(CO127+GA37))</f>
        <v>0</v>
      </c>
      <c r="CP37" s="13" t="n">
        <f aca="false">IF(OR(CP127=0,GB37=0),0,CP127*GB37/(CP127+GB37))</f>
        <v>11.8737930203117</v>
      </c>
      <c r="CQ37" s="13" t="n">
        <f aca="false">IF(OR(CQ127=0,GC37=0),0,CQ127*GC37/(CQ127+GC37))</f>
        <v>12.0715357656753</v>
      </c>
      <c r="CR37" s="0" t="n">
        <f aca="false">IF(F$9=0,0,(SIN(F$12)*COS($E37)+SIN($E37)*COS(F$12))/SIN($E37)*F$9)</f>
        <v>18.94364366</v>
      </c>
      <c r="CS37" s="0" t="n">
        <f aca="false">IF(G$9=0,0,(SIN(G$12)*COS($E37)+SIN($E37)*COS(G$12))/SIN($E37)*G$9)</f>
        <v>19.3970564552507</v>
      </c>
      <c r="CT37" s="0" t="n">
        <f aca="false">IF(H$9=0,0,(SIN(H$12)*COS($E37)+SIN($E37)*COS(H$12))/SIN($E37)*H$9)</f>
        <v>19.8264759756227</v>
      </c>
      <c r="CU37" s="0" t="n">
        <f aca="false">IF(I$9=0,0,(SIN(I$12)*COS($E37)+SIN($E37)*COS(I$12))/SIN($E37)*I$9)</f>
        <v>20.231928109443</v>
      </c>
      <c r="CV37" s="0" t="n">
        <f aca="false">IF(J$9=0,0,(SIN(J$12)*COS($E37)+SIN($E37)*COS(J$12))/SIN($E37)*J$9)</f>
        <v>20.6131133477688</v>
      </c>
      <c r="CW37" s="0" t="n">
        <f aca="false">IF(K$9=0,0,(SIN(K$12)*COS($E37)+SIN($E37)*COS(K$12))/SIN($E37)*K$9)</f>
        <v>20.9704000094479</v>
      </c>
      <c r="CX37" s="0" t="n">
        <f aca="false">IF(L$9=0,0,(SIN(L$12)*COS($E37)+SIN($E37)*COS(L$12))/SIN($E37)*L$9)</f>
        <v>21.3038523977583</v>
      </c>
      <c r="CY37" s="0" t="n">
        <f aca="false">IF(M$9=0,0,(SIN(M$12)*COS($E37)+SIN($E37)*COS(M$12))/SIN($E37)*M$9)</f>
        <v>21.6135473904978</v>
      </c>
      <c r="CZ37" s="0" t="n">
        <f aca="false">IF(N$9=0,0,(SIN(N$12)*COS($E37)+SIN($E37)*COS(N$12))/SIN($E37)*N$9)</f>
        <v>21.8995743622076</v>
      </c>
      <c r="DA37" s="0" t="n">
        <f aca="false">IF(O$9=0,0,(SIN(O$12)*COS($E37)+SIN($E37)*COS(O$12))/SIN($E37)*O$9)</f>
        <v>21.7163884649799</v>
      </c>
      <c r="DB37" s="0" t="n">
        <f aca="false">IF(P$9=0,0,(SIN(P$12)*COS($E37)+SIN($E37)*COS(P$12))/SIN($E37)*P$9)</f>
        <v>21.4868246453973</v>
      </c>
      <c r="DC37" s="0" t="n">
        <f aca="false">IF(Q$9=0,0,(SIN(Q$12)*COS($E37)+SIN($E37)*COS(Q$12))/SIN($E37)*Q$9)</f>
        <v>21.2114269676845</v>
      </c>
      <c r="DD37" s="0" t="n">
        <f aca="false">IF(R$9=0,0,(SIN(R$12)*COS($E37)+SIN($E37)*COS(R$12))/SIN($E37)*R$9)</f>
        <v>20.8907654252408</v>
      </c>
      <c r="DE37" s="0" t="n">
        <f aca="false">IF(S$9=0,0,(SIN(S$12)*COS($E37)+SIN($E37)*COS(S$12))/SIN($E37)*S$9)</f>
        <v>20.5254356189432</v>
      </c>
      <c r="DF37" s="0" t="n">
        <f aca="false">IF(T$9=0,0,(SIN(T$12)*COS($E37)+SIN($E37)*COS(T$12))/SIN($E37)*T$9)</f>
        <v>20.1160584240476</v>
      </c>
      <c r="DG37" s="0" t="n">
        <f aca="false">IF(U$9=0,0,(SIN(U$12)*COS($E37)+SIN($E37)*COS(U$12))/SIN($E37)*U$9)</f>
        <v>19.6632796458375</v>
      </c>
      <c r="DH37" s="0" t="n">
        <f aca="false">IF(V$9=0,0,(SIN(V$12)*COS($E37)+SIN($E37)*COS(V$12))/SIN($E37)*V$9)</f>
        <v>19.1677696641722</v>
      </c>
      <c r="DI37" s="0" t="n">
        <f aca="false">IF(W$9=0,0,(SIN(W$12)*COS($E37)+SIN($E37)*COS(W$12))/SIN($E37)*W$9)</f>
        <v>18.6302230670896</v>
      </c>
      <c r="DJ37" s="0" t="n">
        <f aca="false">IF(X$9=0,0,(SIN(X$12)*COS($E37)+SIN($E37)*COS(X$12))/SIN($E37)*X$9)</f>
        <v>18.0513582736277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0</v>
      </c>
      <c r="ED37" s="0" t="n">
        <f aca="false">IF(AR$9=0,0,(SIN(AR$12)*COS($E37)+SIN($E37)*COS(AR$12))/SIN($E37)*AR$9)</f>
        <v>0</v>
      </c>
      <c r="EE37" s="0" t="n">
        <f aca="false">IF(AS$9=0,0,(SIN(AS$12)*COS($E37)+SIN($E37)*COS(AS$12))/SIN($E37)*AS$9)</f>
        <v>0</v>
      </c>
      <c r="EF37" s="0" t="n">
        <f aca="false">IF(AT$9=0,0,(SIN(AT$12)*COS($E37)+SIN($E37)*COS(AT$12))/SIN($E37)*AT$9)</f>
        <v>0</v>
      </c>
      <c r="EG37" s="0" t="n">
        <f aca="false">IF(AU$9=0,0,(SIN(AU$12)*COS($E37)+SIN($E37)*COS(AU$12))/SIN($E37)*AU$9)</f>
        <v>0</v>
      </c>
      <c r="EH37" s="0" t="n">
        <f aca="false">IF(AV$9=0,0,(SIN(AV$12)*COS($E37)+SIN($E37)*COS(AV$12))/SIN($E37)*AV$9)</f>
        <v>0</v>
      </c>
      <c r="EI37" s="0" t="n">
        <f aca="false">IF(AW$9=0,0,(SIN(AW$12)*COS($E37)+SIN($E37)*COS(AW$12))/SIN($E37)*AW$9)</f>
        <v>0</v>
      </c>
      <c r="EJ37" s="0" t="n">
        <f aca="false">IF(AX$9=0,0,(SIN(AX$12)*COS($E37)+SIN($E37)*COS(AX$12))/SIN($E37)*AX$9)</f>
        <v>0</v>
      </c>
      <c r="EK37" s="0" t="n">
        <f aca="false">IF(AY$9=0,0,(SIN(AY$12)*COS($E37)+SIN($E37)*COS(AY$12))/SIN($E37)*AY$9)</f>
        <v>0</v>
      </c>
      <c r="EL37" s="0" t="n">
        <f aca="false">IF(AZ$9=0,0,(SIN(AZ$12)*COS($E37)+SIN($E37)*COS(AZ$12))/SIN($E37)*AZ$9)</f>
        <v>0</v>
      </c>
      <c r="EM37" s="0" t="n">
        <f aca="false">IF(BA$9=0,0,(SIN(BA$12)*COS($E37)+SIN($E37)*COS(BA$12))/SIN($E37)*BA$9)</f>
        <v>0</v>
      </c>
      <c r="EN37" s="0" t="n">
        <f aca="false">IF(BB$9=0,0,(SIN(BB$12)*COS($E37)+SIN($E37)*COS(BB$12))/SIN($E37)*BB$9)</f>
        <v>0</v>
      </c>
      <c r="EO37" s="0" t="n">
        <f aca="false">IF(BC$9=0,0,(SIN(BC$12)*COS($E37)+SIN($E37)*COS(BC$12))/SIN($E37)*BC$9)</f>
        <v>0</v>
      </c>
      <c r="EP37" s="0" t="n">
        <f aca="false">IF(BD$9=0,0,(SIN(BD$12)*COS($E37)+SIN($E37)*COS(BD$12))/SIN($E37)*BD$9)</f>
        <v>0</v>
      </c>
      <c r="EQ37" s="0" t="n">
        <f aca="false">IF(BE$9=0,0,(SIN(BE$12)*COS($E37)+SIN($E37)*COS(BE$12))/SIN($E37)*BE$9)</f>
        <v>0</v>
      </c>
      <c r="ER37" s="0" t="n">
        <f aca="false">IF(BF$9=0,0,(SIN(BF$12)*COS($E37)+SIN($E37)*COS(BF$12))/SIN($E37)*BF$9)</f>
        <v>0</v>
      </c>
      <c r="ES37" s="0" t="n">
        <f aca="false">IF(BG$9=0,0,(SIN(BG$12)*COS($E37)+SIN($E37)*COS(BG$12))/SIN($E37)*BG$9)</f>
        <v>0</v>
      </c>
      <c r="ET37" s="0" t="n">
        <f aca="false">IF(BH$9=0,0,(SIN(BH$12)*COS($E37)+SIN($E37)*COS(BH$12))/SIN($E37)*BH$9)</f>
        <v>0</v>
      </c>
      <c r="EU37" s="0" t="n">
        <f aca="false">IF(BI$9=0,0,(SIN(BI$12)*COS($E37)+SIN($E37)*COS(BI$12))/SIN($E37)*BI$9)</f>
        <v>0</v>
      </c>
      <c r="EV37" s="0" t="n">
        <f aca="false">IF(BJ$9=0,0,(SIN(BJ$12)*COS($E37)+SIN($E37)*COS(BJ$12))/SIN($E37)*BJ$9)</f>
        <v>0</v>
      </c>
      <c r="EW37" s="0" t="n">
        <f aca="false">IF(BK$9=0,0,(SIN(BK$12)*COS($E37)+SIN($E37)*COS(BK$12))/SIN($E37)*BK$9)</f>
        <v>0</v>
      </c>
      <c r="EX37" s="0" t="n">
        <f aca="false">IF(BL$9=0,0,(SIN(BL$12)*COS($E37)+SIN($E37)*COS(BL$12))/SIN($E37)*BL$9)</f>
        <v>0</v>
      </c>
      <c r="EY37" s="0" t="n">
        <f aca="false">IF(BM$9=0,0,(SIN(BM$12)*COS($E37)+SIN($E37)*COS(BM$12))/SIN($E37)*BM$9)</f>
        <v>0</v>
      </c>
      <c r="EZ37" s="0" t="n">
        <f aca="false">IF(BN$9=0,0,(SIN(BN$12)*COS($E37)+SIN($E37)*COS(BN$12))/SIN($E37)*BN$9)</f>
        <v>0</v>
      </c>
      <c r="FA37" s="0" t="n">
        <f aca="false">IF(BO$9=0,0,(SIN(BO$12)*COS($E37)+SIN($E37)*COS(BO$12))/SIN($E37)*BO$9)</f>
        <v>0</v>
      </c>
      <c r="FB37" s="0" t="n">
        <f aca="false">IF(BP$9=0,0,(SIN(BP$12)*COS($E37)+SIN($E37)*COS(BP$12))/SIN($E37)*BP$9)</f>
        <v>0</v>
      </c>
      <c r="FC37" s="0" t="n">
        <f aca="false">IF(BQ$9=0,0,(SIN(BQ$12)*COS($E37)+SIN($E37)*COS(BQ$12))/SIN($E37)*BQ$9)</f>
        <v>0</v>
      </c>
      <c r="FD37" s="0" t="n">
        <f aca="false">IF(BR$9=0,0,(SIN(BR$12)*COS($E37)+SIN($E37)*COS(BR$12))/SIN($E37)*BR$9)</f>
        <v>0</v>
      </c>
      <c r="FE37" s="0" t="n">
        <f aca="false">IF(BS$9=0,0,(SIN(BS$12)*COS($E37)+SIN($E37)*COS(BS$12))/SIN($E37)*BS$9)</f>
        <v>0</v>
      </c>
      <c r="FF37" s="0" t="n">
        <f aca="false">IF(BT$9=0,0,(SIN(BT$12)*COS($E37)+SIN($E37)*COS(BT$12))/SIN($E37)*BT$9)</f>
        <v>0</v>
      </c>
      <c r="FG37" s="0" t="n">
        <f aca="false">IF(BU$9=0,0,(SIN(BU$12)*COS($E37)+SIN($E37)*COS(BU$12))/SIN($E37)*BU$9)</f>
        <v>0</v>
      </c>
      <c r="FH37" s="0" t="n">
        <f aca="false">IF(BV$9=0,0,(SIN(BV$12)*COS($E37)+SIN($E37)*COS(BV$12))/SIN($E37)*BV$9)</f>
        <v>0</v>
      </c>
      <c r="FI37" s="0" t="n">
        <f aca="false">IF(BW$9=0,0,(SIN(BW$12)*COS($E37)+SIN($E37)*COS(BW$12))/SIN($E37)*BW$9)</f>
        <v>0</v>
      </c>
      <c r="FJ37" s="0" t="n">
        <f aca="false">IF(BX$9=0,0,(SIN(BX$12)*COS($E37)+SIN($E37)*COS(BX$12))/SIN($E37)*BX$9)</f>
        <v>0</v>
      </c>
      <c r="FK37" s="0" t="n">
        <f aca="false">IF(BY$9=0,0,(SIN(BY$12)*COS($E37)+SIN($E37)*COS(BY$12))/SIN($E37)*BY$9)</f>
        <v>0</v>
      </c>
      <c r="FL37" s="0" t="n">
        <f aca="false">IF(BZ$9=0,0,(SIN(BZ$12)*COS($E37)+SIN($E37)*COS(BZ$12))/SIN($E37)*BZ$9)</f>
        <v>0</v>
      </c>
      <c r="FM37" s="0" t="n">
        <f aca="false">IF(CA$9=0,0,(SIN(CA$12)*COS($E37)+SIN($E37)*COS(CA$12))/SIN($E37)*CA$9)</f>
        <v>0</v>
      </c>
      <c r="FN37" s="0" t="n">
        <f aca="false">IF(CB$9=0,0,(SIN(CB$12)*COS($E37)+SIN($E37)*COS(CB$12))/SIN($E37)*CB$9)</f>
        <v>0</v>
      </c>
      <c r="FO37" s="0" t="n">
        <f aca="false">IF(CC$9=0,0,(SIN(CC$12)*COS($E37)+SIN($E37)*COS(CC$12))/SIN($E37)*CC$9)</f>
        <v>0</v>
      </c>
      <c r="FP37" s="0" t="n">
        <f aca="false">IF(CD$9=0,0,(SIN(CD$12)*COS($E37)+SIN($E37)*COS(CD$12))/SIN($E37)*CD$9)</f>
        <v>0</v>
      </c>
      <c r="FQ37" s="0" t="n">
        <f aca="false">IF(CE$9=0,0,(SIN(CE$12)*COS($E37)+SIN($E37)*COS(CE$12))/SIN($E37)*CE$9)</f>
        <v>0</v>
      </c>
      <c r="FR37" s="0" t="n">
        <f aca="false">IF(CF$9=0,0,(SIN(CF$12)*COS($E37)+SIN($E37)*COS(CF$12))/SIN($E37)*CF$9)</f>
        <v>0</v>
      </c>
      <c r="FS37" s="0" t="n">
        <f aca="false">IF(CG$9=0,0,(SIN(CG$12)*COS($E37)+SIN($E37)*COS(CG$12))/SIN($E37)*CG$9)</f>
        <v>0</v>
      </c>
      <c r="FT37" s="0" t="n">
        <f aca="false">IF(CH$9=0,0,(SIN(CH$12)*COS($E37)+SIN($E37)*COS(CH$12))/SIN($E37)*CH$9)</f>
        <v>0</v>
      </c>
      <c r="FU37" s="0" t="n">
        <f aca="false">IF(CI$9=0,0,(SIN(CI$12)*COS($E37)+SIN($E37)*COS(CI$12))/SIN($E37)*CI$9)</f>
        <v>0</v>
      </c>
      <c r="FV37" s="0" t="n">
        <f aca="false">IF(CJ$9=0,0,(SIN(CJ$12)*COS($E37)+SIN($E37)*COS(CJ$12))/SIN($E37)*CJ$9)</f>
        <v>0</v>
      </c>
      <c r="FW37" s="0" t="n">
        <f aca="false">IF(CK$9=0,0,(SIN(CK$12)*COS($E37)+SIN($E37)*COS(CK$12))/SIN($E37)*CK$9)</f>
        <v>0</v>
      </c>
      <c r="FX37" s="0" t="n">
        <f aca="false">IF(CL$9=0,0,(SIN(CL$12)*COS($E37)+SIN($E37)*COS(CL$12))/SIN($E37)*CL$9)</f>
        <v>0</v>
      </c>
      <c r="FY37" s="0" t="n">
        <f aca="false">IF(CM$9=0,0,(SIN(CM$12)*COS($E37)+SIN($E37)*COS(CM$12))/SIN($E37)*CM$9)</f>
        <v>0</v>
      </c>
      <c r="FZ37" s="0" t="n">
        <f aca="false">IF(CN$9=0,0,(SIN(CN$12)*COS($E37)+SIN($E37)*COS(CN$12))/SIN($E37)*CN$9)</f>
        <v>0</v>
      </c>
      <c r="GA37" s="0" t="n">
        <f aca="false">IF(CO$9=0,0,(SIN(CO$12)*COS($E37)+SIN($E37)*COS(CO$12))/SIN($E37)*CO$9)</f>
        <v>0</v>
      </c>
      <c r="GB37" s="0" t="n">
        <f aca="false">IF(CP$9=0,0,(SIN(CP$12)*COS($E37)+SIN($E37)*COS(CP$12))/SIN($E37)*CP$9)</f>
        <v>24.3642270646522</v>
      </c>
      <c r="GC37" s="0" t="n">
        <f aca="false">IF(CQ$9=0,0,(SIN(CQ$12)*COS($E37)+SIN($E37)*COS(CQ$12))/SIN($E37)*CQ$9)</f>
        <v>25.4353268197098</v>
      </c>
    </row>
    <row r="38" customFormat="false" ht="12.8" hidden="true" customHeight="false" outlineLevel="0" collapsed="false">
      <c r="A38" s="0" t="n">
        <f aca="false">MAX($F38:$CQ38)</f>
        <v>18.9436433011384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25.51439322</v>
      </c>
      <c r="C38" s="2" t="n">
        <f aca="false">MOD(Best +D38,360)</f>
        <v>50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18.9436433011384</v>
      </c>
      <c r="G38" s="13" t="n">
        <f aca="false">IF(OR(G128=0,CS38=0),0,G128*CS38/(G128+CS38))</f>
        <v>18.8172441418591</v>
      </c>
      <c r="H38" s="13" t="n">
        <f aca="false">IF(OR(H128=0,CT38=0),0,H128*CT38/(H128+CT38))</f>
        <v>18.6894902951212</v>
      </c>
      <c r="I38" s="13" t="n">
        <f aca="false">IF(OR(I128=0,CU38=0),0,I128*CU38/(I128+CU38))</f>
        <v>18.5603908693836</v>
      </c>
      <c r="J38" s="13" t="n">
        <f aca="false">IF(OR(J128=0,CV38=0),0,J128*CV38/(J128+CV38))</f>
        <v>18.4296756526282</v>
      </c>
      <c r="K38" s="13" t="n">
        <f aca="false">IF(OR(K128=0,CW38=0),0,K128*CW38/(K128+CW38))</f>
        <v>18.2976210344897</v>
      </c>
      <c r="L38" s="13" t="n">
        <f aca="false">IF(OR(L128=0,CX38=0),0,L128*CX38/(L128+CX38))</f>
        <v>18.1642159373816</v>
      </c>
      <c r="M38" s="13" t="n">
        <f aca="false">IF(OR(M128=0,CY38=0),0,M128*CY38/(M128+CY38))</f>
        <v>18.0294446579349</v>
      </c>
      <c r="N38" s="13" t="n">
        <f aca="false">IF(OR(N128=0,CZ38=0),0,N128*CZ38/(N128+CZ38))</f>
        <v>17.8932873455846</v>
      </c>
      <c r="O38" s="13" t="n">
        <f aca="false">IF(OR(O128=0,DA38=0),0,O128*DA38/(O128+DA38))</f>
        <v>17.4653363801015</v>
      </c>
      <c r="P38" s="13" t="n">
        <f aca="false">IF(OR(P128=0,DB38=0),0,P128*DB38/(P128+DB38))</f>
        <v>17.039604101992</v>
      </c>
      <c r="Q38" s="13" t="n">
        <f aca="false">IF(OR(Q128=0,DC38=0),0,Q128*DC38/(Q128+DC38))</f>
        <v>16.6145476236152</v>
      </c>
      <c r="R38" s="13" t="n">
        <f aca="false">IF(OR(R128=0,DD38=0),0,R128*DD38/(R128+DD38))</f>
        <v>16.1887099390038</v>
      </c>
      <c r="S38" s="13" t="n">
        <f aca="false">IF(OR(S128=0,DE38=0),0,S128*DE38/(S128+DE38))</f>
        <v>15.7606956294946</v>
      </c>
      <c r="T38" s="13" t="n">
        <f aca="false">IF(OR(T128=0,DF38=0),0,T128*DF38/(T128+DF38))</f>
        <v>15.3291494611259</v>
      </c>
      <c r="U38" s="13" t="n">
        <f aca="false">IF(OR(U128=0,DG38=0),0,U128*DG38/(U128+DG38))</f>
        <v>14.8927370736958</v>
      </c>
      <c r="V38" s="13" t="n">
        <f aca="false">IF(OR(V128=0,DH38=0),0,V128*DH38/(V128+DH38))</f>
        <v>14.450127101637</v>
      </c>
      <c r="W38" s="13" t="n">
        <f aca="false">IF(OR(W128=0,DI38=0),0,W128*DI38/(W128+DI38))</f>
        <v>13.9999741648033</v>
      </c>
      <c r="X38" s="13" t="n">
        <f aca="false">IF(OR(X128=0,DJ38=0),0,X128*DJ38/(X128+DJ38))</f>
        <v>13.5409022322145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0</v>
      </c>
      <c r="AZ38" s="13" t="n">
        <f aca="false">IF(OR(AZ128=0,EL38=0),0,AZ128*EL38/(AZ128+EL38))</f>
        <v>0</v>
      </c>
      <c r="BA38" s="13" t="n">
        <f aca="false">IF(OR(BA128=0,EM38=0),0,BA128*EM38/(BA128+EM38))</f>
        <v>0</v>
      </c>
      <c r="BB38" s="13" t="n">
        <f aca="false">IF(OR(BB128=0,EN38=0),0,BB128*EN38/(BB128+EN38))</f>
        <v>0</v>
      </c>
      <c r="BC38" s="13" t="n">
        <f aca="false">IF(OR(BC128=0,EO38=0),0,BC128*EO38/(BC128+EO38))</f>
        <v>0</v>
      </c>
      <c r="BD38" s="13" t="n">
        <f aca="false">IF(OR(BD128=0,EP38=0),0,BD128*EP38/(BD128+EP38))</f>
        <v>0</v>
      </c>
      <c r="BE38" s="13" t="n">
        <f aca="false">IF(OR(BE128=0,EQ38=0),0,BE128*EQ38/(BE128+EQ38))</f>
        <v>0</v>
      </c>
      <c r="BF38" s="13" t="n">
        <f aca="false">IF(OR(BF128=0,ER38=0),0,BF128*ER38/(BF128+ER38))</f>
        <v>0</v>
      </c>
      <c r="BG38" s="13" t="n">
        <f aca="false">IF(OR(BG128=0,ES38=0),0,BG128*ES38/(BG128+ES38))</f>
        <v>0</v>
      </c>
      <c r="BH38" s="13" t="n">
        <f aca="false">IF(OR(BH128=0,ET38=0),0,BH128*ET38/(BH128+ET38))</f>
        <v>0</v>
      </c>
      <c r="BI38" s="13" t="n">
        <f aca="false">IF(OR(BI128=0,EU38=0),0,BI128*EU38/(BI128+EU38))</f>
        <v>0</v>
      </c>
      <c r="BJ38" s="13" t="n">
        <f aca="false">IF(OR(BJ128=0,EV38=0),0,BJ128*EV38/(BJ128+EV38))</f>
        <v>0</v>
      </c>
      <c r="BK38" s="13" t="n">
        <f aca="false">IF(OR(BK128=0,EW38=0),0,BK128*EW38/(BK128+EW38))</f>
        <v>0</v>
      </c>
      <c r="BL38" s="13" t="n">
        <f aca="false">IF(OR(BL128=0,EX38=0),0,BL128*EX38/(BL128+EX38))</f>
        <v>0</v>
      </c>
      <c r="BM38" s="13" t="n">
        <f aca="false">IF(OR(BM128=0,EY38=0),0,BM128*EY38/(BM128+EY38))</f>
        <v>0</v>
      </c>
      <c r="BN38" s="13" t="n">
        <f aca="false">IF(OR(BN128=0,EZ38=0),0,BN128*EZ38/(BN128+EZ38))</f>
        <v>0</v>
      </c>
      <c r="BO38" s="13" t="n">
        <f aca="false">IF(OR(BO128=0,FA38=0),0,BO128*FA38/(BO128+FA38))</f>
        <v>0</v>
      </c>
      <c r="BP38" s="13" t="n">
        <f aca="false">IF(OR(BP128=0,FB38=0),0,BP128*FB38/(BP128+FB38))</f>
        <v>0</v>
      </c>
      <c r="BQ38" s="13" t="n">
        <f aca="false">IF(OR(BQ128=0,FC38=0),0,BQ128*FC38/(BQ128+FC38))</f>
        <v>0</v>
      </c>
      <c r="BR38" s="13" t="n">
        <f aca="false">IF(OR(BR128=0,FD38=0),0,BR128*FD38/(BR128+FD38))</f>
        <v>0</v>
      </c>
      <c r="BS38" s="13" t="n">
        <f aca="false">IF(OR(BS128=0,FE38=0),0,BS128*FE38/(BS128+FE38))</f>
        <v>0</v>
      </c>
      <c r="BT38" s="13" t="n">
        <f aca="false">IF(OR(BT128=0,FF38=0),0,BT128*FF38/(BT128+FF38))</f>
        <v>0</v>
      </c>
      <c r="BU38" s="13" t="n">
        <f aca="false">IF(OR(BU128=0,FG38=0),0,BU128*FG38/(BU128+FG38))</f>
        <v>0</v>
      </c>
      <c r="BV38" s="13" t="n">
        <f aca="false">IF(OR(BV128=0,FH38=0),0,BV128*FH38/(BV128+FH38))</f>
        <v>0</v>
      </c>
      <c r="BW38" s="13" t="n">
        <f aca="false">IF(OR(BW128=0,FI38=0),0,BW128*FI38/(BW128+FI38))</f>
        <v>0</v>
      </c>
      <c r="BX38" s="13" t="n">
        <f aca="false">IF(OR(BX128=0,FJ38=0),0,BX128*FJ38/(BX128+FJ38))</f>
        <v>0</v>
      </c>
      <c r="BY38" s="13" t="n">
        <f aca="false">IF(OR(BY128=0,FK38=0),0,BY128*FK38/(BY128+FK38))</f>
        <v>0</v>
      </c>
      <c r="BZ38" s="13" t="n">
        <f aca="false">IF(OR(BZ128=0,FL38=0),0,BZ128*FL38/(BZ128+FL38))</f>
        <v>0</v>
      </c>
      <c r="CA38" s="13" t="n">
        <f aca="false">IF(OR(CA128=0,FM38=0),0,CA128*FM38/(CA128+FM38))</f>
        <v>0</v>
      </c>
      <c r="CB38" s="13" t="n">
        <f aca="false">IF(OR(CB128=0,FN38=0),0,CB128*FN38/(CB128+FN38))</f>
        <v>0</v>
      </c>
      <c r="CC38" s="13" t="n">
        <f aca="false">IF(OR(CC128=0,FO38=0),0,CC128*FO38/(CC128+FO38))</f>
        <v>0</v>
      </c>
      <c r="CD38" s="13" t="n">
        <f aca="false">IF(OR(CD128=0,FP38=0),0,CD128*FP38/(CD128+FP38))</f>
        <v>0</v>
      </c>
      <c r="CE38" s="13" t="n">
        <f aca="false">IF(OR(CE128=0,FQ38=0),0,CE128*FQ38/(CE128+FQ38))</f>
        <v>0</v>
      </c>
      <c r="CF38" s="13" t="n">
        <f aca="false">IF(OR(CF128=0,FR38=0),0,CF128*FR38/(CF128+FR38))</f>
        <v>0</v>
      </c>
      <c r="CG38" s="13" t="n">
        <f aca="false">IF(OR(CG128=0,FS38=0),0,CG128*FS38/(CG128+FS38))</f>
        <v>0</v>
      </c>
      <c r="CH38" s="13" t="n">
        <f aca="false">IF(OR(CH128=0,FT38=0),0,CH128*FT38/(CH128+FT38))</f>
        <v>0</v>
      </c>
      <c r="CI38" s="13" t="n">
        <f aca="false">IF(OR(CI128=0,FU38=0),0,CI128*FU38/(CI128+FU38))</f>
        <v>0</v>
      </c>
      <c r="CJ38" s="13" t="n">
        <f aca="false">IF(OR(CJ128=0,FV38=0),0,CJ128*FV38/(CJ128+FV38))</f>
        <v>0</v>
      </c>
      <c r="CK38" s="13" t="n">
        <f aca="false">IF(OR(CK128=0,FW38=0),0,CK128*FW38/(CK128+FW38))</f>
        <v>0</v>
      </c>
      <c r="CL38" s="13" t="n">
        <f aca="false">IF(OR(CL128=0,FX38=0),0,CL128*FX38/(CL128+FX38))</f>
        <v>0</v>
      </c>
      <c r="CM38" s="13" t="n">
        <f aca="false">IF(OR(CM128=0,FY38=0),0,CM128*FY38/(CM128+FY38))</f>
        <v>0</v>
      </c>
      <c r="CN38" s="13" t="n">
        <f aca="false">IF(OR(CN128=0,FZ38=0),0,CN128*FZ38/(CN128+FZ38))</f>
        <v>0</v>
      </c>
      <c r="CO38" s="13" t="n">
        <f aca="false">IF(OR(CO128=0,GA38=0),0,CO128*GA38/(CO128+GA38))</f>
        <v>0</v>
      </c>
      <c r="CP38" s="13" t="n">
        <f aca="false">IF(OR(CP128=0,GB38=0),0,CP128*GB38/(CP128+GB38))</f>
        <v>11.6584690152441</v>
      </c>
      <c r="CQ38" s="13" t="n">
        <f aca="false">IF(OR(CQ128=0,GC38=0),0,CQ128*GC38/(CQ128+GC38))</f>
        <v>11.8560311141842</v>
      </c>
      <c r="CR38" s="0" t="n">
        <f aca="false">IF(F$9=0,0,(SIN(F$12)*COS($E38)+SIN($E38)*COS(F$12))/SIN($E38)*F$9)</f>
        <v>18.94364366</v>
      </c>
      <c r="CS38" s="0" t="n">
        <f aca="false">IF(G$9=0,0,(SIN(G$12)*COS($E38)+SIN($E38)*COS(G$12))/SIN($E38)*G$9)</f>
        <v>19.3663123014826</v>
      </c>
      <c r="CT38" s="0" t="n">
        <f aca="false">IF(H$9=0,0,(SIN(H$12)*COS($E38)+SIN($E38)*COS(H$12))/SIN($E38)*H$9)</f>
        <v>19.7657979719315</v>
      </c>
      <c r="CU38" s="0" t="n">
        <f aca="false">IF(I$9=0,0,(SIN(I$12)*COS($E38)+SIN($E38)*COS(I$12))/SIN($E38)*I$9)</f>
        <v>20.1421353118355</v>
      </c>
      <c r="CV38" s="0" t="n">
        <f aca="false">IF(J$9=0,0,(SIN(J$12)*COS($E38)+SIN($E38)*COS(J$12))/SIN($E38)*J$9)</f>
        <v>20.4950350081386</v>
      </c>
      <c r="CW38" s="0" t="n">
        <f aca="false">IF(K$9=0,0,(SIN(K$12)*COS($E38)+SIN($E38)*COS(K$12))/SIN($E38)*K$9)</f>
        <v>20.8248721720576</v>
      </c>
      <c r="CX38" s="0" t="n">
        <f aca="false">IF(L$9=0,0,(SIN(L$12)*COS($E38)+SIN($E38)*COS(L$12))/SIN($E38)*L$9)</f>
        <v>21.1317183699918</v>
      </c>
      <c r="CY38" s="0" t="n">
        <f aca="false">IF(M$9=0,0,(SIN(M$12)*COS($E38)+SIN($E38)*COS(M$12))/SIN($E38)*M$9)</f>
        <v>21.4156572426039</v>
      </c>
      <c r="CZ38" s="0" t="n">
        <f aca="false">IF(N$9=0,0,(SIN(N$12)*COS($E38)+SIN($E38)*COS(N$12))/SIN($E38)*N$9)</f>
        <v>21.6767844253929</v>
      </c>
      <c r="DA38" s="0" t="n">
        <f aca="false">IF(O$9=0,0,(SIN(O$12)*COS($E38)+SIN($E38)*COS(O$12))/SIN($E38)*O$9)</f>
        <v>21.4745241766842</v>
      </c>
      <c r="DB38" s="0" t="n">
        <f aca="false">IF(P$9=0,0,(SIN(P$12)*COS($E38)+SIN($E38)*COS(P$12))/SIN($E38)*P$9)</f>
        <v>21.2278456599958</v>
      </c>
      <c r="DC38" s="0" t="n">
        <f aca="false">IF(Q$9=0,0,(SIN(Q$12)*COS($E38)+SIN($E38)*COS(Q$12))/SIN($E38)*Q$9)</f>
        <v>20.9372926524039</v>
      </c>
      <c r="DD38" s="0" t="n">
        <f aca="false">IF(R$9=0,0,(SIN(R$12)*COS($E38)+SIN($E38)*COS(R$12))/SIN($E38)*R$9)</f>
        <v>20.6034336905053</v>
      </c>
      <c r="DE38" s="0" t="n">
        <f aca="false">IF(S$9=0,0,(SIN(S$12)*COS($E38)+SIN($E38)*COS(S$12))/SIN($E38)*S$9)</f>
        <v>20.2268617510132</v>
      </c>
      <c r="DF38" s="0" t="n">
        <f aca="false">IF(T$9=0,0,(SIN(T$12)*COS($E38)+SIN($E38)*COS(T$12))/SIN($E38)*T$9)</f>
        <v>19.8081939204824</v>
      </c>
      <c r="DG38" s="0" t="n">
        <f aca="false">IF(U$9=0,0,(SIN(U$12)*COS($E38)+SIN($E38)*COS(U$12))/SIN($E38)*U$9)</f>
        <v>19.3480710543088</v>
      </c>
      <c r="DH38" s="0" t="n">
        <f aca="false">IF(V$9=0,0,(SIN(V$12)*COS($E38)+SIN($E38)*COS(V$12))/SIN($E38)*V$9)</f>
        <v>18.8471574251553</v>
      </c>
      <c r="DI38" s="0" t="n">
        <f aca="false">IF(W$9=0,0,(SIN(W$12)*COS($E38)+SIN($E38)*COS(W$12))/SIN($E38)*W$9)</f>
        <v>18.3061403609572</v>
      </c>
      <c r="DJ38" s="0" t="n">
        <f aca="false">IF(X$9=0,0,(SIN(X$12)*COS($E38)+SIN($E38)*COS(X$12))/SIN($E38)*X$9)</f>
        <v>17.7257298726668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0</v>
      </c>
      <c r="ED38" s="0" t="n">
        <f aca="false">IF(AR$9=0,0,(SIN(AR$12)*COS($E38)+SIN($E38)*COS(AR$12))/SIN($E38)*AR$9)</f>
        <v>0</v>
      </c>
      <c r="EE38" s="0" t="n">
        <f aca="false">IF(AS$9=0,0,(SIN(AS$12)*COS($E38)+SIN($E38)*COS(AS$12))/SIN($E38)*AS$9)</f>
        <v>0</v>
      </c>
      <c r="EF38" s="0" t="n">
        <f aca="false">IF(AT$9=0,0,(SIN(AT$12)*COS($E38)+SIN($E38)*COS(AT$12))/SIN($E38)*AT$9)</f>
        <v>0</v>
      </c>
      <c r="EG38" s="0" t="n">
        <f aca="false">IF(AU$9=0,0,(SIN(AU$12)*COS($E38)+SIN($E38)*COS(AU$12))/SIN($E38)*AU$9)</f>
        <v>0</v>
      </c>
      <c r="EH38" s="0" t="n">
        <f aca="false">IF(AV$9=0,0,(SIN(AV$12)*COS($E38)+SIN($E38)*COS(AV$12))/SIN($E38)*AV$9)</f>
        <v>0</v>
      </c>
      <c r="EI38" s="0" t="n">
        <f aca="false">IF(AW$9=0,0,(SIN(AW$12)*COS($E38)+SIN($E38)*COS(AW$12))/SIN($E38)*AW$9)</f>
        <v>0</v>
      </c>
      <c r="EJ38" s="0" t="n">
        <f aca="false">IF(AX$9=0,0,(SIN(AX$12)*COS($E38)+SIN($E38)*COS(AX$12))/SIN($E38)*AX$9)</f>
        <v>0</v>
      </c>
      <c r="EK38" s="0" t="n">
        <f aca="false">IF(AY$9=0,0,(SIN(AY$12)*COS($E38)+SIN($E38)*COS(AY$12))/SIN($E38)*AY$9)</f>
        <v>0</v>
      </c>
      <c r="EL38" s="0" t="n">
        <f aca="false">IF(AZ$9=0,0,(SIN(AZ$12)*COS($E38)+SIN($E38)*COS(AZ$12))/SIN($E38)*AZ$9)</f>
        <v>0</v>
      </c>
      <c r="EM38" s="0" t="n">
        <f aca="false">IF(BA$9=0,0,(SIN(BA$12)*COS($E38)+SIN($E38)*COS(BA$12))/SIN($E38)*BA$9)</f>
        <v>0</v>
      </c>
      <c r="EN38" s="0" t="n">
        <f aca="false">IF(BB$9=0,0,(SIN(BB$12)*COS($E38)+SIN($E38)*COS(BB$12))/SIN($E38)*BB$9)</f>
        <v>0</v>
      </c>
      <c r="EO38" s="0" t="n">
        <f aca="false">IF(BC$9=0,0,(SIN(BC$12)*COS($E38)+SIN($E38)*COS(BC$12))/SIN($E38)*BC$9)</f>
        <v>0</v>
      </c>
      <c r="EP38" s="0" t="n">
        <f aca="false">IF(BD$9=0,0,(SIN(BD$12)*COS($E38)+SIN($E38)*COS(BD$12))/SIN($E38)*BD$9)</f>
        <v>0</v>
      </c>
      <c r="EQ38" s="0" t="n">
        <f aca="false">IF(BE$9=0,0,(SIN(BE$12)*COS($E38)+SIN($E38)*COS(BE$12))/SIN($E38)*BE$9)</f>
        <v>0</v>
      </c>
      <c r="ER38" s="0" t="n">
        <f aca="false">IF(BF$9=0,0,(SIN(BF$12)*COS($E38)+SIN($E38)*COS(BF$12))/SIN($E38)*BF$9)</f>
        <v>0</v>
      </c>
      <c r="ES38" s="0" t="n">
        <f aca="false">IF(BG$9=0,0,(SIN(BG$12)*COS($E38)+SIN($E38)*COS(BG$12))/SIN($E38)*BG$9)</f>
        <v>0</v>
      </c>
      <c r="ET38" s="0" t="n">
        <f aca="false">IF(BH$9=0,0,(SIN(BH$12)*COS($E38)+SIN($E38)*COS(BH$12))/SIN($E38)*BH$9)</f>
        <v>0</v>
      </c>
      <c r="EU38" s="0" t="n">
        <f aca="false">IF(BI$9=0,0,(SIN(BI$12)*COS($E38)+SIN($E38)*COS(BI$12))/SIN($E38)*BI$9)</f>
        <v>0</v>
      </c>
      <c r="EV38" s="0" t="n">
        <f aca="false">IF(BJ$9=0,0,(SIN(BJ$12)*COS($E38)+SIN($E38)*COS(BJ$12))/SIN($E38)*BJ$9)</f>
        <v>0</v>
      </c>
      <c r="EW38" s="0" t="n">
        <f aca="false">IF(BK$9=0,0,(SIN(BK$12)*COS($E38)+SIN($E38)*COS(BK$12))/SIN($E38)*BK$9)</f>
        <v>0</v>
      </c>
      <c r="EX38" s="0" t="n">
        <f aca="false">IF(BL$9=0,0,(SIN(BL$12)*COS($E38)+SIN($E38)*COS(BL$12))/SIN($E38)*BL$9)</f>
        <v>0</v>
      </c>
      <c r="EY38" s="0" t="n">
        <f aca="false">IF(BM$9=0,0,(SIN(BM$12)*COS($E38)+SIN($E38)*COS(BM$12))/SIN($E38)*BM$9)</f>
        <v>0</v>
      </c>
      <c r="EZ38" s="0" t="n">
        <f aca="false">IF(BN$9=0,0,(SIN(BN$12)*COS($E38)+SIN($E38)*COS(BN$12))/SIN($E38)*BN$9)</f>
        <v>0</v>
      </c>
      <c r="FA38" s="0" t="n">
        <f aca="false">IF(BO$9=0,0,(SIN(BO$12)*COS($E38)+SIN($E38)*COS(BO$12))/SIN($E38)*BO$9)</f>
        <v>0</v>
      </c>
      <c r="FB38" s="0" t="n">
        <f aca="false">IF(BP$9=0,0,(SIN(BP$12)*COS($E38)+SIN($E38)*COS(BP$12))/SIN($E38)*BP$9)</f>
        <v>0</v>
      </c>
      <c r="FC38" s="0" t="n">
        <f aca="false">IF(BQ$9=0,0,(SIN(BQ$12)*COS($E38)+SIN($E38)*COS(BQ$12))/SIN($E38)*BQ$9)</f>
        <v>0</v>
      </c>
      <c r="FD38" s="0" t="n">
        <f aca="false">IF(BR$9=0,0,(SIN(BR$12)*COS($E38)+SIN($E38)*COS(BR$12))/SIN($E38)*BR$9)</f>
        <v>0</v>
      </c>
      <c r="FE38" s="0" t="n">
        <f aca="false">IF(BS$9=0,0,(SIN(BS$12)*COS($E38)+SIN($E38)*COS(BS$12))/SIN($E38)*BS$9)</f>
        <v>0</v>
      </c>
      <c r="FF38" s="0" t="n">
        <f aca="false">IF(BT$9=0,0,(SIN(BT$12)*COS($E38)+SIN($E38)*COS(BT$12))/SIN($E38)*BT$9)</f>
        <v>0</v>
      </c>
      <c r="FG38" s="0" t="n">
        <f aca="false">IF(BU$9=0,0,(SIN(BU$12)*COS($E38)+SIN($E38)*COS(BU$12))/SIN($E38)*BU$9)</f>
        <v>0</v>
      </c>
      <c r="FH38" s="0" t="n">
        <f aca="false">IF(BV$9=0,0,(SIN(BV$12)*COS($E38)+SIN($E38)*COS(BV$12))/SIN($E38)*BV$9)</f>
        <v>0</v>
      </c>
      <c r="FI38" s="0" t="n">
        <f aca="false">IF(BW$9=0,0,(SIN(BW$12)*COS($E38)+SIN($E38)*COS(BW$12))/SIN($E38)*BW$9)</f>
        <v>0</v>
      </c>
      <c r="FJ38" s="0" t="n">
        <f aca="false">IF(BX$9=0,0,(SIN(BX$12)*COS($E38)+SIN($E38)*COS(BX$12))/SIN($E38)*BX$9)</f>
        <v>0</v>
      </c>
      <c r="FK38" s="0" t="n">
        <f aca="false">IF(BY$9=0,0,(SIN(BY$12)*COS($E38)+SIN($E38)*COS(BY$12))/SIN($E38)*BY$9)</f>
        <v>0</v>
      </c>
      <c r="FL38" s="0" t="n">
        <f aca="false">IF(BZ$9=0,0,(SIN(BZ$12)*COS($E38)+SIN($E38)*COS(BZ$12))/SIN($E38)*BZ$9)</f>
        <v>0</v>
      </c>
      <c r="FM38" s="0" t="n">
        <f aca="false">IF(CA$9=0,0,(SIN(CA$12)*COS($E38)+SIN($E38)*COS(CA$12))/SIN($E38)*CA$9)</f>
        <v>0</v>
      </c>
      <c r="FN38" s="0" t="n">
        <f aca="false">IF(CB$9=0,0,(SIN(CB$12)*COS($E38)+SIN($E38)*COS(CB$12))/SIN($E38)*CB$9)</f>
        <v>0</v>
      </c>
      <c r="FO38" s="0" t="n">
        <f aca="false">IF(CC$9=0,0,(SIN(CC$12)*COS($E38)+SIN($E38)*COS(CC$12))/SIN($E38)*CC$9)</f>
        <v>0</v>
      </c>
      <c r="FP38" s="0" t="n">
        <f aca="false">IF(CD$9=0,0,(SIN(CD$12)*COS($E38)+SIN($E38)*COS(CD$12))/SIN($E38)*CD$9)</f>
        <v>0</v>
      </c>
      <c r="FQ38" s="0" t="n">
        <f aca="false">IF(CE$9=0,0,(SIN(CE$12)*COS($E38)+SIN($E38)*COS(CE$12))/SIN($E38)*CE$9)</f>
        <v>0</v>
      </c>
      <c r="FR38" s="0" t="n">
        <f aca="false">IF(CF$9=0,0,(SIN(CF$12)*COS($E38)+SIN($E38)*COS(CF$12))/SIN($E38)*CF$9)</f>
        <v>0</v>
      </c>
      <c r="FS38" s="0" t="n">
        <f aca="false">IF(CG$9=0,0,(SIN(CG$12)*COS($E38)+SIN($E38)*COS(CG$12))/SIN($E38)*CG$9)</f>
        <v>0</v>
      </c>
      <c r="FT38" s="0" t="n">
        <f aca="false">IF(CH$9=0,0,(SIN(CH$12)*COS($E38)+SIN($E38)*COS(CH$12))/SIN($E38)*CH$9)</f>
        <v>0</v>
      </c>
      <c r="FU38" s="0" t="n">
        <f aca="false">IF(CI$9=0,0,(SIN(CI$12)*COS($E38)+SIN($E38)*COS(CI$12))/SIN($E38)*CI$9)</f>
        <v>0</v>
      </c>
      <c r="FV38" s="0" t="n">
        <f aca="false">IF(CJ$9=0,0,(SIN(CJ$12)*COS($E38)+SIN($E38)*COS(CJ$12))/SIN($E38)*CJ$9)</f>
        <v>0</v>
      </c>
      <c r="FW38" s="0" t="n">
        <f aca="false">IF(CK$9=0,0,(SIN(CK$12)*COS($E38)+SIN($E38)*COS(CK$12))/SIN($E38)*CK$9)</f>
        <v>0</v>
      </c>
      <c r="FX38" s="0" t="n">
        <f aca="false">IF(CL$9=0,0,(SIN(CL$12)*COS($E38)+SIN($E38)*COS(CL$12))/SIN($E38)*CL$9)</f>
        <v>0</v>
      </c>
      <c r="FY38" s="0" t="n">
        <f aca="false">IF(CM$9=0,0,(SIN(CM$12)*COS($E38)+SIN($E38)*COS(CM$12))/SIN($E38)*CM$9)</f>
        <v>0</v>
      </c>
      <c r="FZ38" s="0" t="n">
        <f aca="false">IF(CN$9=0,0,(SIN(CN$12)*COS($E38)+SIN($E38)*COS(CN$12))/SIN($E38)*CN$9)</f>
        <v>0</v>
      </c>
      <c r="GA38" s="0" t="n">
        <f aca="false">IF(CO$9=0,0,(SIN(CO$12)*COS($E38)+SIN($E38)*COS(CO$12))/SIN($E38)*CO$9)</f>
        <v>0</v>
      </c>
      <c r="GB38" s="0" t="n">
        <f aca="false">IF(CP$9=0,0,(SIN(CP$12)*COS($E38)+SIN($E38)*COS(CP$12))/SIN($E38)*CP$9)</f>
        <v>23.3111133432031</v>
      </c>
      <c r="GC38" s="0" t="n">
        <f aca="false">IF(CQ$9=0,0,(SIN(CQ$12)*COS($E38)+SIN($E38)*COS(CQ$12))/SIN($E38)*CQ$9)</f>
        <v>24.3270343908172</v>
      </c>
    </row>
    <row r="39" customFormat="false" ht="12.8" hidden="true" customHeight="false" outlineLevel="0" collapsed="false">
      <c r="A39" s="0" t="n">
        <f aca="false">MAX($F39:$CQ39)</f>
        <v>18.9436433011384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25.8825</v>
      </c>
      <c r="C39" s="2" t="n">
        <f aca="false">MOD(Best +D39,360)</f>
        <v>51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18.9436433011384</v>
      </c>
      <c r="G39" s="13" t="n">
        <f aca="false">IF(OR(G129=0,CS39=0),0,G129*CS39/(G129+CS39))</f>
        <v>18.8151144291725</v>
      </c>
      <c r="H39" s="13" t="n">
        <f aca="false">IF(OR(H129=0,CT39=0),0,H129*CT39/(H129+CT39))</f>
        <v>18.6850590084637</v>
      </c>
      <c r="I39" s="13" t="n">
        <f aca="false">IF(OR(I129=0,CU39=0),0,I129*CU39/(I129+CU39))</f>
        <v>18.55350300705</v>
      </c>
      <c r="J39" s="13" t="n">
        <f aca="false">IF(OR(J129=0,CV39=0),0,J129*CV39/(J129+CV39))</f>
        <v>18.4201900037661</v>
      </c>
      <c r="K39" s="13" t="n">
        <f aca="false">IF(OR(K129=0,CW39=0),0,K129*CW39/(K129+CW39))</f>
        <v>18.285410517645</v>
      </c>
      <c r="L39" s="13" t="n">
        <f aca="false">IF(OR(L129=0,CX39=0),0,L129*CX39/(L129+CX39))</f>
        <v>18.1491655182734</v>
      </c>
      <c r="M39" s="13" t="n">
        <f aca="false">IF(OR(M129=0,CY39=0),0,M129*CY39/(M129+CY39))</f>
        <v>18.0114501371946</v>
      </c>
      <c r="N39" s="13" t="n">
        <f aca="false">IF(OR(N129=0,CZ39=0),0,N129*CZ39/(N129+CZ39))</f>
        <v>17.8722543128674</v>
      </c>
      <c r="O39" s="13" t="n">
        <f aca="false">IF(OR(O129=0,DA39=0),0,O129*DA39/(O129+DA39))</f>
        <v>17.4389446106477</v>
      </c>
      <c r="P39" s="13" t="n">
        <f aca="false">IF(OR(P129=0,DB39=0),0,P129*DB39/(P129+DB39))</f>
        <v>17.007616734061</v>
      </c>
      <c r="Q39" s="13" t="n">
        <f aca="false">IF(OR(Q129=0,DC39=0),0,Q129*DC39/(Q129+DC39))</f>
        <v>16.5767930838943</v>
      </c>
      <c r="R39" s="13" t="n">
        <f aca="false">IF(OR(R129=0,DD39=0),0,R129*DD39/(R129+DD39))</f>
        <v>16.1450743146207</v>
      </c>
      <c r="S39" s="13" t="n">
        <f aca="false">IF(OR(S129=0,DE39=0),0,S129*DE39/(S129+DE39))</f>
        <v>15.7111171906227</v>
      </c>
      <c r="T39" s="13" t="n">
        <f aca="false">IF(OR(T129=0,DF39=0),0,T129*DF39/(T129+DF39))</f>
        <v>15.2736149820426</v>
      </c>
      <c r="U39" s="13" t="n">
        <f aca="false">IF(OR(U129=0,DG39=0),0,U129*DG39/(U129+DG39))</f>
        <v>14.8312797037186</v>
      </c>
      <c r="V39" s="13" t="n">
        <f aca="false">IF(OR(V129=0,DH39=0),0,V129*DH39/(V129+DH39))</f>
        <v>14.3828256190825</v>
      </c>
      <c r="W39" s="13" t="n">
        <f aca="false">IF(OR(W129=0,DI39=0),0,W129*DI39/(W129+DI39))</f>
        <v>13.9269535140007</v>
      </c>
      <c r="X39" s="13" t="n">
        <f aca="false">IF(OR(X129=0,DJ39=0),0,X129*DJ39/(X129+DJ39))</f>
        <v>13.4623353009298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0</v>
      </c>
      <c r="AZ39" s="13" t="n">
        <f aca="false">IF(OR(AZ129=0,EL39=0),0,AZ129*EL39/(AZ129+EL39))</f>
        <v>0</v>
      </c>
      <c r="BA39" s="13" t="n">
        <f aca="false">IF(OR(BA129=0,EM39=0),0,BA129*EM39/(BA129+EM39))</f>
        <v>0</v>
      </c>
      <c r="BB39" s="13" t="n">
        <f aca="false">IF(OR(BB129=0,EN39=0),0,BB129*EN39/(BB129+EN39))</f>
        <v>0</v>
      </c>
      <c r="BC39" s="13" t="n">
        <f aca="false">IF(OR(BC129=0,EO39=0),0,BC129*EO39/(BC129+EO39))</f>
        <v>0</v>
      </c>
      <c r="BD39" s="13" t="n">
        <f aca="false">IF(OR(BD129=0,EP39=0),0,BD129*EP39/(BD129+EP39))</f>
        <v>0</v>
      </c>
      <c r="BE39" s="13" t="n">
        <f aca="false">IF(OR(BE129=0,EQ39=0),0,BE129*EQ39/(BE129+EQ39))</f>
        <v>0</v>
      </c>
      <c r="BF39" s="13" t="n">
        <f aca="false">IF(OR(BF129=0,ER39=0),0,BF129*ER39/(BF129+ER39))</f>
        <v>0</v>
      </c>
      <c r="BG39" s="13" t="n">
        <f aca="false">IF(OR(BG129=0,ES39=0),0,BG129*ES39/(BG129+ES39))</f>
        <v>0</v>
      </c>
      <c r="BH39" s="13" t="n">
        <f aca="false">IF(OR(BH129=0,ET39=0),0,BH129*ET39/(BH129+ET39))</f>
        <v>0</v>
      </c>
      <c r="BI39" s="13" t="n">
        <f aca="false">IF(OR(BI129=0,EU39=0),0,BI129*EU39/(BI129+EU39))</f>
        <v>0</v>
      </c>
      <c r="BJ39" s="13" t="n">
        <f aca="false">IF(OR(BJ129=0,EV39=0),0,BJ129*EV39/(BJ129+EV39))</f>
        <v>0</v>
      </c>
      <c r="BK39" s="13" t="n">
        <f aca="false">IF(OR(BK129=0,EW39=0),0,BK129*EW39/(BK129+EW39))</f>
        <v>0</v>
      </c>
      <c r="BL39" s="13" t="n">
        <f aca="false">IF(OR(BL129=0,EX39=0),0,BL129*EX39/(BL129+EX39))</f>
        <v>0</v>
      </c>
      <c r="BM39" s="13" t="n">
        <f aca="false">IF(OR(BM129=0,EY39=0),0,BM129*EY39/(BM129+EY39))</f>
        <v>0</v>
      </c>
      <c r="BN39" s="13" t="n">
        <f aca="false">IF(OR(BN129=0,EZ39=0),0,BN129*EZ39/(BN129+EZ39))</f>
        <v>0</v>
      </c>
      <c r="BO39" s="13" t="n">
        <f aca="false">IF(OR(BO129=0,FA39=0),0,BO129*FA39/(BO129+FA39))</f>
        <v>0</v>
      </c>
      <c r="BP39" s="13" t="n">
        <f aca="false">IF(OR(BP129=0,FB39=0),0,BP129*FB39/(BP129+FB39))</f>
        <v>0</v>
      </c>
      <c r="BQ39" s="13" t="n">
        <f aca="false">IF(OR(BQ129=0,FC39=0),0,BQ129*FC39/(BQ129+FC39))</f>
        <v>0</v>
      </c>
      <c r="BR39" s="13" t="n">
        <f aca="false">IF(OR(BR129=0,FD39=0),0,BR129*FD39/(BR129+FD39))</f>
        <v>0</v>
      </c>
      <c r="BS39" s="13" t="n">
        <f aca="false">IF(OR(BS129=0,FE39=0),0,BS129*FE39/(BS129+FE39))</f>
        <v>0</v>
      </c>
      <c r="BT39" s="13" t="n">
        <f aca="false">IF(OR(BT129=0,FF39=0),0,BT129*FF39/(BT129+FF39))</f>
        <v>0</v>
      </c>
      <c r="BU39" s="13" t="n">
        <f aca="false">IF(OR(BU129=0,FG39=0),0,BU129*FG39/(BU129+FG39))</f>
        <v>0</v>
      </c>
      <c r="BV39" s="13" t="n">
        <f aca="false">IF(OR(BV129=0,FH39=0),0,BV129*FH39/(BV129+FH39))</f>
        <v>0</v>
      </c>
      <c r="BW39" s="13" t="n">
        <f aca="false">IF(OR(BW129=0,FI39=0),0,BW129*FI39/(BW129+FI39))</f>
        <v>0</v>
      </c>
      <c r="BX39" s="13" t="n">
        <f aca="false">IF(OR(BX129=0,FJ39=0),0,BX129*FJ39/(BX129+FJ39))</f>
        <v>0</v>
      </c>
      <c r="BY39" s="13" t="n">
        <f aca="false">IF(OR(BY129=0,FK39=0),0,BY129*FK39/(BY129+FK39))</f>
        <v>0</v>
      </c>
      <c r="BZ39" s="13" t="n">
        <f aca="false">IF(OR(BZ129=0,FL39=0),0,BZ129*FL39/(BZ129+FL39))</f>
        <v>0</v>
      </c>
      <c r="CA39" s="13" t="n">
        <f aca="false">IF(OR(CA129=0,FM39=0),0,CA129*FM39/(CA129+FM39))</f>
        <v>0</v>
      </c>
      <c r="CB39" s="13" t="n">
        <f aca="false">IF(OR(CB129=0,FN39=0),0,CB129*FN39/(CB129+FN39))</f>
        <v>0</v>
      </c>
      <c r="CC39" s="13" t="n">
        <f aca="false">IF(OR(CC129=0,FO39=0),0,CC129*FO39/(CC129+FO39))</f>
        <v>0</v>
      </c>
      <c r="CD39" s="13" t="n">
        <f aca="false">IF(OR(CD129=0,FP39=0),0,CD129*FP39/(CD129+FP39))</f>
        <v>0</v>
      </c>
      <c r="CE39" s="13" t="n">
        <f aca="false">IF(OR(CE129=0,FQ39=0),0,CE129*FQ39/(CE129+FQ39))</f>
        <v>0</v>
      </c>
      <c r="CF39" s="13" t="n">
        <f aca="false">IF(OR(CF129=0,FR39=0),0,CF129*FR39/(CF129+FR39))</f>
        <v>0</v>
      </c>
      <c r="CG39" s="13" t="n">
        <f aca="false">IF(OR(CG129=0,FS39=0),0,CG129*FS39/(CG129+FS39))</f>
        <v>0</v>
      </c>
      <c r="CH39" s="13" t="n">
        <f aca="false">IF(OR(CH129=0,FT39=0),0,CH129*FT39/(CH129+FT39))</f>
        <v>0</v>
      </c>
      <c r="CI39" s="13" t="n">
        <f aca="false">IF(OR(CI129=0,FU39=0),0,CI129*FU39/(CI129+FU39))</f>
        <v>0</v>
      </c>
      <c r="CJ39" s="13" t="n">
        <f aca="false">IF(OR(CJ129=0,FV39=0),0,CJ129*FV39/(CJ129+FV39))</f>
        <v>0</v>
      </c>
      <c r="CK39" s="13" t="n">
        <f aca="false">IF(OR(CK129=0,FW39=0),0,CK129*FW39/(CK129+FW39))</f>
        <v>0</v>
      </c>
      <c r="CL39" s="13" t="n">
        <f aca="false">IF(OR(CL129=0,FX39=0),0,CL129*FX39/(CL129+FX39))</f>
        <v>0</v>
      </c>
      <c r="CM39" s="13" t="n">
        <f aca="false">IF(OR(CM129=0,FY39=0),0,CM129*FY39/(CM129+FY39))</f>
        <v>0</v>
      </c>
      <c r="CN39" s="13" t="n">
        <f aca="false">IF(OR(CN129=0,FZ39=0),0,CN129*FZ39/(CN129+FZ39))</f>
        <v>0</v>
      </c>
      <c r="CO39" s="13" t="n">
        <f aca="false">IF(OR(CO129=0,GA39=0),0,CO129*GA39/(CO129+GA39))</f>
        <v>0</v>
      </c>
      <c r="CP39" s="13" t="n">
        <f aca="false">IF(OR(CP129=0,GB39=0),0,CP129*GB39/(CP129+GB39))</f>
        <v>11.4435393436859</v>
      </c>
      <c r="CQ39" s="13" t="n">
        <f aca="false">IF(OR(CQ129=0,GC39=0),0,CQ129*GC39/(CQ129+GC39))</f>
        <v>11.6404728459441</v>
      </c>
      <c r="CR39" s="0" t="n">
        <f aca="false">IF(F$9=0,0,(SIN(F$12)*COS($E39)+SIN($E39)*COS(F$12))/SIN($E39)*F$9)</f>
        <v>18.94364366</v>
      </c>
      <c r="CS39" s="0" t="n">
        <f aca="false">IF(G$9=0,0,(SIN(G$12)*COS($E39)+SIN($E39)*COS(G$12))/SIN($E39)*G$9)</f>
        <v>19.3376926699448</v>
      </c>
      <c r="CT39" s="0" t="n">
        <f aca="false">IF(H$9=0,0,(SIN(H$12)*COS($E39)+SIN($E39)*COS(H$12))/SIN($E39)*H$9)</f>
        <v>19.709313018038</v>
      </c>
      <c r="CU39" s="0" t="n">
        <f aca="false">IF(I$9=0,0,(SIN(I$12)*COS($E39)+SIN($E39)*COS(I$12))/SIN($E39)*I$9)</f>
        <v>20.0585474921266</v>
      </c>
      <c r="CV39" s="0" t="n">
        <f aca="false">IF(J$9=0,0,(SIN(J$12)*COS($E39)+SIN($E39)*COS(J$12))/SIN($E39)*J$9)</f>
        <v>20.3851162704725</v>
      </c>
      <c r="CW39" s="0" t="n">
        <f aca="false">IF(K$9=0,0,(SIN(K$12)*COS($E39)+SIN($E39)*COS(K$12))/SIN($E39)*K$9)</f>
        <v>20.6894007872862</v>
      </c>
      <c r="CX39" s="0" t="n">
        <f aca="false">IF(L$9=0,0,(SIN(L$12)*COS($E39)+SIN($E39)*COS(L$12))/SIN($E39)*L$9)</f>
        <v>20.9714793701826</v>
      </c>
      <c r="CY39" s="0" t="n">
        <f aca="false">IF(M$9=0,0,(SIN(M$12)*COS($E39)+SIN($E39)*COS(M$12))/SIN($E39)*M$9)</f>
        <v>21.2314419553534</v>
      </c>
      <c r="CZ39" s="0" t="n">
        <f aca="false">IF(N$9=0,0,(SIN(N$12)*COS($E39)+SIN($E39)*COS(N$12))/SIN($E39)*N$9)</f>
        <v>21.4693900066023</v>
      </c>
      <c r="DA39" s="0" t="n">
        <f aca="false">IF(O$9=0,0,(SIN(O$12)*COS($E39)+SIN($E39)*COS(O$12))/SIN($E39)*O$9)</f>
        <v>21.2493735068898</v>
      </c>
      <c r="DB39" s="0" t="n">
        <f aca="false">IF(P$9=0,0,(SIN(P$12)*COS($E39)+SIN($E39)*COS(P$12))/SIN($E39)*P$9)</f>
        <v>20.9867629750044</v>
      </c>
      <c r="DC39" s="0" t="n">
        <f aca="false">IF(Q$9=0,0,(SIN(Q$12)*COS($E39)+SIN($E39)*COS(Q$12))/SIN($E39)*Q$9)</f>
        <v>20.6821019207172</v>
      </c>
      <c r="DD39" s="0" t="n">
        <f aca="false">IF(R$9=0,0,(SIN(R$12)*COS($E39)+SIN($E39)*COS(R$12))/SIN($E39)*R$9)</f>
        <v>20.3359575244919</v>
      </c>
      <c r="DE39" s="0" t="n">
        <f aca="false">IF(S$9=0,0,(SIN(S$12)*COS($E39)+SIN($E39)*COS(S$12))/SIN($E39)*S$9)</f>
        <v>19.9489203202164</v>
      </c>
      <c r="DF39" s="0" t="n">
        <f aca="false">IF(T$9=0,0,(SIN(T$12)*COS($E39)+SIN($E39)*COS(T$12))/SIN($E39)*T$9)</f>
        <v>19.5216038675561</v>
      </c>
      <c r="DG39" s="0" t="n">
        <f aca="false">IF(U$9=0,0,(SIN(U$12)*COS($E39)+SIN($E39)*COS(U$12))/SIN($E39)*U$9)</f>
        <v>19.0546444140729</v>
      </c>
      <c r="DH39" s="0" t="n">
        <f aca="false">IF(V$9=0,0,(SIN(V$12)*COS($E39)+SIN($E39)*COS(V$12))/SIN($E39)*V$9)</f>
        <v>18.5487005472607</v>
      </c>
      <c r="DI39" s="0" t="n">
        <f aca="false">IF(W$9=0,0,(SIN(W$12)*COS($E39)+SIN($E39)*COS(W$12))/SIN($E39)*W$9)</f>
        <v>18.0044528366488</v>
      </c>
      <c r="DJ39" s="0" t="n">
        <f aca="false">IF(X$9=0,0,(SIN(X$12)*COS($E39)+SIN($E39)*COS(X$12))/SIN($E39)*X$9)</f>
        <v>17.4226034661309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0</v>
      </c>
      <c r="ED39" s="0" t="n">
        <f aca="false">IF(AR$9=0,0,(SIN(AR$12)*COS($E39)+SIN($E39)*COS(AR$12))/SIN($E39)*AR$9)</f>
        <v>0</v>
      </c>
      <c r="EE39" s="0" t="n">
        <f aca="false">IF(AS$9=0,0,(SIN(AS$12)*COS($E39)+SIN($E39)*COS(AS$12))/SIN($E39)*AS$9)</f>
        <v>0</v>
      </c>
      <c r="EF39" s="0" t="n">
        <f aca="false">IF(AT$9=0,0,(SIN(AT$12)*COS($E39)+SIN($E39)*COS(AT$12))/SIN($E39)*AT$9)</f>
        <v>0</v>
      </c>
      <c r="EG39" s="0" t="n">
        <f aca="false">IF(AU$9=0,0,(SIN(AU$12)*COS($E39)+SIN($E39)*COS(AU$12))/SIN($E39)*AU$9)</f>
        <v>0</v>
      </c>
      <c r="EH39" s="0" t="n">
        <f aca="false">IF(AV$9=0,0,(SIN(AV$12)*COS($E39)+SIN($E39)*COS(AV$12))/SIN($E39)*AV$9)</f>
        <v>0</v>
      </c>
      <c r="EI39" s="0" t="n">
        <f aca="false">IF(AW$9=0,0,(SIN(AW$12)*COS($E39)+SIN($E39)*COS(AW$12))/SIN($E39)*AW$9)</f>
        <v>0</v>
      </c>
      <c r="EJ39" s="0" t="n">
        <f aca="false">IF(AX$9=0,0,(SIN(AX$12)*COS($E39)+SIN($E39)*COS(AX$12))/SIN($E39)*AX$9)</f>
        <v>0</v>
      </c>
      <c r="EK39" s="0" t="n">
        <f aca="false">IF(AY$9=0,0,(SIN(AY$12)*COS($E39)+SIN($E39)*COS(AY$12))/SIN($E39)*AY$9)</f>
        <v>0</v>
      </c>
      <c r="EL39" s="0" t="n">
        <f aca="false">IF(AZ$9=0,0,(SIN(AZ$12)*COS($E39)+SIN($E39)*COS(AZ$12))/SIN($E39)*AZ$9)</f>
        <v>0</v>
      </c>
      <c r="EM39" s="0" t="n">
        <f aca="false">IF(BA$9=0,0,(SIN(BA$12)*COS($E39)+SIN($E39)*COS(BA$12))/SIN($E39)*BA$9)</f>
        <v>0</v>
      </c>
      <c r="EN39" s="0" t="n">
        <f aca="false">IF(BB$9=0,0,(SIN(BB$12)*COS($E39)+SIN($E39)*COS(BB$12))/SIN($E39)*BB$9)</f>
        <v>0</v>
      </c>
      <c r="EO39" s="0" t="n">
        <f aca="false">IF(BC$9=0,0,(SIN(BC$12)*COS($E39)+SIN($E39)*COS(BC$12))/SIN($E39)*BC$9)</f>
        <v>0</v>
      </c>
      <c r="EP39" s="0" t="n">
        <f aca="false">IF(BD$9=0,0,(SIN(BD$12)*COS($E39)+SIN($E39)*COS(BD$12))/SIN($E39)*BD$9)</f>
        <v>0</v>
      </c>
      <c r="EQ39" s="0" t="n">
        <f aca="false">IF(BE$9=0,0,(SIN(BE$12)*COS($E39)+SIN($E39)*COS(BE$12))/SIN($E39)*BE$9)</f>
        <v>0</v>
      </c>
      <c r="ER39" s="0" t="n">
        <f aca="false">IF(BF$9=0,0,(SIN(BF$12)*COS($E39)+SIN($E39)*COS(BF$12))/SIN($E39)*BF$9)</f>
        <v>0</v>
      </c>
      <c r="ES39" s="0" t="n">
        <f aca="false">IF(BG$9=0,0,(SIN(BG$12)*COS($E39)+SIN($E39)*COS(BG$12))/SIN($E39)*BG$9)</f>
        <v>0</v>
      </c>
      <c r="ET39" s="0" t="n">
        <f aca="false">IF(BH$9=0,0,(SIN(BH$12)*COS($E39)+SIN($E39)*COS(BH$12))/SIN($E39)*BH$9)</f>
        <v>0</v>
      </c>
      <c r="EU39" s="0" t="n">
        <f aca="false">IF(BI$9=0,0,(SIN(BI$12)*COS($E39)+SIN($E39)*COS(BI$12))/SIN($E39)*BI$9)</f>
        <v>0</v>
      </c>
      <c r="EV39" s="0" t="n">
        <f aca="false">IF(BJ$9=0,0,(SIN(BJ$12)*COS($E39)+SIN($E39)*COS(BJ$12))/SIN($E39)*BJ$9)</f>
        <v>0</v>
      </c>
      <c r="EW39" s="0" t="n">
        <f aca="false">IF(BK$9=0,0,(SIN(BK$12)*COS($E39)+SIN($E39)*COS(BK$12))/SIN($E39)*BK$9)</f>
        <v>0</v>
      </c>
      <c r="EX39" s="0" t="n">
        <f aca="false">IF(BL$9=0,0,(SIN(BL$12)*COS($E39)+SIN($E39)*COS(BL$12))/SIN($E39)*BL$9)</f>
        <v>0</v>
      </c>
      <c r="EY39" s="0" t="n">
        <f aca="false">IF(BM$9=0,0,(SIN(BM$12)*COS($E39)+SIN($E39)*COS(BM$12))/SIN($E39)*BM$9)</f>
        <v>0</v>
      </c>
      <c r="EZ39" s="0" t="n">
        <f aca="false">IF(BN$9=0,0,(SIN(BN$12)*COS($E39)+SIN($E39)*COS(BN$12))/SIN($E39)*BN$9)</f>
        <v>0</v>
      </c>
      <c r="FA39" s="0" t="n">
        <f aca="false">IF(BO$9=0,0,(SIN(BO$12)*COS($E39)+SIN($E39)*COS(BO$12))/SIN($E39)*BO$9)</f>
        <v>0</v>
      </c>
      <c r="FB39" s="0" t="n">
        <f aca="false">IF(BP$9=0,0,(SIN(BP$12)*COS($E39)+SIN($E39)*COS(BP$12))/SIN($E39)*BP$9)</f>
        <v>0</v>
      </c>
      <c r="FC39" s="0" t="n">
        <f aca="false">IF(BQ$9=0,0,(SIN(BQ$12)*COS($E39)+SIN($E39)*COS(BQ$12))/SIN($E39)*BQ$9)</f>
        <v>0</v>
      </c>
      <c r="FD39" s="0" t="n">
        <f aca="false">IF(BR$9=0,0,(SIN(BR$12)*COS($E39)+SIN($E39)*COS(BR$12))/SIN($E39)*BR$9)</f>
        <v>0</v>
      </c>
      <c r="FE39" s="0" t="n">
        <f aca="false">IF(BS$9=0,0,(SIN(BS$12)*COS($E39)+SIN($E39)*COS(BS$12))/SIN($E39)*BS$9)</f>
        <v>0</v>
      </c>
      <c r="FF39" s="0" t="n">
        <f aca="false">IF(BT$9=0,0,(SIN(BT$12)*COS($E39)+SIN($E39)*COS(BT$12))/SIN($E39)*BT$9)</f>
        <v>0</v>
      </c>
      <c r="FG39" s="0" t="n">
        <f aca="false">IF(BU$9=0,0,(SIN(BU$12)*COS($E39)+SIN($E39)*COS(BU$12))/SIN($E39)*BU$9)</f>
        <v>0</v>
      </c>
      <c r="FH39" s="0" t="n">
        <f aca="false">IF(BV$9=0,0,(SIN(BV$12)*COS($E39)+SIN($E39)*COS(BV$12))/SIN($E39)*BV$9)</f>
        <v>0</v>
      </c>
      <c r="FI39" s="0" t="n">
        <f aca="false">IF(BW$9=0,0,(SIN(BW$12)*COS($E39)+SIN($E39)*COS(BW$12))/SIN($E39)*BW$9)</f>
        <v>0</v>
      </c>
      <c r="FJ39" s="0" t="n">
        <f aca="false">IF(BX$9=0,0,(SIN(BX$12)*COS($E39)+SIN($E39)*COS(BX$12))/SIN($E39)*BX$9)</f>
        <v>0</v>
      </c>
      <c r="FK39" s="0" t="n">
        <f aca="false">IF(BY$9=0,0,(SIN(BY$12)*COS($E39)+SIN($E39)*COS(BY$12))/SIN($E39)*BY$9)</f>
        <v>0</v>
      </c>
      <c r="FL39" s="0" t="n">
        <f aca="false">IF(BZ$9=0,0,(SIN(BZ$12)*COS($E39)+SIN($E39)*COS(BZ$12))/SIN($E39)*BZ$9)</f>
        <v>0</v>
      </c>
      <c r="FM39" s="0" t="n">
        <f aca="false">IF(CA$9=0,0,(SIN(CA$12)*COS($E39)+SIN($E39)*COS(CA$12))/SIN($E39)*CA$9)</f>
        <v>0</v>
      </c>
      <c r="FN39" s="0" t="n">
        <f aca="false">IF(CB$9=0,0,(SIN(CB$12)*COS($E39)+SIN($E39)*COS(CB$12))/SIN($E39)*CB$9)</f>
        <v>0</v>
      </c>
      <c r="FO39" s="0" t="n">
        <f aca="false">IF(CC$9=0,0,(SIN(CC$12)*COS($E39)+SIN($E39)*COS(CC$12))/SIN($E39)*CC$9)</f>
        <v>0</v>
      </c>
      <c r="FP39" s="0" t="n">
        <f aca="false">IF(CD$9=0,0,(SIN(CD$12)*COS($E39)+SIN($E39)*COS(CD$12))/SIN($E39)*CD$9)</f>
        <v>0</v>
      </c>
      <c r="FQ39" s="0" t="n">
        <f aca="false">IF(CE$9=0,0,(SIN(CE$12)*COS($E39)+SIN($E39)*COS(CE$12))/SIN($E39)*CE$9)</f>
        <v>0</v>
      </c>
      <c r="FR39" s="0" t="n">
        <f aca="false">IF(CF$9=0,0,(SIN(CF$12)*COS($E39)+SIN($E39)*COS(CF$12))/SIN($E39)*CF$9)</f>
        <v>0</v>
      </c>
      <c r="FS39" s="0" t="n">
        <f aca="false">IF(CG$9=0,0,(SIN(CG$12)*COS($E39)+SIN($E39)*COS(CG$12))/SIN($E39)*CG$9)</f>
        <v>0</v>
      </c>
      <c r="FT39" s="0" t="n">
        <f aca="false">IF(CH$9=0,0,(SIN(CH$12)*COS($E39)+SIN($E39)*COS(CH$12))/SIN($E39)*CH$9)</f>
        <v>0</v>
      </c>
      <c r="FU39" s="0" t="n">
        <f aca="false">IF(CI$9=0,0,(SIN(CI$12)*COS($E39)+SIN($E39)*COS(CI$12))/SIN($E39)*CI$9)</f>
        <v>0</v>
      </c>
      <c r="FV39" s="0" t="n">
        <f aca="false">IF(CJ$9=0,0,(SIN(CJ$12)*COS($E39)+SIN($E39)*COS(CJ$12))/SIN($E39)*CJ$9)</f>
        <v>0</v>
      </c>
      <c r="FW39" s="0" t="n">
        <f aca="false">IF(CK$9=0,0,(SIN(CK$12)*COS($E39)+SIN($E39)*COS(CK$12))/SIN($E39)*CK$9)</f>
        <v>0</v>
      </c>
      <c r="FX39" s="0" t="n">
        <f aca="false">IF(CL$9=0,0,(SIN(CL$12)*COS($E39)+SIN($E39)*COS(CL$12))/SIN($E39)*CL$9)</f>
        <v>0</v>
      </c>
      <c r="FY39" s="0" t="n">
        <f aca="false">IF(CM$9=0,0,(SIN(CM$12)*COS($E39)+SIN($E39)*COS(CM$12))/SIN($E39)*CM$9)</f>
        <v>0</v>
      </c>
      <c r="FZ39" s="0" t="n">
        <f aca="false">IF(CN$9=0,0,(SIN(CN$12)*COS($E39)+SIN($E39)*COS(CN$12))/SIN($E39)*CN$9)</f>
        <v>0</v>
      </c>
      <c r="GA39" s="0" t="n">
        <f aca="false">IF(CO$9=0,0,(SIN(CO$12)*COS($E39)+SIN($E39)*COS(CO$12))/SIN($E39)*CO$9)</f>
        <v>0</v>
      </c>
      <c r="GB39" s="0" t="n">
        <f aca="false">IF(CP$9=0,0,(SIN(CP$12)*COS($E39)+SIN($E39)*COS(CP$12))/SIN($E39)*CP$9)</f>
        <v>22.3307732465946</v>
      </c>
      <c r="GC39" s="0" t="n">
        <f aca="false">IF(CQ$9=0,0,(SIN(CQ$12)*COS($E39)+SIN($E39)*COS(CQ$12))/SIN($E39)*CQ$9)</f>
        <v>23.2953286170893</v>
      </c>
    </row>
    <row r="40" customFormat="false" ht="12.8" hidden="true" customHeight="false" outlineLevel="0" collapsed="false">
      <c r="A40" s="0" t="n">
        <f aca="false">MAX($F40:$CQ40)</f>
        <v>18.9436433011384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25.932888</v>
      </c>
      <c r="C40" s="2" t="n">
        <f aca="false">MOD(Best +D40,360)</f>
        <v>52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18.9436433011384</v>
      </c>
      <c r="G40" s="13" t="n">
        <f aca="false">IF(OR(G130=0,CS40=0),0,G130*CS40/(G130+CS40))</f>
        <v>18.8068270534787</v>
      </c>
      <c r="H40" s="13" t="n">
        <f aca="false">IF(OR(H130=0,CT40=0),0,H130*CT40/(H130+CT40))</f>
        <v>18.6688721294196</v>
      </c>
      <c r="I40" s="13" t="n">
        <f aca="false">IF(OR(I130=0,CU40=0),0,I130*CU40/(I130+CU40))</f>
        <v>18.5297682470308</v>
      </c>
      <c r="J40" s="13" t="n">
        <f aca="false">IF(OR(J130=0,CV40=0),0,J130*CV40/(J130+CV40))</f>
        <v>18.3892270913146</v>
      </c>
      <c r="K40" s="13" t="n">
        <f aca="false">IF(OR(K130=0,CW40=0),0,K130*CW40/(K130+CW40))</f>
        <v>18.2475121279629</v>
      </c>
      <c r="L40" s="13" t="n">
        <f aca="false">IF(OR(L130=0,CX40=0),0,L130*CX40/(L130+CX40))</f>
        <v>18.1046004553834</v>
      </c>
      <c r="M40" s="13" t="n">
        <f aca="false">IF(OR(M130=0,CY40=0),0,M130*CY40/(M130+CY40))</f>
        <v>17.9604662839417</v>
      </c>
      <c r="N40" s="13" t="n">
        <f aca="false">IF(OR(N130=0,CZ40=0),0,N130*CZ40/(N130+CZ40))</f>
        <v>17.8150811677972</v>
      </c>
      <c r="O40" s="13" t="n">
        <f aca="false">IF(OR(O130=0,DA40=0),0,O130*DA40/(O130+DA40))</f>
        <v>17.3750037727111</v>
      </c>
      <c r="P40" s="13" t="n">
        <f aca="false">IF(OR(P130=0,DB40=0),0,P130*DB40/(P130+DB40))</f>
        <v>16.9371154257218</v>
      </c>
      <c r="Q40" s="13" t="n">
        <f aca="false">IF(OR(Q130=0,DC40=0),0,Q130*DC40/(Q130+DC40))</f>
        <v>16.4999605681248</v>
      </c>
      <c r="R40" s="13" t="n">
        <f aca="false">IF(OR(R130=0,DD40=0),0,R130*DD40/(R130+DD40))</f>
        <v>16.0621605207555</v>
      </c>
      <c r="S40" s="13" t="n">
        <f aca="false">IF(OR(S130=0,DE40=0),0,S130*DE40/(S130+DE40))</f>
        <v>15.622392320459</v>
      </c>
      <c r="T40" s="13" t="n">
        <f aca="false">IF(OR(T130=0,DF40=0),0,T130*DF40/(T130+DF40))</f>
        <v>15.1793699575331</v>
      </c>
      <c r="U40" s="13" t="n">
        <f aca="false">IF(OR(U130=0,DG40=0),0,U130*DG40/(U130+DG40))</f>
        <v>14.7318273684736</v>
      </c>
      <c r="V40" s="13" t="n">
        <f aca="false">IF(OR(V130=0,DH40=0),0,V130*DH40/(V130+DH40))</f>
        <v>14.2785026467617</v>
      </c>
      <c r="W40" s="13" t="n">
        <f aca="false">IF(OR(W130=0,DI40=0),0,W130*DI40/(W130+DI40))</f>
        <v>13.818123011078</v>
      </c>
      <c r="X40" s="13" t="n">
        <f aca="false">IF(OR(X130=0,DJ40=0),0,X130*DJ40/(X130+DJ40))</f>
        <v>13.3493901219453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0</v>
      </c>
      <c r="AZ40" s="13" t="n">
        <f aca="false">IF(OR(AZ130=0,EL40=0),0,AZ130*EL40/(AZ130+EL40))</f>
        <v>0</v>
      </c>
      <c r="BA40" s="13" t="n">
        <f aca="false">IF(OR(BA130=0,EM40=0),0,BA130*EM40/(BA130+EM40))</f>
        <v>0</v>
      </c>
      <c r="BB40" s="13" t="n">
        <f aca="false">IF(OR(BB130=0,EN40=0),0,BB130*EN40/(BB130+EN40))</f>
        <v>0</v>
      </c>
      <c r="BC40" s="13" t="n">
        <f aca="false">IF(OR(BC130=0,EO40=0),0,BC130*EO40/(BC130+EO40))</f>
        <v>0</v>
      </c>
      <c r="BD40" s="13" t="n">
        <f aca="false">IF(OR(BD130=0,EP40=0),0,BD130*EP40/(BD130+EP40))</f>
        <v>0</v>
      </c>
      <c r="BE40" s="13" t="n">
        <f aca="false">IF(OR(BE130=0,EQ40=0),0,BE130*EQ40/(BE130+EQ40))</f>
        <v>0</v>
      </c>
      <c r="BF40" s="13" t="n">
        <f aca="false">IF(OR(BF130=0,ER40=0),0,BF130*ER40/(BF130+ER40))</f>
        <v>0</v>
      </c>
      <c r="BG40" s="13" t="n">
        <f aca="false">IF(OR(BG130=0,ES40=0),0,BG130*ES40/(BG130+ES40))</f>
        <v>0</v>
      </c>
      <c r="BH40" s="13" t="n">
        <f aca="false">IF(OR(BH130=0,ET40=0),0,BH130*ET40/(BH130+ET40))</f>
        <v>0</v>
      </c>
      <c r="BI40" s="13" t="n">
        <f aca="false">IF(OR(BI130=0,EU40=0),0,BI130*EU40/(BI130+EU40))</f>
        <v>0</v>
      </c>
      <c r="BJ40" s="13" t="n">
        <f aca="false">IF(OR(BJ130=0,EV40=0),0,BJ130*EV40/(BJ130+EV40))</f>
        <v>0</v>
      </c>
      <c r="BK40" s="13" t="n">
        <f aca="false">IF(OR(BK130=0,EW40=0),0,BK130*EW40/(BK130+EW40))</f>
        <v>0</v>
      </c>
      <c r="BL40" s="13" t="n">
        <f aca="false">IF(OR(BL130=0,EX40=0),0,BL130*EX40/(BL130+EX40))</f>
        <v>0</v>
      </c>
      <c r="BM40" s="13" t="n">
        <f aca="false">IF(OR(BM130=0,EY40=0),0,BM130*EY40/(BM130+EY40))</f>
        <v>0</v>
      </c>
      <c r="BN40" s="13" t="n">
        <f aca="false">IF(OR(BN130=0,EZ40=0),0,BN130*EZ40/(BN130+EZ40))</f>
        <v>0</v>
      </c>
      <c r="BO40" s="13" t="n">
        <f aca="false">IF(OR(BO130=0,FA40=0),0,BO130*FA40/(BO130+FA40))</f>
        <v>0</v>
      </c>
      <c r="BP40" s="13" t="n">
        <f aca="false">IF(OR(BP130=0,FB40=0),0,BP130*FB40/(BP130+FB40))</f>
        <v>0</v>
      </c>
      <c r="BQ40" s="13" t="n">
        <f aca="false">IF(OR(BQ130=0,FC40=0),0,BQ130*FC40/(BQ130+FC40))</f>
        <v>0</v>
      </c>
      <c r="BR40" s="13" t="n">
        <f aca="false">IF(OR(BR130=0,FD40=0),0,BR130*FD40/(BR130+FD40))</f>
        <v>0</v>
      </c>
      <c r="BS40" s="13" t="n">
        <f aca="false">IF(OR(BS130=0,FE40=0),0,BS130*FE40/(BS130+FE40))</f>
        <v>0</v>
      </c>
      <c r="BT40" s="13" t="n">
        <f aca="false">IF(OR(BT130=0,FF40=0),0,BT130*FF40/(BT130+FF40))</f>
        <v>0</v>
      </c>
      <c r="BU40" s="13" t="n">
        <f aca="false">IF(OR(BU130=0,FG40=0),0,BU130*FG40/(BU130+FG40))</f>
        <v>0</v>
      </c>
      <c r="BV40" s="13" t="n">
        <f aca="false">IF(OR(BV130=0,FH40=0),0,BV130*FH40/(BV130+FH40))</f>
        <v>0</v>
      </c>
      <c r="BW40" s="13" t="n">
        <f aca="false">IF(OR(BW130=0,FI40=0),0,BW130*FI40/(BW130+FI40))</f>
        <v>0</v>
      </c>
      <c r="BX40" s="13" t="n">
        <f aca="false">IF(OR(BX130=0,FJ40=0),0,BX130*FJ40/(BX130+FJ40))</f>
        <v>0</v>
      </c>
      <c r="BY40" s="13" t="n">
        <f aca="false">IF(OR(BY130=0,FK40=0),0,BY130*FK40/(BY130+FK40))</f>
        <v>0</v>
      </c>
      <c r="BZ40" s="13" t="n">
        <f aca="false">IF(OR(BZ130=0,FL40=0),0,BZ130*FL40/(BZ130+FL40))</f>
        <v>0</v>
      </c>
      <c r="CA40" s="13" t="n">
        <f aca="false">IF(OR(CA130=0,FM40=0),0,CA130*FM40/(CA130+FM40))</f>
        <v>0</v>
      </c>
      <c r="CB40" s="13" t="n">
        <f aca="false">IF(OR(CB130=0,FN40=0),0,CB130*FN40/(CB130+FN40))</f>
        <v>0</v>
      </c>
      <c r="CC40" s="13" t="n">
        <f aca="false">IF(OR(CC130=0,FO40=0),0,CC130*FO40/(CC130+FO40))</f>
        <v>0</v>
      </c>
      <c r="CD40" s="13" t="n">
        <f aca="false">IF(OR(CD130=0,FP40=0),0,CD130*FP40/(CD130+FP40))</f>
        <v>0</v>
      </c>
      <c r="CE40" s="13" t="n">
        <f aca="false">IF(OR(CE130=0,FQ40=0),0,CE130*FQ40/(CE130+FQ40))</f>
        <v>0</v>
      </c>
      <c r="CF40" s="13" t="n">
        <f aca="false">IF(OR(CF130=0,FR40=0),0,CF130*FR40/(CF130+FR40))</f>
        <v>0</v>
      </c>
      <c r="CG40" s="13" t="n">
        <f aca="false">IF(OR(CG130=0,FS40=0),0,CG130*FS40/(CG130+FS40))</f>
        <v>0</v>
      </c>
      <c r="CH40" s="13" t="n">
        <f aca="false">IF(OR(CH130=0,FT40=0),0,CH130*FT40/(CH130+FT40))</f>
        <v>0</v>
      </c>
      <c r="CI40" s="13" t="n">
        <f aca="false">IF(OR(CI130=0,FU40=0),0,CI130*FU40/(CI130+FU40))</f>
        <v>0</v>
      </c>
      <c r="CJ40" s="13" t="n">
        <f aca="false">IF(OR(CJ130=0,FV40=0),0,CJ130*FV40/(CJ130+FV40))</f>
        <v>0</v>
      </c>
      <c r="CK40" s="13" t="n">
        <f aca="false">IF(OR(CK130=0,FW40=0),0,CK130*FW40/(CK130+FW40))</f>
        <v>0</v>
      </c>
      <c r="CL40" s="13" t="n">
        <f aca="false">IF(OR(CL130=0,FX40=0),0,CL130*FX40/(CL130+FX40))</f>
        <v>0</v>
      </c>
      <c r="CM40" s="13" t="n">
        <f aca="false">IF(OR(CM130=0,FY40=0),0,CM130*FY40/(CM130+FY40))</f>
        <v>0</v>
      </c>
      <c r="CN40" s="13" t="n">
        <f aca="false">IF(OR(CN130=0,FZ40=0),0,CN130*FZ40/(CN130+FZ40))</f>
        <v>0</v>
      </c>
      <c r="CO40" s="13" t="n">
        <f aca="false">IF(OR(CO130=0,GA40=0),0,CO130*GA40/(CO130+GA40))</f>
        <v>0</v>
      </c>
      <c r="CP40" s="13" t="n">
        <f aca="false">IF(OR(CP130=0,GB40=0),0,CP130*GB40/(CP130+GB40))</f>
        <v>11.1641519856618</v>
      </c>
      <c r="CQ40" s="13" t="n">
        <f aca="false">IF(OR(CQ130=0,GC40=0),0,CQ130*GC40/(CQ130+GC40))</f>
        <v>11.3571358993847</v>
      </c>
      <c r="CR40" s="0" t="n">
        <f aca="false">IF(F$9=0,0,(SIN(F$12)*COS($E40)+SIN($E40)*COS(F$12))/SIN($E40)*F$9)</f>
        <v>18.94364366</v>
      </c>
      <c r="CS40" s="0" t="n">
        <f aca="false">IF(G$9=0,0,(SIN(G$12)*COS($E40)+SIN($E40)*COS(G$12))/SIN($E40)*G$9)</f>
        <v>19.3109689624993</v>
      </c>
      <c r="CT40" s="0" t="n">
        <f aca="false">IF(H$9=0,0,(SIN(H$12)*COS($E40)+SIN($E40)*COS(H$12))/SIN($E40)*H$9)</f>
        <v>19.6565699426797</v>
      </c>
      <c r="CU40" s="0" t="n">
        <f aca="false">IF(I$9=0,0,(SIN(I$12)*COS($E40)+SIN($E40)*COS(I$12))/SIN($E40)*I$9)</f>
        <v>19.9804969960201</v>
      </c>
      <c r="CV40" s="0" t="n">
        <f aca="false">IF(J$9=0,0,(SIN(J$12)*COS($E40)+SIN($E40)*COS(J$12))/SIN($E40)*J$9)</f>
        <v>20.2824791633422</v>
      </c>
      <c r="CW40" s="0" t="n">
        <f aca="false">IF(K$9=0,0,(SIN(K$12)*COS($E40)+SIN($E40)*COS(K$12))/SIN($E40)*K$9)</f>
        <v>20.56290378298</v>
      </c>
      <c r="CX40" s="0" t="n">
        <f aca="false">IF(L$9=0,0,(SIN(L$12)*COS($E40)+SIN($E40)*COS(L$12))/SIN($E40)*L$9)</f>
        <v>20.8218554958635</v>
      </c>
      <c r="CY40" s="0" t="n">
        <f aca="false">IF(M$9=0,0,(SIN(M$12)*COS($E40)+SIN($E40)*COS(M$12))/SIN($E40)*M$9)</f>
        <v>21.0594301166621</v>
      </c>
      <c r="CZ40" s="0" t="n">
        <f aca="false">IF(N$9=0,0,(SIN(N$12)*COS($E40)+SIN($E40)*COS(N$12))/SIN($E40)*N$9)</f>
        <v>21.2757345513849</v>
      </c>
      <c r="DA40" s="0" t="n">
        <f aca="false">IF(O$9=0,0,(SIN(O$12)*COS($E40)+SIN($E40)*COS(O$12))/SIN($E40)*O$9)</f>
        <v>21.039138073816</v>
      </c>
      <c r="DB40" s="0" t="n">
        <f aca="false">IF(P$9=0,0,(SIN(P$12)*COS($E40)+SIN($E40)*COS(P$12))/SIN($E40)*P$9)</f>
        <v>20.7616509523219</v>
      </c>
      <c r="DC40" s="0" t="n">
        <f aca="false">IF(Q$9=0,0,(SIN(Q$12)*COS($E40)+SIN($E40)*COS(Q$12))/SIN($E40)*Q$9)</f>
        <v>20.4438164470761</v>
      </c>
      <c r="DD40" s="0" t="n">
        <f aca="false">IF(R$9=0,0,(SIN(R$12)*COS($E40)+SIN($E40)*COS(R$12))/SIN($E40)*R$9)</f>
        <v>20.0862004722473</v>
      </c>
      <c r="DE40" s="0" t="n">
        <f aca="false">IF(S$9=0,0,(SIN(S$12)*COS($E40)+SIN($E40)*COS(S$12))/SIN($E40)*S$9)</f>
        <v>19.6893912807246</v>
      </c>
      <c r="DF40" s="0" t="n">
        <f aca="false">IF(T$9=0,0,(SIN(T$12)*COS($E40)+SIN($E40)*COS(T$12))/SIN($E40)*T$9)</f>
        <v>19.2539991389244</v>
      </c>
      <c r="DG40" s="0" t="n">
        <f aca="false">IF(U$9=0,0,(SIN(U$12)*COS($E40)+SIN($E40)*COS(U$12))/SIN($E40)*U$9)</f>
        <v>18.7806559918235</v>
      </c>
      <c r="DH40" s="0" t="n">
        <f aca="false">IF(V$9=0,0,(SIN(V$12)*COS($E40)+SIN($E40)*COS(V$12))/SIN($E40)*V$9)</f>
        <v>18.2700151183641</v>
      </c>
      <c r="DI40" s="0" t="n">
        <f aca="false">IF(W$9=0,0,(SIN(W$12)*COS($E40)+SIN($E40)*COS(W$12))/SIN($E40)*W$9)</f>
        <v>17.7227507773841</v>
      </c>
      <c r="DJ40" s="0" t="n">
        <f aca="false">IF(X$9=0,0,(SIN(X$12)*COS($E40)+SIN($E40)*COS(X$12))/SIN($E40)*X$9)</f>
        <v>17.1395578442264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0</v>
      </c>
      <c r="ED40" s="0" t="n">
        <f aca="false">IF(AR$9=0,0,(SIN(AR$12)*COS($E40)+SIN($E40)*COS(AR$12))/SIN($E40)*AR$9)</f>
        <v>0</v>
      </c>
      <c r="EE40" s="0" t="n">
        <f aca="false">IF(AS$9=0,0,(SIN(AS$12)*COS($E40)+SIN($E40)*COS(AS$12))/SIN($E40)*AS$9)</f>
        <v>0</v>
      </c>
      <c r="EF40" s="0" t="n">
        <f aca="false">IF(AT$9=0,0,(SIN(AT$12)*COS($E40)+SIN($E40)*COS(AT$12))/SIN($E40)*AT$9)</f>
        <v>0</v>
      </c>
      <c r="EG40" s="0" t="n">
        <f aca="false">IF(AU$9=0,0,(SIN(AU$12)*COS($E40)+SIN($E40)*COS(AU$12))/SIN($E40)*AU$9)</f>
        <v>0</v>
      </c>
      <c r="EH40" s="0" t="n">
        <f aca="false">IF(AV$9=0,0,(SIN(AV$12)*COS($E40)+SIN($E40)*COS(AV$12))/SIN($E40)*AV$9)</f>
        <v>0</v>
      </c>
      <c r="EI40" s="0" t="n">
        <f aca="false">IF(AW$9=0,0,(SIN(AW$12)*COS($E40)+SIN($E40)*COS(AW$12))/SIN($E40)*AW$9)</f>
        <v>0</v>
      </c>
      <c r="EJ40" s="0" t="n">
        <f aca="false">IF(AX$9=0,0,(SIN(AX$12)*COS($E40)+SIN($E40)*COS(AX$12))/SIN($E40)*AX$9)</f>
        <v>0</v>
      </c>
      <c r="EK40" s="0" t="n">
        <f aca="false">IF(AY$9=0,0,(SIN(AY$12)*COS($E40)+SIN($E40)*COS(AY$12))/SIN($E40)*AY$9)</f>
        <v>0</v>
      </c>
      <c r="EL40" s="0" t="n">
        <f aca="false">IF(AZ$9=0,0,(SIN(AZ$12)*COS($E40)+SIN($E40)*COS(AZ$12))/SIN($E40)*AZ$9)</f>
        <v>0</v>
      </c>
      <c r="EM40" s="0" t="n">
        <f aca="false">IF(BA$9=0,0,(SIN(BA$12)*COS($E40)+SIN($E40)*COS(BA$12))/SIN($E40)*BA$9)</f>
        <v>0</v>
      </c>
      <c r="EN40" s="0" t="n">
        <f aca="false">IF(BB$9=0,0,(SIN(BB$12)*COS($E40)+SIN($E40)*COS(BB$12))/SIN($E40)*BB$9)</f>
        <v>0</v>
      </c>
      <c r="EO40" s="0" t="n">
        <f aca="false">IF(BC$9=0,0,(SIN(BC$12)*COS($E40)+SIN($E40)*COS(BC$12))/SIN($E40)*BC$9)</f>
        <v>0</v>
      </c>
      <c r="EP40" s="0" t="n">
        <f aca="false">IF(BD$9=0,0,(SIN(BD$12)*COS($E40)+SIN($E40)*COS(BD$12))/SIN($E40)*BD$9)</f>
        <v>0</v>
      </c>
      <c r="EQ40" s="0" t="n">
        <f aca="false">IF(BE$9=0,0,(SIN(BE$12)*COS($E40)+SIN($E40)*COS(BE$12))/SIN($E40)*BE$9)</f>
        <v>0</v>
      </c>
      <c r="ER40" s="0" t="n">
        <f aca="false">IF(BF$9=0,0,(SIN(BF$12)*COS($E40)+SIN($E40)*COS(BF$12))/SIN($E40)*BF$9)</f>
        <v>0</v>
      </c>
      <c r="ES40" s="0" t="n">
        <f aca="false">IF(BG$9=0,0,(SIN(BG$12)*COS($E40)+SIN($E40)*COS(BG$12))/SIN($E40)*BG$9)</f>
        <v>0</v>
      </c>
      <c r="ET40" s="0" t="n">
        <f aca="false">IF(BH$9=0,0,(SIN(BH$12)*COS($E40)+SIN($E40)*COS(BH$12))/SIN($E40)*BH$9)</f>
        <v>0</v>
      </c>
      <c r="EU40" s="0" t="n">
        <f aca="false">IF(BI$9=0,0,(SIN(BI$12)*COS($E40)+SIN($E40)*COS(BI$12))/SIN($E40)*BI$9)</f>
        <v>0</v>
      </c>
      <c r="EV40" s="0" t="n">
        <f aca="false">IF(BJ$9=0,0,(SIN(BJ$12)*COS($E40)+SIN($E40)*COS(BJ$12))/SIN($E40)*BJ$9)</f>
        <v>0</v>
      </c>
      <c r="EW40" s="0" t="n">
        <f aca="false">IF(BK$9=0,0,(SIN(BK$12)*COS($E40)+SIN($E40)*COS(BK$12))/SIN($E40)*BK$9)</f>
        <v>0</v>
      </c>
      <c r="EX40" s="0" t="n">
        <f aca="false">IF(BL$9=0,0,(SIN(BL$12)*COS($E40)+SIN($E40)*COS(BL$12))/SIN($E40)*BL$9)</f>
        <v>0</v>
      </c>
      <c r="EY40" s="0" t="n">
        <f aca="false">IF(BM$9=0,0,(SIN(BM$12)*COS($E40)+SIN($E40)*COS(BM$12))/SIN($E40)*BM$9)</f>
        <v>0</v>
      </c>
      <c r="EZ40" s="0" t="n">
        <f aca="false">IF(BN$9=0,0,(SIN(BN$12)*COS($E40)+SIN($E40)*COS(BN$12))/SIN($E40)*BN$9)</f>
        <v>0</v>
      </c>
      <c r="FA40" s="0" t="n">
        <f aca="false">IF(BO$9=0,0,(SIN(BO$12)*COS($E40)+SIN($E40)*COS(BO$12))/SIN($E40)*BO$9)</f>
        <v>0</v>
      </c>
      <c r="FB40" s="0" t="n">
        <f aca="false">IF(BP$9=0,0,(SIN(BP$12)*COS($E40)+SIN($E40)*COS(BP$12))/SIN($E40)*BP$9)</f>
        <v>0</v>
      </c>
      <c r="FC40" s="0" t="n">
        <f aca="false">IF(BQ$9=0,0,(SIN(BQ$12)*COS($E40)+SIN($E40)*COS(BQ$12))/SIN($E40)*BQ$9)</f>
        <v>0</v>
      </c>
      <c r="FD40" s="0" t="n">
        <f aca="false">IF(BR$9=0,0,(SIN(BR$12)*COS($E40)+SIN($E40)*COS(BR$12))/SIN($E40)*BR$9)</f>
        <v>0</v>
      </c>
      <c r="FE40" s="0" t="n">
        <f aca="false">IF(BS$9=0,0,(SIN(BS$12)*COS($E40)+SIN($E40)*COS(BS$12))/SIN($E40)*BS$9)</f>
        <v>0</v>
      </c>
      <c r="FF40" s="0" t="n">
        <f aca="false">IF(BT$9=0,0,(SIN(BT$12)*COS($E40)+SIN($E40)*COS(BT$12))/SIN($E40)*BT$9)</f>
        <v>0</v>
      </c>
      <c r="FG40" s="0" t="n">
        <f aca="false">IF(BU$9=0,0,(SIN(BU$12)*COS($E40)+SIN($E40)*COS(BU$12))/SIN($E40)*BU$9)</f>
        <v>0</v>
      </c>
      <c r="FH40" s="0" t="n">
        <f aca="false">IF(BV$9=0,0,(SIN(BV$12)*COS($E40)+SIN($E40)*COS(BV$12))/SIN($E40)*BV$9)</f>
        <v>0</v>
      </c>
      <c r="FI40" s="0" t="n">
        <f aca="false">IF(BW$9=0,0,(SIN(BW$12)*COS($E40)+SIN($E40)*COS(BW$12))/SIN($E40)*BW$9)</f>
        <v>0</v>
      </c>
      <c r="FJ40" s="0" t="n">
        <f aca="false">IF(BX$9=0,0,(SIN(BX$12)*COS($E40)+SIN($E40)*COS(BX$12))/SIN($E40)*BX$9)</f>
        <v>0</v>
      </c>
      <c r="FK40" s="0" t="n">
        <f aca="false">IF(BY$9=0,0,(SIN(BY$12)*COS($E40)+SIN($E40)*COS(BY$12))/SIN($E40)*BY$9)</f>
        <v>0</v>
      </c>
      <c r="FL40" s="0" t="n">
        <f aca="false">IF(BZ$9=0,0,(SIN(BZ$12)*COS($E40)+SIN($E40)*COS(BZ$12))/SIN($E40)*BZ$9)</f>
        <v>0</v>
      </c>
      <c r="FM40" s="0" t="n">
        <f aca="false">IF(CA$9=0,0,(SIN(CA$12)*COS($E40)+SIN($E40)*COS(CA$12))/SIN($E40)*CA$9)</f>
        <v>0</v>
      </c>
      <c r="FN40" s="0" t="n">
        <f aca="false">IF(CB$9=0,0,(SIN(CB$12)*COS($E40)+SIN($E40)*COS(CB$12))/SIN($E40)*CB$9)</f>
        <v>0</v>
      </c>
      <c r="FO40" s="0" t="n">
        <f aca="false">IF(CC$9=0,0,(SIN(CC$12)*COS($E40)+SIN($E40)*COS(CC$12))/SIN($E40)*CC$9)</f>
        <v>0</v>
      </c>
      <c r="FP40" s="0" t="n">
        <f aca="false">IF(CD$9=0,0,(SIN(CD$12)*COS($E40)+SIN($E40)*COS(CD$12))/SIN($E40)*CD$9)</f>
        <v>0</v>
      </c>
      <c r="FQ40" s="0" t="n">
        <f aca="false">IF(CE$9=0,0,(SIN(CE$12)*COS($E40)+SIN($E40)*COS(CE$12))/SIN($E40)*CE$9)</f>
        <v>0</v>
      </c>
      <c r="FR40" s="0" t="n">
        <f aca="false">IF(CF$9=0,0,(SIN(CF$12)*COS($E40)+SIN($E40)*COS(CF$12))/SIN($E40)*CF$9)</f>
        <v>0</v>
      </c>
      <c r="FS40" s="0" t="n">
        <f aca="false">IF(CG$9=0,0,(SIN(CG$12)*COS($E40)+SIN($E40)*COS(CG$12))/SIN($E40)*CG$9)</f>
        <v>0</v>
      </c>
      <c r="FT40" s="0" t="n">
        <f aca="false">IF(CH$9=0,0,(SIN(CH$12)*COS($E40)+SIN($E40)*COS(CH$12))/SIN($E40)*CH$9)</f>
        <v>0</v>
      </c>
      <c r="FU40" s="0" t="n">
        <f aca="false">IF(CI$9=0,0,(SIN(CI$12)*COS($E40)+SIN($E40)*COS(CI$12))/SIN($E40)*CI$9)</f>
        <v>0</v>
      </c>
      <c r="FV40" s="0" t="n">
        <f aca="false">IF(CJ$9=0,0,(SIN(CJ$12)*COS($E40)+SIN($E40)*COS(CJ$12))/SIN($E40)*CJ$9)</f>
        <v>0</v>
      </c>
      <c r="FW40" s="0" t="n">
        <f aca="false">IF(CK$9=0,0,(SIN(CK$12)*COS($E40)+SIN($E40)*COS(CK$12))/SIN($E40)*CK$9)</f>
        <v>0</v>
      </c>
      <c r="FX40" s="0" t="n">
        <f aca="false">IF(CL$9=0,0,(SIN(CL$12)*COS($E40)+SIN($E40)*COS(CL$12))/SIN($E40)*CL$9)</f>
        <v>0</v>
      </c>
      <c r="FY40" s="0" t="n">
        <f aca="false">IF(CM$9=0,0,(SIN(CM$12)*COS($E40)+SIN($E40)*COS(CM$12))/SIN($E40)*CM$9)</f>
        <v>0</v>
      </c>
      <c r="FZ40" s="0" t="n">
        <f aca="false">IF(CN$9=0,0,(SIN(CN$12)*COS($E40)+SIN($E40)*COS(CN$12))/SIN($E40)*CN$9)</f>
        <v>0</v>
      </c>
      <c r="GA40" s="0" t="n">
        <f aca="false">IF(CO$9=0,0,(SIN(CO$12)*COS($E40)+SIN($E40)*COS(CO$12))/SIN($E40)*CO$9)</f>
        <v>0</v>
      </c>
      <c r="GB40" s="0" t="n">
        <f aca="false">IF(CP$9=0,0,(SIN(CP$12)*COS($E40)+SIN($E40)*COS(CP$12))/SIN($E40)*CP$9)</f>
        <v>21.4153763483385</v>
      </c>
      <c r="GC40" s="0" t="n">
        <f aca="false">IF(CQ$9=0,0,(SIN(CQ$12)*COS($E40)+SIN($E40)*COS(CQ$12))/SIN($E40)*CQ$9)</f>
        <v>22.3319687907896</v>
      </c>
    </row>
    <row r="41" customFormat="false" ht="12.8" hidden="true" customHeight="false" outlineLevel="0" collapsed="false">
      <c r="A41" s="0" t="n">
        <f aca="false">MAX($F41:$CQ41)</f>
        <v>18.9436433011384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25.983276</v>
      </c>
      <c r="C41" s="2" t="n">
        <f aca="false">MOD(Best +D41,360)</f>
        <v>53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18.9436433011384</v>
      </c>
      <c r="G41" s="13" t="n">
        <f aca="false">IF(OR(G131=0,CS41=0),0,G131*CS41/(G131+CS41))</f>
        <v>18.7989038375226</v>
      </c>
      <c r="H41" s="13" t="n">
        <f aca="false">IF(OR(H131=0,CT41=0),0,H131*CT41/(H131+CT41))</f>
        <v>18.6533770791011</v>
      </c>
      <c r="I41" s="13" t="n">
        <f aca="false">IF(OR(I131=0,CU41=0),0,I131*CU41/(I131+CU41))</f>
        <v>18.5070219725872</v>
      </c>
      <c r="J41" s="13" t="n">
        <f aca="false">IF(OR(J131=0,CV41=0),0,J131*CV41/(J131+CV41))</f>
        <v>18.3595229296081</v>
      </c>
      <c r="K41" s="13" t="n">
        <f aca="false">IF(OR(K131=0,CW41=0),0,K131*CW41/(K131+CW41))</f>
        <v>18.2111201755775</v>
      </c>
      <c r="L41" s="13" t="n">
        <f aca="false">IF(OR(L131=0,CX41=0),0,L131*CX41/(L131+CX41))</f>
        <v>18.0617701774283</v>
      </c>
      <c r="M41" s="13" t="n">
        <f aca="false">IF(OR(M131=0,CY41=0),0,M131*CY41/(M131+CY41))</f>
        <v>17.9114289714104</v>
      </c>
      <c r="N41" s="13" t="n">
        <f aca="false">IF(OR(N131=0,CZ41=0),0,N131*CZ41/(N131+CZ41))</f>
        <v>17.7600520669314</v>
      </c>
      <c r="O41" s="13" t="n">
        <f aca="false">IF(OR(O131=0,DA41=0),0,O131*DA41/(O131+DA41))</f>
        <v>17.3134772010198</v>
      </c>
      <c r="P41" s="13" t="n">
        <f aca="false">IF(OR(P131=0,DB41=0),0,P131*DB41/(P131+DB41))</f>
        <v>16.8692948125122</v>
      </c>
      <c r="Q41" s="13" t="n">
        <f aca="false">IF(OR(Q131=0,DC41=0),0,Q131*DC41/(Q131+DC41))</f>
        <v>16.4260711063951</v>
      </c>
      <c r="R41" s="13" t="n">
        <f aca="false">IF(OR(R131=0,DD41=0),0,R131*DD41/(R131+DD41))</f>
        <v>15.9824478488031</v>
      </c>
      <c r="S41" s="13" t="n">
        <f aca="false">IF(OR(S131=0,DE41=0),0,S131*DE41/(S131+DE41))</f>
        <v>15.5371221215138</v>
      </c>
      <c r="T41" s="13" t="n">
        <f aca="false">IF(OR(T131=0,DF41=0),0,T131*DF41/(T131+DF41))</f>
        <v>15.0888283499637</v>
      </c>
      <c r="U41" s="13" t="n">
        <f aca="false">IF(OR(U131=0,DG41=0),0,U131*DG41/(U131+DG41))</f>
        <v>14.6363220051202</v>
      </c>
      <c r="V41" s="13" t="n">
        <f aca="false">IF(OR(V131=0,DH41=0),0,V131*DH41/(V131+DH41))</f>
        <v>14.178364479051</v>
      </c>
      <c r="W41" s="13" t="n">
        <f aca="false">IF(OR(W131=0,DI41=0),0,W131*DI41/(W131+DI41))</f>
        <v>13.7137087048716</v>
      </c>
      <c r="X41" s="13" t="n">
        <f aca="false">IF(OR(X131=0,DJ41=0),0,X131*DJ41/(X131+DJ41))</f>
        <v>13.2410851399399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0</v>
      </c>
      <c r="AZ41" s="13" t="n">
        <f aca="false">IF(OR(AZ131=0,EL41=0),0,AZ131*EL41/(AZ131+EL41))</f>
        <v>0</v>
      </c>
      <c r="BA41" s="13" t="n">
        <f aca="false">IF(OR(BA131=0,EM41=0),0,BA131*EM41/(BA131+EM41))</f>
        <v>0</v>
      </c>
      <c r="BB41" s="13" t="n">
        <f aca="false">IF(OR(BB131=0,EN41=0),0,BB131*EN41/(BB131+EN41))</f>
        <v>0</v>
      </c>
      <c r="BC41" s="13" t="n">
        <f aca="false">IF(OR(BC131=0,EO41=0),0,BC131*EO41/(BC131+EO41))</f>
        <v>0</v>
      </c>
      <c r="BD41" s="13" t="n">
        <f aca="false">IF(OR(BD131=0,EP41=0),0,BD131*EP41/(BD131+EP41))</f>
        <v>0</v>
      </c>
      <c r="BE41" s="13" t="n">
        <f aca="false">IF(OR(BE131=0,EQ41=0),0,BE131*EQ41/(BE131+EQ41))</f>
        <v>0</v>
      </c>
      <c r="BF41" s="13" t="n">
        <f aca="false">IF(OR(BF131=0,ER41=0),0,BF131*ER41/(BF131+ER41))</f>
        <v>0</v>
      </c>
      <c r="BG41" s="13" t="n">
        <f aca="false">IF(OR(BG131=0,ES41=0),0,BG131*ES41/(BG131+ES41))</f>
        <v>0</v>
      </c>
      <c r="BH41" s="13" t="n">
        <f aca="false">IF(OR(BH131=0,ET41=0),0,BH131*ET41/(BH131+ET41))</f>
        <v>0</v>
      </c>
      <c r="BI41" s="13" t="n">
        <f aca="false">IF(OR(BI131=0,EU41=0),0,BI131*EU41/(BI131+EU41))</f>
        <v>0</v>
      </c>
      <c r="BJ41" s="13" t="n">
        <f aca="false">IF(OR(BJ131=0,EV41=0),0,BJ131*EV41/(BJ131+EV41))</f>
        <v>0</v>
      </c>
      <c r="BK41" s="13" t="n">
        <f aca="false">IF(OR(BK131=0,EW41=0),0,BK131*EW41/(BK131+EW41))</f>
        <v>0</v>
      </c>
      <c r="BL41" s="13" t="n">
        <f aca="false">IF(OR(BL131=0,EX41=0),0,BL131*EX41/(BL131+EX41))</f>
        <v>0</v>
      </c>
      <c r="BM41" s="13" t="n">
        <f aca="false">IF(OR(BM131=0,EY41=0),0,BM131*EY41/(BM131+EY41))</f>
        <v>0</v>
      </c>
      <c r="BN41" s="13" t="n">
        <f aca="false">IF(OR(BN131=0,EZ41=0),0,BN131*EZ41/(BN131+EZ41))</f>
        <v>0</v>
      </c>
      <c r="BO41" s="13" t="n">
        <f aca="false">IF(OR(BO131=0,FA41=0),0,BO131*FA41/(BO131+FA41))</f>
        <v>0</v>
      </c>
      <c r="BP41" s="13" t="n">
        <f aca="false">IF(OR(BP131=0,FB41=0),0,BP131*FB41/(BP131+FB41))</f>
        <v>0</v>
      </c>
      <c r="BQ41" s="13" t="n">
        <f aca="false">IF(OR(BQ131=0,FC41=0),0,BQ131*FC41/(BQ131+FC41))</f>
        <v>0</v>
      </c>
      <c r="BR41" s="13" t="n">
        <f aca="false">IF(OR(BR131=0,FD41=0),0,BR131*FD41/(BR131+FD41))</f>
        <v>0</v>
      </c>
      <c r="BS41" s="13" t="n">
        <f aca="false">IF(OR(BS131=0,FE41=0),0,BS131*FE41/(BS131+FE41))</f>
        <v>0</v>
      </c>
      <c r="BT41" s="13" t="n">
        <f aca="false">IF(OR(BT131=0,FF41=0),0,BT131*FF41/(BT131+FF41))</f>
        <v>0</v>
      </c>
      <c r="BU41" s="13" t="n">
        <f aca="false">IF(OR(BU131=0,FG41=0),0,BU131*FG41/(BU131+FG41))</f>
        <v>0</v>
      </c>
      <c r="BV41" s="13" t="n">
        <f aca="false">IF(OR(BV131=0,FH41=0),0,BV131*FH41/(BV131+FH41))</f>
        <v>0</v>
      </c>
      <c r="BW41" s="13" t="n">
        <f aca="false">IF(OR(BW131=0,FI41=0),0,BW131*FI41/(BW131+FI41))</f>
        <v>0</v>
      </c>
      <c r="BX41" s="13" t="n">
        <f aca="false">IF(OR(BX131=0,FJ41=0),0,BX131*FJ41/(BX131+FJ41))</f>
        <v>0</v>
      </c>
      <c r="BY41" s="13" t="n">
        <f aca="false">IF(OR(BY131=0,FK41=0),0,BY131*FK41/(BY131+FK41))</f>
        <v>0</v>
      </c>
      <c r="BZ41" s="13" t="n">
        <f aca="false">IF(OR(BZ131=0,FL41=0),0,BZ131*FL41/(BZ131+FL41))</f>
        <v>0</v>
      </c>
      <c r="CA41" s="13" t="n">
        <f aca="false">IF(OR(CA131=0,FM41=0),0,CA131*FM41/(CA131+FM41))</f>
        <v>0</v>
      </c>
      <c r="CB41" s="13" t="n">
        <f aca="false">IF(OR(CB131=0,FN41=0),0,CB131*FN41/(CB131+FN41))</f>
        <v>0</v>
      </c>
      <c r="CC41" s="13" t="n">
        <f aca="false">IF(OR(CC131=0,FO41=0),0,CC131*FO41/(CC131+FO41))</f>
        <v>0</v>
      </c>
      <c r="CD41" s="13" t="n">
        <f aca="false">IF(OR(CD131=0,FP41=0),0,CD131*FP41/(CD131+FP41))</f>
        <v>0</v>
      </c>
      <c r="CE41" s="13" t="n">
        <f aca="false">IF(OR(CE131=0,FQ41=0),0,CE131*FQ41/(CE131+FQ41))</f>
        <v>0</v>
      </c>
      <c r="CF41" s="13" t="n">
        <f aca="false">IF(OR(CF131=0,FR41=0),0,CF131*FR41/(CF131+FR41))</f>
        <v>0</v>
      </c>
      <c r="CG41" s="13" t="n">
        <f aca="false">IF(OR(CG131=0,FS41=0),0,CG131*FS41/(CG131+FS41))</f>
        <v>0</v>
      </c>
      <c r="CH41" s="13" t="n">
        <f aca="false">IF(OR(CH131=0,FT41=0),0,CH131*FT41/(CH131+FT41))</f>
        <v>0</v>
      </c>
      <c r="CI41" s="13" t="n">
        <f aca="false">IF(OR(CI131=0,FU41=0),0,CI131*FU41/(CI131+FU41))</f>
        <v>0</v>
      </c>
      <c r="CJ41" s="13" t="n">
        <f aca="false">IF(OR(CJ131=0,FV41=0),0,CJ131*FV41/(CJ131+FV41))</f>
        <v>0</v>
      </c>
      <c r="CK41" s="13" t="n">
        <f aca="false">IF(OR(CK131=0,FW41=0),0,CK131*FW41/(CK131+FW41))</f>
        <v>0</v>
      </c>
      <c r="CL41" s="13" t="n">
        <f aca="false">IF(OR(CL131=0,FX41=0),0,CL131*FX41/(CL131+FX41))</f>
        <v>0</v>
      </c>
      <c r="CM41" s="13" t="n">
        <f aca="false">IF(OR(CM131=0,FY41=0),0,CM131*FY41/(CM131+FY41))</f>
        <v>0</v>
      </c>
      <c r="CN41" s="13" t="n">
        <f aca="false">IF(OR(CN131=0,FZ41=0),0,CN131*FZ41/(CN131+FZ41))</f>
        <v>0</v>
      </c>
      <c r="CO41" s="13" t="n">
        <f aca="false">IF(OR(CO131=0,GA41=0),0,CO131*GA41/(CO131+GA41))</f>
        <v>0</v>
      </c>
      <c r="CP41" s="13" t="n">
        <f aca="false">IF(OR(CP131=0,GB41=0),0,CP131*GB41/(CP131+GB41))</f>
        <v>10.8920211543139</v>
      </c>
      <c r="CQ41" s="13" t="n">
        <f aca="false">IF(OR(CQ131=0,GC41=0),0,CQ131*GC41/(CQ131+GC41))</f>
        <v>11.0808641477422</v>
      </c>
      <c r="CR41" s="0" t="n">
        <f aca="false">IF(F$9=0,0,(SIN(F$12)*COS($E41)+SIN($E41)*COS(F$12))/SIN($E41)*F$9)</f>
        <v>18.94364366</v>
      </c>
      <c r="CS41" s="0" t="n">
        <f aca="false">IF(G$9=0,0,(SIN(G$12)*COS($E41)+SIN($E41)*COS(G$12))/SIN($E41)*G$9)</f>
        <v>19.2859440686205</v>
      </c>
      <c r="CT41" s="0" t="n">
        <f aca="false">IF(H$9=0,0,(SIN(H$12)*COS($E41)+SIN($E41)*COS(H$12))/SIN($E41)*H$9)</f>
        <v>19.6071797199206</v>
      </c>
      <c r="CU41" s="0" t="n">
        <f aca="false">IF(I$9=0,0,(SIN(I$12)*COS($E41)+SIN($E41)*COS(I$12))/SIN($E41)*I$9)</f>
        <v>19.9074081333974</v>
      </c>
      <c r="CV41" s="0" t="n">
        <f aca="false">IF(J$9=0,0,(SIN(J$12)*COS($E41)+SIN($E41)*COS(J$12))/SIN($E41)*J$9)</f>
        <v>20.1863666490438</v>
      </c>
      <c r="CW41" s="0" t="n">
        <f aca="false">IF(K$9=0,0,(SIN(K$12)*COS($E41)+SIN($E41)*COS(K$12))/SIN($E41)*K$9)</f>
        <v>20.4444481339949</v>
      </c>
      <c r="CX41" s="0" t="n">
        <f aca="false">IF(L$9=0,0,(SIN(L$12)*COS($E41)+SIN($E41)*COS(L$12))/SIN($E41)*L$9)</f>
        <v>20.6817431411611</v>
      </c>
      <c r="CY41" s="0" t="n">
        <f aca="false">IF(M$9=0,0,(SIN(M$12)*COS($E41)+SIN($E41)*COS(M$12))/SIN($E41)*M$9)</f>
        <v>20.8983529899976</v>
      </c>
      <c r="CZ41" s="0" t="n">
        <f aca="false">IF(N$9=0,0,(SIN(N$12)*COS($E41)+SIN($E41)*COS(N$12))/SIN($E41)*N$9)</f>
        <v>21.0943896827605</v>
      </c>
      <c r="DA41" s="0" t="n">
        <f aca="false">IF(O$9=0,0,(SIN(O$12)*COS($E41)+SIN($E41)*COS(O$12))/SIN($E41)*O$9)</f>
        <v>20.8422672087626</v>
      </c>
      <c r="DB41" s="0" t="n">
        <f aca="false">IF(P$9=0,0,(SIN(P$12)*COS($E41)+SIN($E41)*COS(P$12))/SIN($E41)*P$9)</f>
        <v>20.550849195494</v>
      </c>
      <c r="DC41" s="0" t="n">
        <f aca="false">IF(Q$9=0,0,(SIN(Q$12)*COS($E41)+SIN($E41)*COS(Q$12))/SIN($E41)*Q$9)</f>
        <v>20.2206786693975</v>
      </c>
      <c r="DD41" s="0" t="n">
        <f aca="false">IF(R$9=0,0,(SIN(R$12)*COS($E41)+SIN($E41)*COS(R$12))/SIN($E41)*R$9)</f>
        <v>19.8523203588445</v>
      </c>
      <c r="DE41" s="0" t="n">
        <f aca="false">IF(S$9=0,0,(SIN(S$12)*COS($E41)+SIN($E41)*COS(S$12))/SIN($E41)*S$9)</f>
        <v>19.4463603807272</v>
      </c>
      <c r="DF41" s="0" t="n">
        <f aca="false">IF(T$9=0,0,(SIN(T$12)*COS($E41)+SIN($E41)*COS(T$12))/SIN($E41)*T$9)</f>
        <v>19.0034059175638</v>
      </c>
      <c r="DG41" s="0" t="n">
        <f aca="false">IF(U$9=0,0,(SIN(U$12)*COS($E41)+SIN($E41)*COS(U$12))/SIN($E41)*U$9)</f>
        <v>18.5240848852587</v>
      </c>
      <c r="DH41" s="0" t="n">
        <f aca="false">IF(V$9=0,0,(SIN(V$12)*COS($E41)+SIN($E41)*COS(V$12))/SIN($E41)*V$9)</f>
        <v>18.0090455916649</v>
      </c>
      <c r="DI41" s="0" t="n">
        <f aca="false">IF(W$9=0,0,(SIN(W$12)*COS($E41)+SIN($E41)*COS(W$12))/SIN($E41)*W$9)</f>
        <v>17.4589563860965</v>
      </c>
      <c r="DJ41" s="0" t="n">
        <f aca="false">IF(X$9=0,0,(SIN(X$12)*COS($E41)+SIN($E41)*COS(X$12))/SIN($E41)*X$9)</f>
        <v>16.8745052999469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0</v>
      </c>
      <c r="ED41" s="0" t="n">
        <f aca="false">IF(AR$9=0,0,(SIN(AR$12)*COS($E41)+SIN($E41)*COS(AR$12))/SIN($E41)*AR$9)</f>
        <v>0</v>
      </c>
      <c r="EE41" s="0" t="n">
        <f aca="false">IF(AS$9=0,0,(SIN(AS$12)*COS($E41)+SIN($E41)*COS(AS$12))/SIN($E41)*AS$9)</f>
        <v>0</v>
      </c>
      <c r="EF41" s="0" t="n">
        <f aca="false">IF(AT$9=0,0,(SIN(AT$12)*COS($E41)+SIN($E41)*COS(AT$12))/SIN($E41)*AT$9)</f>
        <v>0</v>
      </c>
      <c r="EG41" s="0" t="n">
        <f aca="false">IF(AU$9=0,0,(SIN(AU$12)*COS($E41)+SIN($E41)*COS(AU$12))/SIN($E41)*AU$9)</f>
        <v>0</v>
      </c>
      <c r="EH41" s="0" t="n">
        <f aca="false">IF(AV$9=0,0,(SIN(AV$12)*COS($E41)+SIN($E41)*COS(AV$12))/SIN($E41)*AV$9)</f>
        <v>0</v>
      </c>
      <c r="EI41" s="0" t="n">
        <f aca="false">IF(AW$9=0,0,(SIN(AW$12)*COS($E41)+SIN($E41)*COS(AW$12))/SIN($E41)*AW$9)</f>
        <v>0</v>
      </c>
      <c r="EJ41" s="0" t="n">
        <f aca="false">IF(AX$9=0,0,(SIN(AX$12)*COS($E41)+SIN($E41)*COS(AX$12))/SIN($E41)*AX$9)</f>
        <v>0</v>
      </c>
      <c r="EK41" s="0" t="n">
        <f aca="false">IF(AY$9=0,0,(SIN(AY$12)*COS($E41)+SIN($E41)*COS(AY$12))/SIN($E41)*AY$9)</f>
        <v>0</v>
      </c>
      <c r="EL41" s="0" t="n">
        <f aca="false">IF(AZ$9=0,0,(SIN(AZ$12)*COS($E41)+SIN($E41)*COS(AZ$12))/SIN($E41)*AZ$9)</f>
        <v>0</v>
      </c>
      <c r="EM41" s="0" t="n">
        <f aca="false">IF(BA$9=0,0,(SIN(BA$12)*COS($E41)+SIN($E41)*COS(BA$12))/SIN($E41)*BA$9)</f>
        <v>0</v>
      </c>
      <c r="EN41" s="0" t="n">
        <f aca="false">IF(BB$9=0,0,(SIN(BB$12)*COS($E41)+SIN($E41)*COS(BB$12))/SIN($E41)*BB$9)</f>
        <v>0</v>
      </c>
      <c r="EO41" s="0" t="n">
        <f aca="false">IF(BC$9=0,0,(SIN(BC$12)*COS($E41)+SIN($E41)*COS(BC$12))/SIN($E41)*BC$9)</f>
        <v>0</v>
      </c>
      <c r="EP41" s="0" t="n">
        <f aca="false">IF(BD$9=0,0,(SIN(BD$12)*COS($E41)+SIN($E41)*COS(BD$12))/SIN($E41)*BD$9)</f>
        <v>0</v>
      </c>
      <c r="EQ41" s="0" t="n">
        <f aca="false">IF(BE$9=0,0,(SIN(BE$12)*COS($E41)+SIN($E41)*COS(BE$12))/SIN($E41)*BE$9)</f>
        <v>0</v>
      </c>
      <c r="ER41" s="0" t="n">
        <f aca="false">IF(BF$9=0,0,(SIN(BF$12)*COS($E41)+SIN($E41)*COS(BF$12))/SIN($E41)*BF$9)</f>
        <v>0</v>
      </c>
      <c r="ES41" s="0" t="n">
        <f aca="false">IF(BG$9=0,0,(SIN(BG$12)*COS($E41)+SIN($E41)*COS(BG$12))/SIN($E41)*BG$9)</f>
        <v>0</v>
      </c>
      <c r="ET41" s="0" t="n">
        <f aca="false">IF(BH$9=0,0,(SIN(BH$12)*COS($E41)+SIN($E41)*COS(BH$12))/SIN($E41)*BH$9)</f>
        <v>0</v>
      </c>
      <c r="EU41" s="0" t="n">
        <f aca="false">IF(BI$9=0,0,(SIN(BI$12)*COS($E41)+SIN($E41)*COS(BI$12))/SIN($E41)*BI$9)</f>
        <v>0</v>
      </c>
      <c r="EV41" s="0" t="n">
        <f aca="false">IF(BJ$9=0,0,(SIN(BJ$12)*COS($E41)+SIN($E41)*COS(BJ$12))/SIN($E41)*BJ$9)</f>
        <v>0</v>
      </c>
      <c r="EW41" s="0" t="n">
        <f aca="false">IF(BK$9=0,0,(SIN(BK$12)*COS($E41)+SIN($E41)*COS(BK$12))/SIN($E41)*BK$9)</f>
        <v>0</v>
      </c>
      <c r="EX41" s="0" t="n">
        <f aca="false">IF(BL$9=0,0,(SIN(BL$12)*COS($E41)+SIN($E41)*COS(BL$12))/SIN($E41)*BL$9)</f>
        <v>0</v>
      </c>
      <c r="EY41" s="0" t="n">
        <f aca="false">IF(BM$9=0,0,(SIN(BM$12)*COS($E41)+SIN($E41)*COS(BM$12))/SIN($E41)*BM$9)</f>
        <v>0</v>
      </c>
      <c r="EZ41" s="0" t="n">
        <f aca="false">IF(BN$9=0,0,(SIN(BN$12)*COS($E41)+SIN($E41)*COS(BN$12))/SIN($E41)*BN$9)</f>
        <v>0</v>
      </c>
      <c r="FA41" s="0" t="n">
        <f aca="false">IF(BO$9=0,0,(SIN(BO$12)*COS($E41)+SIN($E41)*COS(BO$12))/SIN($E41)*BO$9)</f>
        <v>0</v>
      </c>
      <c r="FB41" s="0" t="n">
        <f aca="false">IF(BP$9=0,0,(SIN(BP$12)*COS($E41)+SIN($E41)*COS(BP$12))/SIN($E41)*BP$9)</f>
        <v>0</v>
      </c>
      <c r="FC41" s="0" t="n">
        <f aca="false">IF(BQ$9=0,0,(SIN(BQ$12)*COS($E41)+SIN($E41)*COS(BQ$12))/SIN($E41)*BQ$9)</f>
        <v>0</v>
      </c>
      <c r="FD41" s="0" t="n">
        <f aca="false">IF(BR$9=0,0,(SIN(BR$12)*COS($E41)+SIN($E41)*COS(BR$12))/SIN($E41)*BR$9)</f>
        <v>0</v>
      </c>
      <c r="FE41" s="0" t="n">
        <f aca="false">IF(BS$9=0,0,(SIN(BS$12)*COS($E41)+SIN($E41)*COS(BS$12))/SIN($E41)*BS$9)</f>
        <v>0</v>
      </c>
      <c r="FF41" s="0" t="n">
        <f aca="false">IF(BT$9=0,0,(SIN(BT$12)*COS($E41)+SIN($E41)*COS(BT$12))/SIN($E41)*BT$9)</f>
        <v>0</v>
      </c>
      <c r="FG41" s="0" t="n">
        <f aca="false">IF(BU$9=0,0,(SIN(BU$12)*COS($E41)+SIN($E41)*COS(BU$12))/SIN($E41)*BU$9)</f>
        <v>0</v>
      </c>
      <c r="FH41" s="0" t="n">
        <f aca="false">IF(BV$9=0,0,(SIN(BV$12)*COS($E41)+SIN($E41)*COS(BV$12))/SIN($E41)*BV$9)</f>
        <v>0</v>
      </c>
      <c r="FI41" s="0" t="n">
        <f aca="false">IF(BW$9=0,0,(SIN(BW$12)*COS($E41)+SIN($E41)*COS(BW$12))/SIN($E41)*BW$9)</f>
        <v>0</v>
      </c>
      <c r="FJ41" s="0" t="n">
        <f aca="false">IF(BX$9=0,0,(SIN(BX$12)*COS($E41)+SIN($E41)*COS(BX$12))/SIN($E41)*BX$9)</f>
        <v>0</v>
      </c>
      <c r="FK41" s="0" t="n">
        <f aca="false">IF(BY$9=0,0,(SIN(BY$12)*COS($E41)+SIN($E41)*COS(BY$12))/SIN($E41)*BY$9)</f>
        <v>0</v>
      </c>
      <c r="FL41" s="0" t="n">
        <f aca="false">IF(BZ$9=0,0,(SIN(BZ$12)*COS($E41)+SIN($E41)*COS(BZ$12))/SIN($E41)*BZ$9)</f>
        <v>0</v>
      </c>
      <c r="FM41" s="0" t="n">
        <f aca="false">IF(CA$9=0,0,(SIN(CA$12)*COS($E41)+SIN($E41)*COS(CA$12))/SIN($E41)*CA$9)</f>
        <v>0</v>
      </c>
      <c r="FN41" s="0" t="n">
        <f aca="false">IF(CB$9=0,0,(SIN(CB$12)*COS($E41)+SIN($E41)*COS(CB$12))/SIN($E41)*CB$9)</f>
        <v>0</v>
      </c>
      <c r="FO41" s="0" t="n">
        <f aca="false">IF(CC$9=0,0,(SIN(CC$12)*COS($E41)+SIN($E41)*COS(CC$12))/SIN($E41)*CC$9)</f>
        <v>0</v>
      </c>
      <c r="FP41" s="0" t="n">
        <f aca="false">IF(CD$9=0,0,(SIN(CD$12)*COS($E41)+SIN($E41)*COS(CD$12))/SIN($E41)*CD$9)</f>
        <v>0</v>
      </c>
      <c r="FQ41" s="0" t="n">
        <f aca="false">IF(CE$9=0,0,(SIN(CE$12)*COS($E41)+SIN($E41)*COS(CE$12))/SIN($E41)*CE$9)</f>
        <v>0</v>
      </c>
      <c r="FR41" s="0" t="n">
        <f aca="false">IF(CF$9=0,0,(SIN(CF$12)*COS($E41)+SIN($E41)*COS(CF$12))/SIN($E41)*CF$9)</f>
        <v>0</v>
      </c>
      <c r="FS41" s="0" t="n">
        <f aca="false">IF(CG$9=0,0,(SIN(CG$12)*COS($E41)+SIN($E41)*COS(CG$12))/SIN($E41)*CG$9)</f>
        <v>0</v>
      </c>
      <c r="FT41" s="0" t="n">
        <f aca="false">IF(CH$9=0,0,(SIN(CH$12)*COS($E41)+SIN($E41)*COS(CH$12))/SIN($E41)*CH$9)</f>
        <v>0</v>
      </c>
      <c r="FU41" s="0" t="n">
        <f aca="false">IF(CI$9=0,0,(SIN(CI$12)*COS($E41)+SIN($E41)*COS(CI$12))/SIN($E41)*CI$9)</f>
        <v>0</v>
      </c>
      <c r="FV41" s="0" t="n">
        <f aca="false">IF(CJ$9=0,0,(SIN(CJ$12)*COS($E41)+SIN($E41)*COS(CJ$12))/SIN($E41)*CJ$9)</f>
        <v>0</v>
      </c>
      <c r="FW41" s="0" t="n">
        <f aca="false">IF(CK$9=0,0,(SIN(CK$12)*COS($E41)+SIN($E41)*COS(CK$12))/SIN($E41)*CK$9)</f>
        <v>0</v>
      </c>
      <c r="FX41" s="0" t="n">
        <f aca="false">IF(CL$9=0,0,(SIN(CL$12)*COS($E41)+SIN($E41)*COS(CL$12))/SIN($E41)*CL$9)</f>
        <v>0</v>
      </c>
      <c r="FY41" s="0" t="n">
        <f aca="false">IF(CM$9=0,0,(SIN(CM$12)*COS($E41)+SIN($E41)*COS(CM$12))/SIN($E41)*CM$9)</f>
        <v>0</v>
      </c>
      <c r="FZ41" s="0" t="n">
        <f aca="false">IF(CN$9=0,0,(SIN(CN$12)*COS($E41)+SIN($E41)*COS(CN$12))/SIN($E41)*CN$9)</f>
        <v>0</v>
      </c>
      <c r="GA41" s="0" t="n">
        <f aca="false">IF(CO$9=0,0,(SIN(CO$12)*COS($E41)+SIN($E41)*COS(CO$12))/SIN($E41)*CO$9)</f>
        <v>0</v>
      </c>
      <c r="GB41" s="0" t="n">
        <f aca="false">IF(CP$9=0,0,(SIN(CP$12)*COS($E41)+SIN($E41)*COS(CP$12))/SIN($E41)*CP$9)</f>
        <v>20.5581708021941</v>
      </c>
      <c r="GC41" s="0" t="n">
        <f aca="false">IF(CQ$9=0,0,(SIN(CQ$12)*COS($E41)+SIN($E41)*COS(CQ$12))/SIN($E41)*CQ$9)</f>
        <v>21.4298492974748</v>
      </c>
    </row>
    <row r="42" customFormat="false" ht="12.8" hidden="true" customHeight="false" outlineLevel="0" collapsed="false">
      <c r="A42" s="0" t="n">
        <f aca="false">MAX($F42:$CQ42)</f>
        <v>18.9436433011384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26.033664</v>
      </c>
      <c r="C42" s="2" t="n">
        <f aca="false">MOD(Best +D42,360)</f>
        <v>54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18.9436433011384</v>
      </c>
      <c r="G42" s="13" t="n">
        <f aca="false">IF(OR(G132=0,CS42=0),0,G132*CS42/(G132+CS42))</f>
        <v>18.7913080062539</v>
      </c>
      <c r="H42" s="13" t="n">
        <f aca="false">IF(OR(H132=0,CT42=0),0,H132*CT42/(H132+CT42))</f>
        <v>18.638505604997</v>
      </c>
      <c r="I42" s="13" t="n">
        <f aca="false">IF(OR(I132=0,CU42=0),0,I132*CU42/(I132+CU42))</f>
        <v>18.4851688169566</v>
      </c>
      <c r="J42" s="13" t="n">
        <f aca="false">IF(OR(J132=0,CV42=0),0,J132*CV42/(J132+CV42))</f>
        <v>18.3309586415301</v>
      </c>
      <c r="K42" s="13" t="n">
        <f aca="false">IF(OR(K132=0,CW42=0),0,K132*CW42/(K132+CW42))</f>
        <v>18.1760952655769</v>
      </c>
      <c r="L42" s="13" t="n">
        <f aca="false">IF(OR(L132=0,CX42=0),0,L132*CX42/(L132+CX42))</f>
        <v>18.0205172620628</v>
      </c>
      <c r="M42" s="13" t="n">
        <f aca="false">IF(OR(M132=0,CY42=0),0,M132*CY42/(M132+CY42))</f>
        <v>17.8641648269596</v>
      </c>
      <c r="N42" s="13" t="n">
        <f aca="false">IF(OR(N132=0,CZ42=0),0,N132*CZ42/(N132+CZ42))</f>
        <v>17.7069794226281</v>
      </c>
      <c r="O42" s="13" t="n">
        <f aca="false">IF(OR(O132=0,DA42=0),0,O132*DA42/(O132+DA42))</f>
        <v>17.2541569303909</v>
      </c>
      <c r="P42" s="13" t="n">
        <f aca="false">IF(OR(P132=0,DB42=0),0,P132*DB42/(P132+DB42))</f>
        <v>16.8039271681151</v>
      </c>
      <c r="Q42" s="13" t="n">
        <f aca="false">IF(OR(Q132=0,DC42=0),0,Q132*DC42/(Q132+DC42))</f>
        <v>16.3548777424999</v>
      </c>
      <c r="R42" s="13" t="n">
        <f aca="false">IF(OR(R132=0,DD42=0),0,R132*DD42/(R132+DD42))</f>
        <v>15.9056705624965</v>
      </c>
      <c r="S42" s="13" t="n">
        <f aca="false">IF(OR(S132=0,DE42=0),0,S132*DE42/(S132+DE42))</f>
        <v>15.455022453509</v>
      </c>
      <c r="T42" s="13" t="n">
        <f aca="false">IF(OR(T132=0,DF42=0),0,T132*DF42/(T132+DF42))</f>
        <v>15.0016879278901</v>
      </c>
      <c r="U42" s="13" t="n">
        <f aca="false">IF(OR(U132=0,DG42=0),0,U132*DG42/(U132+DG42))</f>
        <v>14.5444435537371</v>
      </c>
      <c r="V42" s="13" t="n">
        <f aca="false">IF(OR(V132=0,DH42=0),0,V132*DH42/(V132+DH42))</f>
        <v>14.0820734555544</v>
      </c>
      <c r="W42" s="13" t="n">
        <f aca="false">IF(OR(W132=0,DI42=0),0,W132*DI42/(W132+DI42))</f>
        <v>13.6133555459687</v>
      </c>
      <c r="X42" s="13" t="n">
        <f aca="false">IF(OR(X132=0,DJ42=0),0,X132*DJ42/(X132+DJ42))</f>
        <v>13.1370481327521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0</v>
      </c>
      <c r="AZ42" s="13" t="n">
        <f aca="false">IF(OR(AZ132=0,EL42=0),0,AZ132*EL42/(AZ132+EL42))</f>
        <v>0</v>
      </c>
      <c r="BA42" s="13" t="n">
        <f aca="false">IF(OR(BA132=0,EM42=0),0,BA132*EM42/(BA132+EM42))</f>
        <v>0</v>
      </c>
      <c r="BB42" s="13" t="n">
        <f aca="false">IF(OR(BB132=0,EN42=0),0,BB132*EN42/(BB132+EN42))</f>
        <v>0</v>
      </c>
      <c r="BC42" s="13" t="n">
        <f aca="false">IF(OR(BC132=0,EO42=0),0,BC132*EO42/(BC132+EO42))</f>
        <v>0</v>
      </c>
      <c r="BD42" s="13" t="n">
        <f aca="false">IF(OR(BD132=0,EP42=0),0,BD132*EP42/(BD132+EP42))</f>
        <v>0</v>
      </c>
      <c r="BE42" s="13" t="n">
        <f aca="false">IF(OR(BE132=0,EQ42=0),0,BE132*EQ42/(BE132+EQ42))</f>
        <v>0</v>
      </c>
      <c r="BF42" s="13" t="n">
        <f aca="false">IF(OR(BF132=0,ER42=0),0,BF132*ER42/(BF132+ER42))</f>
        <v>0</v>
      </c>
      <c r="BG42" s="13" t="n">
        <f aca="false">IF(OR(BG132=0,ES42=0),0,BG132*ES42/(BG132+ES42))</f>
        <v>0</v>
      </c>
      <c r="BH42" s="13" t="n">
        <f aca="false">IF(OR(BH132=0,ET42=0),0,BH132*ET42/(BH132+ET42))</f>
        <v>0</v>
      </c>
      <c r="BI42" s="13" t="n">
        <f aca="false">IF(OR(BI132=0,EU42=0),0,BI132*EU42/(BI132+EU42))</f>
        <v>0</v>
      </c>
      <c r="BJ42" s="13" t="n">
        <f aca="false">IF(OR(BJ132=0,EV42=0),0,BJ132*EV42/(BJ132+EV42))</f>
        <v>0</v>
      </c>
      <c r="BK42" s="13" t="n">
        <f aca="false">IF(OR(BK132=0,EW42=0),0,BK132*EW42/(BK132+EW42))</f>
        <v>0</v>
      </c>
      <c r="BL42" s="13" t="n">
        <f aca="false">IF(OR(BL132=0,EX42=0),0,BL132*EX42/(BL132+EX42))</f>
        <v>0</v>
      </c>
      <c r="BM42" s="13" t="n">
        <f aca="false">IF(OR(BM132=0,EY42=0),0,BM132*EY42/(BM132+EY42))</f>
        <v>0</v>
      </c>
      <c r="BN42" s="13" t="n">
        <f aca="false">IF(OR(BN132=0,EZ42=0),0,BN132*EZ42/(BN132+EZ42))</f>
        <v>0</v>
      </c>
      <c r="BO42" s="13" t="n">
        <f aca="false">IF(OR(BO132=0,FA42=0),0,BO132*FA42/(BO132+FA42))</f>
        <v>0</v>
      </c>
      <c r="BP42" s="13" t="n">
        <f aca="false">IF(OR(BP132=0,FB42=0),0,BP132*FB42/(BP132+FB42))</f>
        <v>0</v>
      </c>
      <c r="BQ42" s="13" t="n">
        <f aca="false">IF(OR(BQ132=0,FC42=0),0,BQ132*FC42/(BQ132+FC42))</f>
        <v>0</v>
      </c>
      <c r="BR42" s="13" t="n">
        <f aca="false">IF(OR(BR132=0,FD42=0),0,BR132*FD42/(BR132+FD42))</f>
        <v>0</v>
      </c>
      <c r="BS42" s="13" t="n">
        <f aca="false">IF(OR(BS132=0,FE42=0),0,BS132*FE42/(BS132+FE42))</f>
        <v>0</v>
      </c>
      <c r="BT42" s="13" t="n">
        <f aca="false">IF(OR(BT132=0,FF42=0),0,BT132*FF42/(BT132+FF42))</f>
        <v>0</v>
      </c>
      <c r="BU42" s="13" t="n">
        <f aca="false">IF(OR(BU132=0,FG42=0),0,BU132*FG42/(BU132+FG42))</f>
        <v>0</v>
      </c>
      <c r="BV42" s="13" t="n">
        <f aca="false">IF(OR(BV132=0,FH42=0),0,BV132*FH42/(BV132+FH42))</f>
        <v>0</v>
      </c>
      <c r="BW42" s="13" t="n">
        <f aca="false">IF(OR(BW132=0,FI42=0),0,BW132*FI42/(BW132+FI42))</f>
        <v>0</v>
      </c>
      <c r="BX42" s="13" t="n">
        <f aca="false">IF(OR(BX132=0,FJ42=0),0,BX132*FJ42/(BX132+FJ42))</f>
        <v>0</v>
      </c>
      <c r="BY42" s="13" t="n">
        <f aca="false">IF(OR(BY132=0,FK42=0),0,BY132*FK42/(BY132+FK42))</f>
        <v>0</v>
      </c>
      <c r="BZ42" s="13" t="n">
        <f aca="false">IF(OR(BZ132=0,FL42=0),0,BZ132*FL42/(BZ132+FL42))</f>
        <v>0</v>
      </c>
      <c r="CA42" s="13" t="n">
        <f aca="false">IF(OR(CA132=0,FM42=0),0,CA132*FM42/(CA132+FM42))</f>
        <v>0</v>
      </c>
      <c r="CB42" s="13" t="n">
        <f aca="false">IF(OR(CB132=0,FN42=0),0,CB132*FN42/(CB132+FN42))</f>
        <v>0</v>
      </c>
      <c r="CC42" s="13" t="n">
        <f aca="false">IF(OR(CC132=0,FO42=0),0,CC132*FO42/(CC132+FO42))</f>
        <v>0</v>
      </c>
      <c r="CD42" s="13" t="n">
        <f aca="false">IF(OR(CD132=0,FP42=0),0,CD132*FP42/(CD132+FP42))</f>
        <v>0</v>
      </c>
      <c r="CE42" s="13" t="n">
        <f aca="false">IF(OR(CE132=0,FQ42=0),0,CE132*FQ42/(CE132+FQ42))</f>
        <v>0</v>
      </c>
      <c r="CF42" s="13" t="n">
        <f aca="false">IF(OR(CF132=0,FR42=0),0,CF132*FR42/(CF132+FR42))</f>
        <v>0</v>
      </c>
      <c r="CG42" s="13" t="n">
        <f aca="false">IF(OR(CG132=0,FS42=0),0,CG132*FS42/(CG132+FS42))</f>
        <v>0</v>
      </c>
      <c r="CH42" s="13" t="n">
        <f aca="false">IF(OR(CH132=0,FT42=0),0,CH132*FT42/(CH132+FT42))</f>
        <v>0</v>
      </c>
      <c r="CI42" s="13" t="n">
        <f aca="false">IF(OR(CI132=0,FU42=0),0,CI132*FU42/(CI132+FU42))</f>
        <v>0</v>
      </c>
      <c r="CJ42" s="13" t="n">
        <f aca="false">IF(OR(CJ132=0,FV42=0),0,CJ132*FV42/(CJ132+FV42))</f>
        <v>0</v>
      </c>
      <c r="CK42" s="13" t="n">
        <f aca="false">IF(OR(CK132=0,FW42=0),0,CK132*FW42/(CK132+FW42))</f>
        <v>0</v>
      </c>
      <c r="CL42" s="13" t="n">
        <f aca="false">IF(OR(CL132=0,FX42=0),0,CL132*FX42/(CL132+FX42))</f>
        <v>0</v>
      </c>
      <c r="CM42" s="13" t="n">
        <f aca="false">IF(OR(CM132=0,FY42=0),0,CM132*FY42/(CM132+FY42))</f>
        <v>0</v>
      </c>
      <c r="CN42" s="13" t="n">
        <f aca="false">IF(OR(CN132=0,FZ42=0),0,CN132*FZ42/(CN132+FZ42))</f>
        <v>0</v>
      </c>
      <c r="CO42" s="13" t="n">
        <f aca="false">IF(OR(CO132=0,GA42=0),0,CO132*GA42/(CO132+GA42))</f>
        <v>0</v>
      </c>
      <c r="CP42" s="13" t="n">
        <f aca="false">IF(OR(CP132=0,GB42=0),0,CP132*GB42/(CP132+GB42))</f>
        <v>10.6267666002995</v>
      </c>
      <c r="CQ42" s="13" t="n">
        <f aca="false">IF(OR(CQ132=0,GC42=0),0,CQ132*GC42/(CQ132+GC42))</f>
        <v>10.811297763498</v>
      </c>
      <c r="CR42" s="0" t="n">
        <f aca="false">IF(F$9=0,0,(SIN(F$12)*COS($E42)+SIN($E42)*COS(F$12))/SIN($E42)*F$9)</f>
        <v>18.94364366</v>
      </c>
      <c r="CS42" s="0" t="n">
        <f aca="false">IF(G$9=0,0,(SIN(G$12)*COS($E42)+SIN($E42)*COS(G$12))/SIN($E42)*G$9)</f>
        <v>19.2624471165448</v>
      </c>
      <c r="CT42" s="0" t="n">
        <f aca="false">IF(H$9=0,0,(SIN(H$12)*COS($E42)+SIN($E42)*COS(H$12))/SIN($E42)*H$9)</f>
        <v>19.5608051097905</v>
      </c>
      <c r="CU42" s="0" t="n">
        <f aca="false">IF(I$9=0,0,(SIN(I$12)*COS($E42)+SIN($E42)*COS(I$12))/SIN($E42)*I$9)</f>
        <v>19.838781848282</v>
      </c>
      <c r="CV42" s="0" t="n">
        <f aca="false">IF(J$9=0,0,(SIN(J$12)*COS($E42)+SIN($E42)*COS(J$12))/SIN($E42)*J$9)</f>
        <v>20.096122464462</v>
      </c>
      <c r="CW42" s="0" t="n">
        <f aca="false">IF(K$9=0,0,(SIN(K$12)*COS($E42)+SIN($E42)*COS(K$12))/SIN($E42)*K$9)</f>
        <v>20.3332250166952</v>
      </c>
      <c r="CX42" s="0" t="n">
        <f aca="false">IF(L$9=0,0,(SIN(L$12)*COS($E42)+SIN($E42)*COS(L$12))/SIN($E42)*L$9)</f>
        <v>20.5501856089056</v>
      </c>
      <c r="CY42" s="0" t="n">
        <f aca="false">IF(M$9=0,0,(SIN(M$12)*COS($E42)+SIN($E42)*COS(M$12))/SIN($E42)*M$9)</f>
        <v>20.7471107292291</v>
      </c>
      <c r="CZ42" s="0" t="n">
        <f aca="false">IF(N$9=0,0,(SIN(N$12)*COS($E42)+SIN($E42)*COS(N$12))/SIN($E42)*N$9)</f>
        <v>20.924117165008</v>
      </c>
      <c r="DA42" s="0" t="n">
        <f aca="false">IF(O$9=0,0,(SIN(O$12)*COS($E42)+SIN($E42)*COS(O$12))/SIN($E42)*O$9)</f>
        <v>20.6574166633953</v>
      </c>
      <c r="DB42" s="0" t="n">
        <f aca="false">IF(P$9=0,0,(SIN(P$12)*COS($E42)+SIN($E42)*COS(P$12))/SIN($E42)*P$9)</f>
        <v>20.3529183350619</v>
      </c>
      <c r="DC42" s="0" t="n">
        <f aca="false">IF(Q$9=0,0,(SIN(Q$12)*COS($E42)+SIN($E42)*COS(Q$12))/SIN($E42)*Q$9)</f>
        <v>20.0111649869908</v>
      </c>
      <c r="DD42" s="0" t="n">
        <f aca="false">IF(R$9=0,0,(SIN(R$12)*COS($E42)+SIN($E42)*COS(R$12))/SIN($E42)*R$9)</f>
        <v>19.632720234157</v>
      </c>
      <c r="DE42" s="0" t="n">
        <f aca="false">IF(S$9=0,0,(SIN(S$12)*COS($E42)+SIN($E42)*COS(S$12))/SIN($E42)*S$9)</f>
        <v>19.2181681878732</v>
      </c>
      <c r="DF42" s="0" t="n">
        <f aca="false">IF(T$9=0,0,(SIN(T$12)*COS($E42)+SIN($E42)*COS(T$12))/SIN($E42)*T$9)</f>
        <v>18.7681131350523</v>
      </c>
      <c r="DG42" s="0" t="n">
        <f aca="false">IF(U$9=0,0,(SIN(U$12)*COS($E42)+SIN($E42)*COS(U$12))/SIN($E42)*U$9)</f>
        <v>18.2831792085294</v>
      </c>
      <c r="DH42" s="0" t="n">
        <f aca="false">IF(V$9=0,0,(SIN(V$12)*COS($E42)+SIN($E42)*COS(V$12))/SIN($E42)*V$9)</f>
        <v>17.764010048587</v>
      </c>
      <c r="DI42" s="0" t="n">
        <f aca="false">IF(W$9=0,0,(SIN(W$12)*COS($E42)+SIN($E42)*COS(W$12))/SIN($E42)*W$9)</f>
        <v>17.2112684558327</v>
      </c>
      <c r="DJ42" s="0" t="n">
        <f aca="false">IF(X$9=0,0,(SIN(X$12)*COS($E42)+SIN($E42)*COS(X$12))/SIN($E42)*X$9)</f>
        <v>16.6256360355803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0</v>
      </c>
      <c r="ED42" s="0" t="n">
        <f aca="false">IF(AR$9=0,0,(SIN(AR$12)*COS($E42)+SIN($E42)*COS(AR$12))/SIN($E42)*AR$9)</f>
        <v>0</v>
      </c>
      <c r="EE42" s="0" t="n">
        <f aca="false">IF(AS$9=0,0,(SIN(AS$12)*COS($E42)+SIN($E42)*COS(AS$12))/SIN($E42)*AS$9)</f>
        <v>0</v>
      </c>
      <c r="EF42" s="0" t="n">
        <f aca="false">IF(AT$9=0,0,(SIN(AT$12)*COS($E42)+SIN($E42)*COS(AT$12))/SIN($E42)*AT$9)</f>
        <v>0</v>
      </c>
      <c r="EG42" s="0" t="n">
        <f aca="false">IF(AU$9=0,0,(SIN(AU$12)*COS($E42)+SIN($E42)*COS(AU$12))/SIN($E42)*AU$9)</f>
        <v>0</v>
      </c>
      <c r="EH42" s="0" t="n">
        <f aca="false">IF(AV$9=0,0,(SIN(AV$12)*COS($E42)+SIN($E42)*COS(AV$12))/SIN($E42)*AV$9)</f>
        <v>0</v>
      </c>
      <c r="EI42" s="0" t="n">
        <f aca="false">IF(AW$9=0,0,(SIN(AW$12)*COS($E42)+SIN($E42)*COS(AW$12))/SIN($E42)*AW$9)</f>
        <v>0</v>
      </c>
      <c r="EJ42" s="0" t="n">
        <f aca="false">IF(AX$9=0,0,(SIN(AX$12)*COS($E42)+SIN($E42)*COS(AX$12))/SIN($E42)*AX$9)</f>
        <v>0</v>
      </c>
      <c r="EK42" s="0" t="n">
        <f aca="false">IF(AY$9=0,0,(SIN(AY$12)*COS($E42)+SIN($E42)*COS(AY$12))/SIN($E42)*AY$9)</f>
        <v>0</v>
      </c>
      <c r="EL42" s="0" t="n">
        <f aca="false">IF(AZ$9=0,0,(SIN(AZ$12)*COS($E42)+SIN($E42)*COS(AZ$12))/SIN($E42)*AZ$9)</f>
        <v>0</v>
      </c>
      <c r="EM42" s="0" t="n">
        <f aca="false">IF(BA$9=0,0,(SIN(BA$12)*COS($E42)+SIN($E42)*COS(BA$12))/SIN($E42)*BA$9)</f>
        <v>0</v>
      </c>
      <c r="EN42" s="0" t="n">
        <f aca="false">IF(BB$9=0,0,(SIN(BB$12)*COS($E42)+SIN($E42)*COS(BB$12))/SIN($E42)*BB$9)</f>
        <v>0</v>
      </c>
      <c r="EO42" s="0" t="n">
        <f aca="false">IF(BC$9=0,0,(SIN(BC$12)*COS($E42)+SIN($E42)*COS(BC$12))/SIN($E42)*BC$9)</f>
        <v>0</v>
      </c>
      <c r="EP42" s="0" t="n">
        <f aca="false">IF(BD$9=0,0,(SIN(BD$12)*COS($E42)+SIN($E42)*COS(BD$12))/SIN($E42)*BD$9)</f>
        <v>0</v>
      </c>
      <c r="EQ42" s="0" t="n">
        <f aca="false">IF(BE$9=0,0,(SIN(BE$12)*COS($E42)+SIN($E42)*COS(BE$12))/SIN($E42)*BE$9)</f>
        <v>0</v>
      </c>
      <c r="ER42" s="0" t="n">
        <f aca="false">IF(BF$9=0,0,(SIN(BF$12)*COS($E42)+SIN($E42)*COS(BF$12))/SIN($E42)*BF$9)</f>
        <v>0</v>
      </c>
      <c r="ES42" s="0" t="n">
        <f aca="false">IF(BG$9=0,0,(SIN(BG$12)*COS($E42)+SIN($E42)*COS(BG$12))/SIN($E42)*BG$9)</f>
        <v>0</v>
      </c>
      <c r="ET42" s="0" t="n">
        <f aca="false">IF(BH$9=0,0,(SIN(BH$12)*COS($E42)+SIN($E42)*COS(BH$12))/SIN($E42)*BH$9)</f>
        <v>0</v>
      </c>
      <c r="EU42" s="0" t="n">
        <f aca="false">IF(BI$9=0,0,(SIN(BI$12)*COS($E42)+SIN($E42)*COS(BI$12))/SIN($E42)*BI$9)</f>
        <v>0</v>
      </c>
      <c r="EV42" s="0" t="n">
        <f aca="false">IF(BJ$9=0,0,(SIN(BJ$12)*COS($E42)+SIN($E42)*COS(BJ$12))/SIN($E42)*BJ$9)</f>
        <v>0</v>
      </c>
      <c r="EW42" s="0" t="n">
        <f aca="false">IF(BK$9=0,0,(SIN(BK$12)*COS($E42)+SIN($E42)*COS(BK$12))/SIN($E42)*BK$9)</f>
        <v>0</v>
      </c>
      <c r="EX42" s="0" t="n">
        <f aca="false">IF(BL$9=0,0,(SIN(BL$12)*COS($E42)+SIN($E42)*COS(BL$12))/SIN($E42)*BL$9)</f>
        <v>0</v>
      </c>
      <c r="EY42" s="0" t="n">
        <f aca="false">IF(BM$9=0,0,(SIN(BM$12)*COS($E42)+SIN($E42)*COS(BM$12))/SIN($E42)*BM$9)</f>
        <v>0</v>
      </c>
      <c r="EZ42" s="0" t="n">
        <f aca="false">IF(BN$9=0,0,(SIN(BN$12)*COS($E42)+SIN($E42)*COS(BN$12))/SIN($E42)*BN$9)</f>
        <v>0</v>
      </c>
      <c r="FA42" s="0" t="n">
        <f aca="false">IF(BO$9=0,0,(SIN(BO$12)*COS($E42)+SIN($E42)*COS(BO$12))/SIN($E42)*BO$9)</f>
        <v>0</v>
      </c>
      <c r="FB42" s="0" t="n">
        <f aca="false">IF(BP$9=0,0,(SIN(BP$12)*COS($E42)+SIN($E42)*COS(BP$12))/SIN($E42)*BP$9)</f>
        <v>0</v>
      </c>
      <c r="FC42" s="0" t="n">
        <f aca="false">IF(BQ$9=0,0,(SIN(BQ$12)*COS($E42)+SIN($E42)*COS(BQ$12))/SIN($E42)*BQ$9)</f>
        <v>0</v>
      </c>
      <c r="FD42" s="0" t="n">
        <f aca="false">IF(BR$9=0,0,(SIN(BR$12)*COS($E42)+SIN($E42)*COS(BR$12))/SIN($E42)*BR$9)</f>
        <v>0</v>
      </c>
      <c r="FE42" s="0" t="n">
        <f aca="false">IF(BS$9=0,0,(SIN(BS$12)*COS($E42)+SIN($E42)*COS(BS$12))/SIN($E42)*BS$9)</f>
        <v>0</v>
      </c>
      <c r="FF42" s="0" t="n">
        <f aca="false">IF(BT$9=0,0,(SIN(BT$12)*COS($E42)+SIN($E42)*COS(BT$12))/SIN($E42)*BT$9)</f>
        <v>0</v>
      </c>
      <c r="FG42" s="0" t="n">
        <f aca="false">IF(BU$9=0,0,(SIN(BU$12)*COS($E42)+SIN($E42)*COS(BU$12))/SIN($E42)*BU$9)</f>
        <v>0</v>
      </c>
      <c r="FH42" s="0" t="n">
        <f aca="false">IF(BV$9=0,0,(SIN(BV$12)*COS($E42)+SIN($E42)*COS(BV$12))/SIN($E42)*BV$9)</f>
        <v>0</v>
      </c>
      <c r="FI42" s="0" t="n">
        <f aca="false">IF(BW$9=0,0,(SIN(BW$12)*COS($E42)+SIN($E42)*COS(BW$12))/SIN($E42)*BW$9)</f>
        <v>0</v>
      </c>
      <c r="FJ42" s="0" t="n">
        <f aca="false">IF(BX$9=0,0,(SIN(BX$12)*COS($E42)+SIN($E42)*COS(BX$12))/SIN($E42)*BX$9)</f>
        <v>0</v>
      </c>
      <c r="FK42" s="0" t="n">
        <f aca="false">IF(BY$9=0,0,(SIN(BY$12)*COS($E42)+SIN($E42)*COS(BY$12))/SIN($E42)*BY$9)</f>
        <v>0</v>
      </c>
      <c r="FL42" s="0" t="n">
        <f aca="false">IF(BZ$9=0,0,(SIN(BZ$12)*COS($E42)+SIN($E42)*COS(BZ$12))/SIN($E42)*BZ$9)</f>
        <v>0</v>
      </c>
      <c r="FM42" s="0" t="n">
        <f aca="false">IF(CA$9=0,0,(SIN(CA$12)*COS($E42)+SIN($E42)*COS(CA$12))/SIN($E42)*CA$9)</f>
        <v>0</v>
      </c>
      <c r="FN42" s="0" t="n">
        <f aca="false">IF(CB$9=0,0,(SIN(CB$12)*COS($E42)+SIN($E42)*COS(CB$12))/SIN($E42)*CB$9)</f>
        <v>0</v>
      </c>
      <c r="FO42" s="0" t="n">
        <f aca="false">IF(CC$9=0,0,(SIN(CC$12)*COS($E42)+SIN($E42)*COS(CC$12))/SIN($E42)*CC$9)</f>
        <v>0</v>
      </c>
      <c r="FP42" s="0" t="n">
        <f aca="false">IF(CD$9=0,0,(SIN(CD$12)*COS($E42)+SIN($E42)*COS(CD$12))/SIN($E42)*CD$9)</f>
        <v>0</v>
      </c>
      <c r="FQ42" s="0" t="n">
        <f aca="false">IF(CE$9=0,0,(SIN(CE$12)*COS($E42)+SIN($E42)*COS(CE$12))/SIN($E42)*CE$9)</f>
        <v>0</v>
      </c>
      <c r="FR42" s="0" t="n">
        <f aca="false">IF(CF$9=0,0,(SIN(CF$12)*COS($E42)+SIN($E42)*COS(CF$12))/SIN($E42)*CF$9)</f>
        <v>0</v>
      </c>
      <c r="FS42" s="0" t="n">
        <f aca="false">IF(CG$9=0,0,(SIN(CG$12)*COS($E42)+SIN($E42)*COS(CG$12))/SIN($E42)*CG$9)</f>
        <v>0</v>
      </c>
      <c r="FT42" s="0" t="n">
        <f aca="false">IF(CH$9=0,0,(SIN(CH$12)*COS($E42)+SIN($E42)*COS(CH$12))/SIN($E42)*CH$9)</f>
        <v>0</v>
      </c>
      <c r="FU42" s="0" t="n">
        <f aca="false">IF(CI$9=0,0,(SIN(CI$12)*COS($E42)+SIN($E42)*COS(CI$12))/SIN($E42)*CI$9)</f>
        <v>0</v>
      </c>
      <c r="FV42" s="0" t="n">
        <f aca="false">IF(CJ$9=0,0,(SIN(CJ$12)*COS($E42)+SIN($E42)*COS(CJ$12))/SIN($E42)*CJ$9)</f>
        <v>0</v>
      </c>
      <c r="FW42" s="0" t="n">
        <f aca="false">IF(CK$9=0,0,(SIN(CK$12)*COS($E42)+SIN($E42)*COS(CK$12))/SIN($E42)*CK$9)</f>
        <v>0</v>
      </c>
      <c r="FX42" s="0" t="n">
        <f aca="false">IF(CL$9=0,0,(SIN(CL$12)*COS($E42)+SIN($E42)*COS(CL$12))/SIN($E42)*CL$9)</f>
        <v>0</v>
      </c>
      <c r="FY42" s="0" t="n">
        <f aca="false">IF(CM$9=0,0,(SIN(CM$12)*COS($E42)+SIN($E42)*COS(CM$12))/SIN($E42)*CM$9)</f>
        <v>0</v>
      </c>
      <c r="FZ42" s="0" t="n">
        <f aca="false">IF(CN$9=0,0,(SIN(CN$12)*COS($E42)+SIN($E42)*COS(CN$12))/SIN($E42)*CN$9)</f>
        <v>0</v>
      </c>
      <c r="GA42" s="0" t="n">
        <f aca="false">IF(CO$9=0,0,(SIN(CO$12)*COS($E42)+SIN($E42)*COS(CO$12))/SIN($E42)*CO$9)</f>
        <v>0</v>
      </c>
      <c r="GB42" s="0" t="n">
        <f aca="false">IF(CP$9=0,0,(SIN(CP$12)*COS($E42)+SIN($E42)*COS(CP$12))/SIN($E42)*CP$9)</f>
        <v>19.7533035474399</v>
      </c>
      <c r="GC42" s="0" t="n">
        <f aca="false">IF(CQ$9=0,0,(SIN(CQ$12)*COS($E42)+SIN($E42)*COS(CQ$12))/SIN($E42)*CQ$9)</f>
        <v>20.5828104007825</v>
      </c>
    </row>
    <row r="43" customFormat="false" ht="12.8" hidden="true" customHeight="false" outlineLevel="0" collapsed="false">
      <c r="A43" s="0" t="n">
        <f aca="false">MAX($F43:$CQ43)</f>
        <v>18.9436433011384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26.084052</v>
      </c>
      <c r="C43" s="2" t="n">
        <f aca="false">MOD(Best +D43,360)</f>
        <v>55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18.9436433011384</v>
      </c>
      <c r="G43" s="13" t="n">
        <f aca="false">IF(OR(G133=0,CS43=0),0,G133*CS43/(G133+CS43))</f>
        <v>18.7840073506548</v>
      </c>
      <c r="H43" s="13" t="n">
        <f aca="false">IF(OR(H133=0,CT43=0),0,H133*CT43/(H133+CT43))</f>
        <v>18.6241977283281</v>
      </c>
      <c r="I43" s="13" t="n">
        <f aca="false">IF(OR(I133=0,CU43=0),0,I133*CU43/(I133+CU43))</f>
        <v>18.4641247126354</v>
      </c>
      <c r="J43" s="13" t="n">
        <f aca="false">IF(OR(J133=0,CV43=0),0,J133*CV43/(J133+CV43))</f>
        <v>18.3034291307876</v>
      </c>
      <c r="K43" s="13" t="n">
        <f aca="false">IF(OR(K133=0,CW43=0),0,K133*CW43/(K133+CW43))</f>
        <v>18.1423138294739</v>
      </c>
      <c r="L43" s="13" t="n">
        <f aca="false">IF(OR(L133=0,CX43=0),0,L133*CX43/(L133+CX43))</f>
        <v>17.9807018087834</v>
      </c>
      <c r="M43" s="13" t="n">
        <f aca="false">IF(OR(M133=0,CY43=0),0,M133*CY43/(M133+CY43))</f>
        <v>17.8185194133692</v>
      </c>
      <c r="N43" s="13" t="n">
        <f aca="false">IF(OR(N133=0,CZ43=0),0,N133*CZ43/(N133+CZ43))</f>
        <v>17.6556957691705</v>
      </c>
      <c r="O43" s="13" t="n">
        <f aca="false">IF(OR(O133=0,DA43=0),0,O133*DA43/(O133+DA43))</f>
        <v>17.1968570254166</v>
      </c>
      <c r="P43" s="13" t="n">
        <f aca="false">IF(OR(P133=0,DB43=0),0,P133*DB43/(P133+DB43))</f>
        <v>16.7408086237261</v>
      </c>
      <c r="Q43" s="13" t="n">
        <f aca="false">IF(OR(Q133=0,DC43=0),0,Q133*DC43/(Q133+DC43))</f>
        <v>16.2861591442711</v>
      </c>
      <c r="R43" s="13" t="n">
        <f aca="false">IF(OR(R133=0,DD43=0),0,R133*DD43/(R133+DD43))</f>
        <v>15.8315902721678</v>
      </c>
      <c r="S43" s="13" t="n">
        <f aca="false">IF(OR(S133=0,DE43=0),0,S133*DE43/(S133+DE43))</f>
        <v>15.3758382168453</v>
      </c>
      <c r="T43" s="13" t="n">
        <f aca="false">IF(OR(T133=0,DF43=0),0,T133*DF43/(T133+DF43))</f>
        <v>14.9176771798077</v>
      </c>
      <c r="U43" s="13" t="n">
        <f aca="false">IF(OR(U133=0,DG43=0),0,U133*DG43/(U133+DG43))</f>
        <v>14.4559043505974</v>
      </c>
      <c r="V43" s="13" t="n">
        <f aca="false">IF(OR(V133=0,DH43=0),0,V133*DH43/(V133+DH43))</f>
        <v>13.9893259952223</v>
      </c>
      <c r="W43" s="13" t="n">
        <f aca="false">IF(OR(W133=0,DI43=0),0,W133*DI43/(W133+DI43))</f>
        <v>13.5167442622295</v>
      </c>
      <c r="X43" s="13" t="n">
        <f aca="false">IF(OR(X133=0,DJ43=0),0,X133*DJ43/(X133+DJ43))</f>
        <v>13.0369443738346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0</v>
      </c>
      <c r="AZ43" s="13" t="n">
        <f aca="false">IF(OR(AZ133=0,EL43=0),0,AZ133*EL43/(AZ133+EL43))</f>
        <v>0</v>
      </c>
      <c r="BA43" s="13" t="n">
        <f aca="false">IF(OR(BA133=0,EM43=0),0,BA133*EM43/(BA133+EM43))</f>
        <v>0</v>
      </c>
      <c r="BB43" s="13" t="n">
        <f aca="false">IF(OR(BB133=0,EN43=0),0,BB133*EN43/(BB133+EN43))</f>
        <v>0</v>
      </c>
      <c r="BC43" s="13" t="n">
        <f aca="false">IF(OR(BC133=0,EO43=0),0,BC133*EO43/(BC133+EO43))</f>
        <v>0</v>
      </c>
      <c r="BD43" s="13" t="n">
        <f aca="false">IF(OR(BD133=0,EP43=0),0,BD133*EP43/(BD133+EP43))</f>
        <v>0</v>
      </c>
      <c r="BE43" s="13" t="n">
        <f aca="false">IF(OR(BE133=0,EQ43=0),0,BE133*EQ43/(BE133+EQ43))</f>
        <v>0</v>
      </c>
      <c r="BF43" s="13" t="n">
        <f aca="false">IF(OR(BF133=0,ER43=0),0,BF133*ER43/(BF133+ER43))</f>
        <v>0</v>
      </c>
      <c r="BG43" s="13" t="n">
        <f aca="false">IF(OR(BG133=0,ES43=0),0,BG133*ES43/(BG133+ES43))</f>
        <v>0</v>
      </c>
      <c r="BH43" s="13" t="n">
        <f aca="false">IF(OR(BH133=0,ET43=0),0,BH133*ET43/(BH133+ET43))</f>
        <v>0</v>
      </c>
      <c r="BI43" s="13" t="n">
        <f aca="false">IF(OR(BI133=0,EU43=0),0,BI133*EU43/(BI133+EU43))</f>
        <v>0</v>
      </c>
      <c r="BJ43" s="13" t="n">
        <f aca="false">IF(OR(BJ133=0,EV43=0),0,BJ133*EV43/(BJ133+EV43))</f>
        <v>0</v>
      </c>
      <c r="BK43" s="13" t="n">
        <f aca="false">IF(OR(BK133=0,EW43=0),0,BK133*EW43/(BK133+EW43))</f>
        <v>0</v>
      </c>
      <c r="BL43" s="13" t="n">
        <f aca="false">IF(OR(BL133=0,EX43=0),0,BL133*EX43/(BL133+EX43))</f>
        <v>0</v>
      </c>
      <c r="BM43" s="13" t="n">
        <f aca="false">IF(OR(BM133=0,EY43=0),0,BM133*EY43/(BM133+EY43))</f>
        <v>0</v>
      </c>
      <c r="BN43" s="13" t="n">
        <f aca="false">IF(OR(BN133=0,EZ43=0),0,BN133*EZ43/(BN133+EZ43))</f>
        <v>0</v>
      </c>
      <c r="BO43" s="13" t="n">
        <f aca="false">IF(OR(BO133=0,FA43=0),0,BO133*FA43/(BO133+FA43))</f>
        <v>0</v>
      </c>
      <c r="BP43" s="13" t="n">
        <f aca="false">IF(OR(BP133=0,FB43=0),0,BP133*FB43/(BP133+FB43))</f>
        <v>0</v>
      </c>
      <c r="BQ43" s="13" t="n">
        <f aca="false">IF(OR(BQ133=0,FC43=0),0,BQ133*FC43/(BQ133+FC43))</f>
        <v>0</v>
      </c>
      <c r="BR43" s="13" t="n">
        <f aca="false">IF(OR(BR133=0,FD43=0),0,BR133*FD43/(BR133+FD43))</f>
        <v>0</v>
      </c>
      <c r="BS43" s="13" t="n">
        <f aca="false">IF(OR(BS133=0,FE43=0),0,BS133*FE43/(BS133+FE43))</f>
        <v>0</v>
      </c>
      <c r="BT43" s="13" t="n">
        <f aca="false">IF(OR(BT133=0,FF43=0),0,BT133*FF43/(BT133+FF43))</f>
        <v>0</v>
      </c>
      <c r="BU43" s="13" t="n">
        <f aca="false">IF(OR(BU133=0,FG43=0),0,BU133*FG43/(BU133+FG43))</f>
        <v>0</v>
      </c>
      <c r="BV43" s="13" t="n">
        <f aca="false">IF(OR(BV133=0,FH43=0),0,BV133*FH43/(BV133+FH43))</f>
        <v>0</v>
      </c>
      <c r="BW43" s="13" t="n">
        <f aca="false">IF(OR(BW133=0,FI43=0),0,BW133*FI43/(BW133+FI43))</f>
        <v>0</v>
      </c>
      <c r="BX43" s="13" t="n">
        <f aca="false">IF(OR(BX133=0,FJ43=0),0,BX133*FJ43/(BX133+FJ43))</f>
        <v>0</v>
      </c>
      <c r="BY43" s="13" t="n">
        <f aca="false">IF(OR(BY133=0,FK43=0),0,BY133*FK43/(BY133+FK43))</f>
        <v>0</v>
      </c>
      <c r="BZ43" s="13" t="n">
        <f aca="false">IF(OR(BZ133=0,FL43=0),0,BZ133*FL43/(BZ133+FL43))</f>
        <v>0</v>
      </c>
      <c r="CA43" s="13" t="n">
        <f aca="false">IF(OR(CA133=0,FM43=0),0,CA133*FM43/(CA133+FM43))</f>
        <v>0</v>
      </c>
      <c r="CB43" s="13" t="n">
        <f aca="false">IF(OR(CB133=0,FN43=0),0,CB133*FN43/(CB133+FN43))</f>
        <v>0</v>
      </c>
      <c r="CC43" s="13" t="n">
        <f aca="false">IF(OR(CC133=0,FO43=0),0,CC133*FO43/(CC133+FO43))</f>
        <v>0</v>
      </c>
      <c r="CD43" s="13" t="n">
        <f aca="false">IF(OR(CD133=0,FP43=0),0,CD133*FP43/(CD133+FP43))</f>
        <v>0</v>
      </c>
      <c r="CE43" s="13" t="n">
        <f aca="false">IF(OR(CE133=0,FQ43=0),0,CE133*FQ43/(CE133+FQ43))</f>
        <v>0</v>
      </c>
      <c r="CF43" s="13" t="n">
        <f aca="false">IF(OR(CF133=0,FR43=0),0,CF133*FR43/(CF133+FR43))</f>
        <v>0</v>
      </c>
      <c r="CG43" s="13" t="n">
        <f aca="false">IF(OR(CG133=0,FS43=0),0,CG133*FS43/(CG133+FS43))</f>
        <v>0</v>
      </c>
      <c r="CH43" s="13" t="n">
        <f aca="false">IF(OR(CH133=0,FT43=0),0,CH133*FT43/(CH133+FT43))</f>
        <v>0</v>
      </c>
      <c r="CI43" s="13" t="n">
        <f aca="false">IF(OR(CI133=0,FU43=0),0,CI133*FU43/(CI133+FU43))</f>
        <v>0</v>
      </c>
      <c r="CJ43" s="13" t="n">
        <f aca="false">IF(OR(CJ133=0,FV43=0),0,CJ133*FV43/(CJ133+FV43))</f>
        <v>0</v>
      </c>
      <c r="CK43" s="13" t="n">
        <f aca="false">IF(OR(CK133=0,FW43=0),0,CK133*FW43/(CK133+FW43))</f>
        <v>0</v>
      </c>
      <c r="CL43" s="13" t="n">
        <f aca="false">IF(OR(CL133=0,FX43=0),0,CL133*FX43/(CL133+FX43))</f>
        <v>0</v>
      </c>
      <c r="CM43" s="13" t="n">
        <f aca="false">IF(OR(CM133=0,FY43=0),0,CM133*FY43/(CM133+FY43))</f>
        <v>0</v>
      </c>
      <c r="CN43" s="13" t="n">
        <f aca="false">IF(OR(CN133=0,FZ43=0),0,CN133*FZ43/(CN133+FZ43))</f>
        <v>0</v>
      </c>
      <c r="CO43" s="13" t="n">
        <f aca="false">IF(OR(CO133=0,GA43=0),0,CO133*GA43/(CO133+GA43))</f>
        <v>0</v>
      </c>
      <c r="CP43" s="13" t="n">
        <f aca="false">IF(OR(CP133=0,GB43=0),0,CP133*GB43/(CP133+GB43))</f>
        <v>10.3680327861514</v>
      </c>
      <c r="CQ43" s="13" t="n">
        <f aca="false">IF(OR(CQ133=0,GC43=0),0,CQ133*GC43/(CQ133+GC43))</f>
        <v>10.5480995600382</v>
      </c>
      <c r="CR43" s="0" t="n">
        <f aca="false">IF(F$9=0,0,(SIN(F$12)*COS($E43)+SIN($E43)*COS(F$12))/SIN($E43)*F$9)</f>
        <v>18.94364366</v>
      </c>
      <c r="CS43" s="0" t="n">
        <f aca="false">IF(G$9=0,0,(SIN(G$12)*COS($E43)+SIN($E43)*COS(G$12))/SIN($E43)*G$9)</f>
        <v>19.2403292402796</v>
      </c>
      <c r="CT43" s="0" t="n">
        <f aca="false">IF(H$9=0,0,(SIN(H$12)*COS($E43)+SIN($E43)*COS(H$12))/SIN($E43)*H$9)</f>
        <v>19.5171523038689</v>
      </c>
      <c r="CU43" s="0" t="n">
        <f aca="false">IF(I$9=0,0,(SIN(I$12)*COS($E43)+SIN($E43)*COS(I$12))/SIN($E43)*I$9)</f>
        <v>19.7741833557695</v>
      </c>
      <c r="CV43" s="0" t="n">
        <f aca="false">IF(J$9=0,0,(SIN(J$12)*COS($E43)+SIN($E43)*COS(J$12))/SIN($E43)*J$9)</f>
        <v>20.0111748635215</v>
      </c>
      <c r="CW43" s="0" t="n">
        <f aca="false">IF(K$9=0,0,(SIN(K$12)*COS($E43)+SIN($E43)*COS(K$12))/SIN($E43)*K$9)</f>
        <v>20.2285297720376</v>
      </c>
      <c r="CX43" s="0" t="n">
        <f aca="false">IF(L$9=0,0,(SIN(L$12)*COS($E43)+SIN($E43)*COS(L$12))/SIN($E43)*L$9)</f>
        <v>20.4263494104566</v>
      </c>
      <c r="CY43" s="0" t="n">
        <f aca="false">IF(M$9=0,0,(SIN(M$12)*COS($E43)+SIN($E43)*COS(M$12))/SIN($E43)*M$9)</f>
        <v>20.6047451322367</v>
      </c>
      <c r="CZ43" s="0" t="n">
        <f aca="false">IF(N$9=0,0,(SIN(N$12)*COS($E43)+SIN($E43)*COS(N$12))/SIN($E43)*N$9)</f>
        <v>20.7638382289615</v>
      </c>
      <c r="DA43" s="0" t="n">
        <f aca="false">IF(O$9=0,0,(SIN(O$12)*COS($E43)+SIN($E43)*COS(O$12))/SIN($E43)*O$9)</f>
        <v>20.4834153088013</v>
      </c>
      <c r="DB43" s="0" t="n">
        <f aca="false">IF(P$9=0,0,(SIN(P$12)*COS($E43)+SIN($E43)*COS(P$12))/SIN($E43)*P$9)</f>
        <v>20.1666043711907</v>
      </c>
      <c r="DC43" s="0" t="n">
        <f aca="false">IF(Q$9=0,0,(SIN(Q$12)*COS($E43)+SIN($E43)*COS(Q$12))/SIN($E43)*Q$9)</f>
        <v>19.8139480165333</v>
      </c>
      <c r="DD43" s="0" t="n">
        <f aca="false">IF(R$9=0,0,(SIN(R$12)*COS($E43)+SIN($E43)*COS(R$12))/SIN($E43)*R$9)</f>
        <v>19.4260088117551</v>
      </c>
      <c r="DE43" s="0" t="n">
        <f aca="false">IF(S$9=0,0,(SIN(S$12)*COS($E43)+SIN($E43)*COS(S$12))/SIN($E43)*S$9)</f>
        <v>19.0033689802999</v>
      </c>
      <c r="DF43" s="0" t="n">
        <f aca="false">IF(T$9=0,0,(SIN(T$12)*COS($E43)+SIN($E43)*COS(T$12))/SIN($E43)*T$9)</f>
        <v>18.5466300834235</v>
      </c>
      <c r="DG43" s="0" t="n">
        <f aca="false">IF(U$9=0,0,(SIN(U$12)*COS($E43)+SIN($E43)*COS(U$12))/SIN($E43)*U$9)</f>
        <v>18.0564126929261</v>
      </c>
      <c r="DH43" s="0" t="n">
        <f aca="false">IF(V$9=0,0,(SIN(V$12)*COS($E43)+SIN($E43)*COS(V$12))/SIN($E43)*V$9)</f>
        <v>17.5333560554677</v>
      </c>
      <c r="DI43" s="0" t="n">
        <f aca="false">IF(W$9=0,0,(SIN(W$12)*COS($E43)+SIN($E43)*COS(W$12))/SIN($E43)*W$9)</f>
        <v>16.978117748612</v>
      </c>
      <c r="DJ43" s="0" t="n">
        <f aca="false">IF(X$9=0,0,(SIN(X$12)*COS($E43)+SIN($E43)*COS(X$12))/SIN($E43)*X$9)</f>
        <v>16.391373328751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0</v>
      </c>
      <c r="ED43" s="0" t="n">
        <f aca="false">IF(AR$9=0,0,(SIN(AR$12)*COS($E43)+SIN($E43)*COS(AR$12))/SIN($E43)*AR$9)</f>
        <v>0</v>
      </c>
      <c r="EE43" s="0" t="n">
        <f aca="false">IF(AS$9=0,0,(SIN(AS$12)*COS($E43)+SIN($E43)*COS(AS$12))/SIN($E43)*AS$9)</f>
        <v>0</v>
      </c>
      <c r="EF43" s="0" t="n">
        <f aca="false">IF(AT$9=0,0,(SIN(AT$12)*COS($E43)+SIN($E43)*COS(AT$12))/SIN($E43)*AT$9)</f>
        <v>0</v>
      </c>
      <c r="EG43" s="0" t="n">
        <f aca="false">IF(AU$9=0,0,(SIN(AU$12)*COS($E43)+SIN($E43)*COS(AU$12))/SIN($E43)*AU$9)</f>
        <v>0</v>
      </c>
      <c r="EH43" s="0" t="n">
        <f aca="false">IF(AV$9=0,0,(SIN(AV$12)*COS($E43)+SIN($E43)*COS(AV$12))/SIN($E43)*AV$9)</f>
        <v>0</v>
      </c>
      <c r="EI43" s="0" t="n">
        <f aca="false">IF(AW$9=0,0,(SIN(AW$12)*COS($E43)+SIN($E43)*COS(AW$12))/SIN($E43)*AW$9)</f>
        <v>0</v>
      </c>
      <c r="EJ43" s="0" t="n">
        <f aca="false">IF(AX$9=0,0,(SIN(AX$12)*COS($E43)+SIN($E43)*COS(AX$12))/SIN($E43)*AX$9)</f>
        <v>0</v>
      </c>
      <c r="EK43" s="0" t="n">
        <f aca="false">IF(AY$9=0,0,(SIN(AY$12)*COS($E43)+SIN($E43)*COS(AY$12))/SIN($E43)*AY$9)</f>
        <v>0</v>
      </c>
      <c r="EL43" s="0" t="n">
        <f aca="false">IF(AZ$9=0,0,(SIN(AZ$12)*COS($E43)+SIN($E43)*COS(AZ$12))/SIN($E43)*AZ$9)</f>
        <v>0</v>
      </c>
      <c r="EM43" s="0" t="n">
        <f aca="false">IF(BA$9=0,0,(SIN(BA$12)*COS($E43)+SIN($E43)*COS(BA$12))/SIN($E43)*BA$9)</f>
        <v>0</v>
      </c>
      <c r="EN43" s="0" t="n">
        <f aca="false">IF(BB$9=0,0,(SIN(BB$12)*COS($E43)+SIN($E43)*COS(BB$12))/SIN($E43)*BB$9)</f>
        <v>0</v>
      </c>
      <c r="EO43" s="0" t="n">
        <f aca="false">IF(BC$9=0,0,(SIN(BC$12)*COS($E43)+SIN($E43)*COS(BC$12))/SIN($E43)*BC$9)</f>
        <v>0</v>
      </c>
      <c r="EP43" s="0" t="n">
        <f aca="false">IF(BD$9=0,0,(SIN(BD$12)*COS($E43)+SIN($E43)*COS(BD$12))/SIN($E43)*BD$9)</f>
        <v>0</v>
      </c>
      <c r="EQ43" s="0" t="n">
        <f aca="false">IF(BE$9=0,0,(SIN(BE$12)*COS($E43)+SIN($E43)*COS(BE$12))/SIN($E43)*BE$9)</f>
        <v>0</v>
      </c>
      <c r="ER43" s="0" t="n">
        <f aca="false">IF(BF$9=0,0,(SIN(BF$12)*COS($E43)+SIN($E43)*COS(BF$12))/SIN($E43)*BF$9)</f>
        <v>0</v>
      </c>
      <c r="ES43" s="0" t="n">
        <f aca="false">IF(BG$9=0,0,(SIN(BG$12)*COS($E43)+SIN($E43)*COS(BG$12))/SIN($E43)*BG$9)</f>
        <v>0</v>
      </c>
      <c r="ET43" s="0" t="n">
        <f aca="false">IF(BH$9=0,0,(SIN(BH$12)*COS($E43)+SIN($E43)*COS(BH$12))/SIN($E43)*BH$9)</f>
        <v>0</v>
      </c>
      <c r="EU43" s="0" t="n">
        <f aca="false">IF(BI$9=0,0,(SIN(BI$12)*COS($E43)+SIN($E43)*COS(BI$12))/SIN($E43)*BI$9)</f>
        <v>0</v>
      </c>
      <c r="EV43" s="0" t="n">
        <f aca="false">IF(BJ$9=0,0,(SIN(BJ$12)*COS($E43)+SIN($E43)*COS(BJ$12))/SIN($E43)*BJ$9)</f>
        <v>0</v>
      </c>
      <c r="EW43" s="0" t="n">
        <f aca="false">IF(BK$9=0,0,(SIN(BK$12)*COS($E43)+SIN($E43)*COS(BK$12))/SIN($E43)*BK$9)</f>
        <v>0</v>
      </c>
      <c r="EX43" s="0" t="n">
        <f aca="false">IF(BL$9=0,0,(SIN(BL$12)*COS($E43)+SIN($E43)*COS(BL$12))/SIN($E43)*BL$9)</f>
        <v>0</v>
      </c>
      <c r="EY43" s="0" t="n">
        <f aca="false">IF(BM$9=0,0,(SIN(BM$12)*COS($E43)+SIN($E43)*COS(BM$12))/SIN($E43)*BM$9)</f>
        <v>0</v>
      </c>
      <c r="EZ43" s="0" t="n">
        <f aca="false">IF(BN$9=0,0,(SIN(BN$12)*COS($E43)+SIN($E43)*COS(BN$12))/SIN($E43)*BN$9)</f>
        <v>0</v>
      </c>
      <c r="FA43" s="0" t="n">
        <f aca="false">IF(BO$9=0,0,(SIN(BO$12)*COS($E43)+SIN($E43)*COS(BO$12))/SIN($E43)*BO$9)</f>
        <v>0</v>
      </c>
      <c r="FB43" s="0" t="n">
        <f aca="false">IF(BP$9=0,0,(SIN(BP$12)*COS($E43)+SIN($E43)*COS(BP$12))/SIN($E43)*BP$9)</f>
        <v>0</v>
      </c>
      <c r="FC43" s="0" t="n">
        <f aca="false">IF(BQ$9=0,0,(SIN(BQ$12)*COS($E43)+SIN($E43)*COS(BQ$12))/SIN($E43)*BQ$9)</f>
        <v>0</v>
      </c>
      <c r="FD43" s="0" t="n">
        <f aca="false">IF(BR$9=0,0,(SIN(BR$12)*COS($E43)+SIN($E43)*COS(BR$12))/SIN($E43)*BR$9)</f>
        <v>0</v>
      </c>
      <c r="FE43" s="0" t="n">
        <f aca="false">IF(BS$9=0,0,(SIN(BS$12)*COS($E43)+SIN($E43)*COS(BS$12))/SIN($E43)*BS$9)</f>
        <v>0</v>
      </c>
      <c r="FF43" s="0" t="n">
        <f aca="false">IF(BT$9=0,0,(SIN(BT$12)*COS($E43)+SIN($E43)*COS(BT$12))/SIN($E43)*BT$9)</f>
        <v>0</v>
      </c>
      <c r="FG43" s="0" t="n">
        <f aca="false">IF(BU$9=0,0,(SIN(BU$12)*COS($E43)+SIN($E43)*COS(BU$12))/SIN($E43)*BU$9)</f>
        <v>0</v>
      </c>
      <c r="FH43" s="0" t="n">
        <f aca="false">IF(BV$9=0,0,(SIN(BV$12)*COS($E43)+SIN($E43)*COS(BV$12))/SIN($E43)*BV$9)</f>
        <v>0</v>
      </c>
      <c r="FI43" s="0" t="n">
        <f aca="false">IF(BW$9=0,0,(SIN(BW$12)*COS($E43)+SIN($E43)*COS(BW$12))/SIN($E43)*BW$9)</f>
        <v>0</v>
      </c>
      <c r="FJ43" s="0" t="n">
        <f aca="false">IF(BX$9=0,0,(SIN(BX$12)*COS($E43)+SIN($E43)*COS(BX$12))/SIN($E43)*BX$9)</f>
        <v>0</v>
      </c>
      <c r="FK43" s="0" t="n">
        <f aca="false">IF(BY$9=0,0,(SIN(BY$12)*COS($E43)+SIN($E43)*COS(BY$12))/SIN($E43)*BY$9)</f>
        <v>0</v>
      </c>
      <c r="FL43" s="0" t="n">
        <f aca="false">IF(BZ$9=0,0,(SIN(BZ$12)*COS($E43)+SIN($E43)*COS(BZ$12))/SIN($E43)*BZ$9)</f>
        <v>0</v>
      </c>
      <c r="FM43" s="0" t="n">
        <f aca="false">IF(CA$9=0,0,(SIN(CA$12)*COS($E43)+SIN($E43)*COS(CA$12))/SIN($E43)*CA$9)</f>
        <v>0</v>
      </c>
      <c r="FN43" s="0" t="n">
        <f aca="false">IF(CB$9=0,0,(SIN(CB$12)*COS($E43)+SIN($E43)*COS(CB$12))/SIN($E43)*CB$9)</f>
        <v>0</v>
      </c>
      <c r="FO43" s="0" t="n">
        <f aca="false">IF(CC$9=0,0,(SIN(CC$12)*COS($E43)+SIN($E43)*COS(CC$12))/SIN($E43)*CC$9)</f>
        <v>0</v>
      </c>
      <c r="FP43" s="0" t="n">
        <f aca="false">IF(CD$9=0,0,(SIN(CD$12)*COS($E43)+SIN($E43)*COS(CD$12))/SIN($E43)*CD$9)</f>
        <v>0</v>
      </c>
      <c r="FQ43" s="0" t="n">
        <f aca="false">IF(CE$9=0,0,(SIN(CE$12)*COS($E43)+SIN($E43)*COS(CE$12))/SIN($E43)*CE$9)</f>
        <v>0</v>
      </c>
      <c r="FR43" s="0" t="n">
        <f aca="false">IF(CF$9=0,0,(SIN(CF$12)*COS($E43)+SIN($E43)*COS(CF$12))/SIN($E43)*CF$9)</f>
        <v>0</v>
      </c>
      <c r="FS43" s="0" t="n">
        <f aca="false">IF(CG$9=0,0,(SIN(CG$12)*COS($E43)+SIN($E43)*COS(CG$12))/SIN($E43)*CG$9)</f>
        <v>0</v>
      </c>
      <c r="FT43" s="0" t="n">
        <f aca="false">IF(CH$9=0,0,(SIN(CH$12)*COS($E43)+SIN($E43)*COS(CH$12))/SIN($E43)*CH$9)</f>
        <v>0</v>
      </c>
      <c r="FU43" s="0" t="n">
        <f aca="false">IF(CI$9=0,0,(SIN(CI$12)*COS($E43)+SIN($E43)*COS(CI$12))/SIN($E43)*CI$9)</f>
        <v>0</v>
      </c>
      <c r="FV43" s="0" t="n">
        <f aca="false">IF(CJ$9=0,0,(SIN(CJ$12)*COS($E43)+SIN($E43)*COS(CJ$12))/SIN($E43)*CJ$9)</f>
        <v>0</v>
      </c>
      <c r="FW43" s="0" t="n">
        <f aca="false">IF(CK$9=0,0,(SIN(CK$12)*COS($E43)+SIN($E43)*COS(CK$12))/SIN($E43)*CK$9)</f>
        <v>0</v>
      </c>
      <c r="FX43" s="0" t="n">
        <f aca="false">IF(CL$9=0,0,(SIN(CL$12)*COS($E43)+SIN($E43)*COS(CL$12))/SIN($E43)*CL$9)</f>
        <v>0</v>
      </c>
      <c r="FY43" s="0" t="n">
        <f aca="false">IF(CM$9=0,0,(SIN(CM$12)*COS($E43)+SIN($E43)*COS(CM$12))/SIN($E43)*CM$9)</f>
        <v>0</v>
      </c>
      <c r="FZ43" s="0" t="n">
        <f aca="false">IF(CN$9=0,0,(SIN(CN$12)*COS($E43)+SIN($E43)*COS(CN$12))/SIN($E43)*CN$9)</f>
        <v>0</v>
      </c>
      <c r="GA43" s="0" t="n">
        <f aca="false">IF(CO$9=0,0,(SIN(CO$12)*COS($E43)+SIN($E43)*COS(CO$12))/SIN($E43)*CO$9)</f>
        <v>0</v>
      </c>
      <c r="GB43" s="0" t="n">
        <f aca="false">IF(CP$9=0,0,(SIN(CP$12)*COS($E43)+SIN($E43)*COS(CP$12))/SIN($E43)*CP$9)</f>
        <v>18.9956753115192</v>
      </c>
      <c r="GC43" s="0" t="n">
        <f aca="false">IF(CQ$9=0,0,(SIN(CQ$12)*COS($E43)+SIN($E43)*COS(CQ$12))/SIN($E43)*CQ$9)</f>
        <v>19.7854856478292</v>
      </c>
    </row>
    <row r="44" customFormat="false" ht="12.8" hidden="true" customHeight="false" outlineLevel="0" collapsed="false">
      <c r="A44" s="0" t="n">
        <f aca="false">MAX($F44:$CQ44)</f>
        <v>18.9436433011384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26.13444</v>
      </c>
      <c r="C44" s="2" t="n">
        <f aca="false">MOD(Best +D44,360)</f>
        <v>56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18.9436433011384</v>
      </c>
      <c r="G44" s="13" t="n">
        <f aca="false">IF(OR(G134=0,CS44=0),0,G134*CS44/(G134+CS44))</f>
        <v>18.7769735296121</v>
      </c>
      <c r="H44" s="13" t="n">
        <f aca="false">IF(OR(H134=0,CT44=0),0,H134*CT44/(H134+CT44))</f>
        <v>18.6104005070543</v>
      </c>
      <c r="I44" s="13" t="n">
        <f aca="false">IF(OR(I134=0,CU44=0),0,I134*CU44/(I134+CU44))</f>
        <v>18.4438152377907</v>
      </c>
      <c r="J44" s="13" t="n">
        <f aca="false">IF(OR(J134=0,CV44=0),0,J134*CV44/(J134+CV44))</f>
        <v>18.2768411059172</v>
      </c>
      <c r="K44" s="13" t="n">
        <f aca="false">IF(OR(K134=0,CW44=0),0,K134*CW44/(K134+CW44))</f>
        <v>18.1096658996968</v>
      </c>
      <c r="L44" s="13" t="n">
        <f aca="false">IF(OR(L134=0,CX44=0),0,L134*CX44/(L134+CX44))</f>
        <v>17.9421990204154</v>
      </c>
      <c r="M44" s="13" t="n">
        <f aca="false">IF(OR(M134=0,CY44=0),0,M134*CY44/(M134+CY44))</f>
        <v>17.7743546611852</v>
      </c>
      <c r="N44" s="13" t="n">
        <f aca="false">IF(OR(N134=0,CZ44=0),0,N134*CZ44/(N134+CZ44))</f>
        <v>17.6060510800112</v>
      </c>
      <c r="O44" s="13" t="n">
        <f aca="false">IF(OR(O134=0,DA44=0),0,O134*DA44/(O134+DA44))</f>
        <v>17.1414106811756</v>
      </c>
      <c r="P44" s="13" t="n">
        <f aca="false">IF(OR(P134=0,DB44=0),0,P134*DB44/(P134+DB44))</f>
        <v>16.6797560642285</v>
      </c>
      <c r="Q44" s="13" t="n">
        <f aca="false">IF(OR(Q134=0,DC44=0),0,Q134*DC44/(Q134+DC44))</f>
        <v>16.2197163035698</v>
      </c>
      <c r="R44" s="13" t="n">
        <f aca="false">IF(OR(R134=0,DD44=0),0,R134*DD44/(R134+DD44))</f>
        <v>15.7599924436949</v>
      </c>
      <c r="S44" s="13" t="n">
        <f aca="false">IF(OR(S134=0,DE44=0),0,S134*DE44/(S134+DE44))</f>
        <v>15.2993396728064</v>
      </c>
      <c r="T44" s="13" t="n">
        <f aca="false">IF(OR(T134=0,DF44=0),0,T134*DF44/(T134+DF44))</f>
        <v>14.8365514454181</v>
      </c>
      <c r="U44" s="13" t="n">
        <f aca="false">IF(OR(U134=0,DG44=0),0,U134*DG44/(U134+DG44))</f>
        <v>14.3704450681062</v>
      </c>
      <c r="V44" s="13" t="n">
        <f aca="false">IF(OR(V134=0,DH44=0),0,V134*DH44/(V134+DH44))</f>
        <v>13.899848340647</v>
      </c>
      <c r="W44" s="13" t="n">
        <f aca="false">IF(OR(W134=0,DI44=0),0,W134*DI44/(W134+DI44))</f>
        <v>13.4235869014648</v>
      </c>
      <c r="X44" s="13" t="n">
        <f aca="false">IF(OR(X134=0,DJ44=0),0,X134*DJ44/(X134+DJ44))</f>
        <v>12.9404719659371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0</v>
      </c>
      <c r="AZ44" s="13" t="n">
        <f aca="false">IF(OR(AZ134=0,EL44=0),0,AZ134*EL44/(AZ134+EL44))</f>
        <v>0</v>
      </c>
      <c r="BA44" s="13" t="n">
        <f aca="false">IF(OR(BA134=0,EM44=0),0,BA134*EM44/(BA134+EM44))</f>
        <v>0</v>
      </c>
      <c r="BB44" s="13" t="n">
        <f aca="false">IF(OR(BB134=0,EN44=0),0,BB134*EN44/(BB134+EN44))</f>
        <v>0</v>
      </c>
      <c r="BC44" s="13" t="n">
        <f aca="false">IF(OR(BC134=0,EO44=0),0,BC134*EO44/(BC134+EO44))</f>
        <v>0</v>
      </c>
      <c r="BD44" s="13" t="n">
        <f aca="false">IF(OR(BD134=0,EP44=0),0,BD134*EP44/(BD134+EP44))</f>
        <v>0</v>
      </c>
      <c r="BE44" s="13" t="n">
        <f aca="false">IF(OR(BE134=0,EQ44=0),0,BE134*EQ44/(BE134+EQ44))</f>
        <v>0</v>
      </c>
      <c r="BF44" s="13" t="n">
        <f aca="false">IF(OR(BF134=0,ER44=0),0,BF134*ER44/(BF134+ER44))</f>
        <v>0</v>
      </c>
      <c r="BG44" s="13" t="n">
        <f aca="false">IF(OR(BG134=0,ES44=0),0,BG134*ES44/(BG134+ES44))</f>
        <v>0</v>
      </c>
      <c r="BH44" s="13" t="n">
        <f aca="false">IF(OR(BH134=0,ET44=0),0,BH134*ET44/(BH134+ET44))</f>
        <v>0</v>
      </c>
      <c r="BI44" s="13" t="n">
        <f aca="false">IF(OR(BI134=0,EU44=0),0,BI134*EU44/(BI134+EU44))</f>
        <v>0</v>
      </c>
      <c r="BJ44" s="13" t="n">
        <f aca="false">IF(OR(BJ134=0,EV44=0),0,BJ134*EV44/(BJ134+EV44))</f>
        <v>0</v>
      </c>
      <c r="BK44" s="13" t="n">
        <f aca="false">IF(OR(BK134=0,EW44=0),0,BK134*EW44/(BK134+EW44))</f>
        <v>0</v>
      </c>
      <c r="BL44" s="13" t="n">
        <f aca="false">IF(OR(BL134=0,EX44=0),0,BL134*EX44/(BL134+EX44))</f>
        <v>0</v>
      </c>
      <c r="BM44" s="13" t="n">
        <f aca="false">IF(OR(BM134=0,EY44=0),0,BM134*EY44/(BM134+EY44))</f>
        <v>0</v>
      </c>
      <c r="BN44" s="13" t="n">
        <f aca="false">IF(OR(BN134=0,EZ44=0),0,BN134*EZ44/(BN134+EZ44))</f>
        <v>0</v>
      </c>
      <c r="BO44" s="13" t="n">
        <f aca="false">IF(OR(BO134=0,FA44=0),0,BO134*FA44/(BO134+FA44))</f>
        <v>0</v>
      </c>
      <c r="BP44" s="13" t="n">
        <f aca="false">IF(OR(BP134=0,FB44=0),0,BP134*FB44/(BP134+FB44))</f>
        <v>0</v>
      </c>
      <c r="BQ44" s="13" t="n">
        <f aca="false">IF(OR(BQ134=0,FC44=0),0,BQ134*FC44/(BQ134+FC44))</f>
        <v>0</v>
      </c>
      <c r="BR44" s="13" t="n">
        <f aca="false">IF(OR(BR134=0,FD44=0),0,BR134*FD44/(BR134+FD44))</f>
        <v>0</v>
      </c>
      <c r="BS44" s="13" t="n">
        <f aca="false">IF(OR(BS134=0,FE44=0),0,BS134*FE44/(BS134+FE44))</f>
        <v>0</v>
      </c>
      <c r="BT44" s="13" t="n">
        <f aca="false">IF(OR(BT134=0,FF44=0),0,BT134*FF44/(BT134+FF44))</f>
        <v>0</v>
      </c>
      <c r="BU44" s="13" t="n">
        <f aca="false">IF(OR(BU134=0,FG44=0),0,BU134*FG44/(BU134+FG44))</f>
        <v>0</v>
      </c>
      <c r="BV44" s="13" t="n">
        <f aca="false">IF(OR(BV134=0,FH44=0),0,BV134*FH44/(BV134+FH44))</f>
        <v>0</v>
      </c>
      <c r="BW44" s="13" t="n">
        <f aca="false">IF(OR(BW134=0,FI44=0),0,BW134*FI44/(BW134+FI44))</f>
        <v>0</v>
      </c>
      <c r="BX44" s="13" t="n">
        <f aca="false">IF(OR(BX134=0,FJ44=0),0,BX134*FJ44/(BX134+FJ44))</f>
        <v>0</v>
      </c>
      <c r="BY44" s="13" t="n">
        <f aca="false">IF(OR(BY134=0,FK44=0),0,BY134*FK44/(BY134+FK44))</f>
        <v>0</v>
      </c>
      <c r="BZ44" s="13" t="n">
        <f aca="false">IF(OR(BZ134=0,FL44=0),0,BZ134*FL44/(BZ134+FL44))</f>
        <v>0</v>
      </c>
      <c r="CA44" s="13" t="n">
        <f aca="false">IF(OR(CA134=0,FM44=0),0,CA134*FM44/(CA134+FM44))</f>
        <v>0</v>
      </c>
      <c r="CB44" s="13" t="n">
        <f aca="false">IF(OR(CB134=0,FN44=0),0,CB134*FN44/(CB134+FN44))</f>
        <v>0</v>
      </c>
      <c r="CC44" s="13" t="n">
        <f aca="false">IF(OR(CC134=0,FO44=0),0,CC134*FO44/(CC134+FO44))</f>
        <v>0</v>
      </c>
      <c r="CD44" s="13" t="n">
        <f aca="false">IF(OR(CD134=0,FP44=0),0,CD134*FP44/(CD134+FP44))</f>
        <v>0</v>
      </c>
      <c r="CE44" s="13" t="n">
        <f aca="false">IF(OR(CE134=0,FQ44=0),0,CE134*FQ44/(CE134+FQ44))</f>
        <v>0</v>
      </c>
      <c r="CF44" s="13" t="n">
        <f aca="false">IF(OR(CF134=0,FR44=0),0,CF134*FR44/(CF134+FR44))</f>
        <v>0</v>
      </c>
      <c r="CG44" s="13" t="n">
        <f aca="false">IF(OR(CG134=0,FS44=0),0,CG134*FS44/(CG134+FS44))</f>
        <v>0</v>
      </c>
      <c r="CH44" s="13" t="n">
        <f aca="false">IF(OR(CH134=0,FT44=0),0,CH134*FT44/(CH134+FT44))</f>
        <v>0</v>
      </c>
      <c r="CI44" s="13" t="n">
        <f aca="false">IF(OR(CI134=0,FU44=0),0,CI134*FU44/(CI134+FU44))</f>
        <v>0</v>
      </c>
      <c r="CJ44" s="13" t="n">
        <f aca="false">IF(OR(CJ134=0,FV44=0),0,CJ134*FV44/(CJ134+FV44))</f>
        <v>0</v>
      </c>
      <c r="CK44" s="13" t="n">
        <f aca="false">IF(OR(CK134=0,FW44=0),0,CK134*FW44/(CK134+FW44))</f>
        <v>0</v>
      </c>
      <c r="CL44" s="13" t="n">
        <f aca="false">IF(OR(CL134=0,FX44=0),0,CL134*FX44/(CL134+FX44))</f>
        <v>0</v>
      </c>
      <c r="CM44" s="13" t="n">
        <f aca="false">IF(OR(CM134=0,FY44=0),0,CM134*FY44/(CM134+FY44))</f>
        <v>0</v>
      </c>
      <c r="CN44" s="13" t="n">
        <f aca="false">IF(OR(CN134=0,FZ44=0),0,CN134*FZ44/(CN134+FZ44))</f>
        <v>0</v>
      </c>
      <c r="CO44" s="13" t="n">
        <f aca="false">IF(OR(CO134=0,GA44=0),0,CO134*GA44/(CO134+GA44))</f>
        <v>0</v>
      </c>
      <c r="CP44" s="13" t="n">
        <f aca="false">IF(OR(CP134=0,GB44=0),0,CP134*GB44/(CP134+GB44))</f>
        <v>10.1154868535265</v>
      </c>
      <c r="CQ44" s="13" t="n">
        <f aca="false">IF(OR(CQ134=0,GC44=0),0,CQ134*GC44/(CQ134+GC44))</f>
        <v>10.290953182535</v>
      </c>
      <c r="CR44" s="0" t="n">
        <f aca="false">IF(F$9=0,0,(SIN(F$12)*COS($E44)+SIN($E44)*COS(F$12))/SIN($E44)*F$9)</f>
        <v>18.94364366</v>
      </c>
      <c r="CS44" s="0" t="n">
        <f aca="false">IF(G$9=0,0,(SIN(G$12)*COS($E44)+SIN($E44)*COS(G$12))/SIN($E44)*G$9)</f>
        <v>19.2194601402505</v>
      </c>
      <c r="CT44" s="0" t="n">
        <f aca="false">IF(H$9=0,0,(SIN(H$12)*COS($E44)+SIN($E44)*COS(H$12))/SIN($E44)*H$9)</f>
        <v>19.4759641372293</v>
      </c>
      <c r="CU44" s="0" t="n">
        <f aca="false">IF(I$9=0,0,(SIN(I$12)*COS($E44)+SIN($E44)*COS(I$12))/SIN($E44)*I$9)</f>
        <v>19.7132320968962</v>
      </c>
      <c r="CV44" s="0" t="n">
        <f aca="false">IF(J$9=0,0,(SIN(J$12)*COS($E44)+SIN($E44)*COS(J$12))/SIN($E44)*J$9)</f>
        <v>19.931023407749</v>
      </c>
      <c r="CW44" s="0" t="n">
        <f aca="false">IF(K$9=0,0,(SIN(K$12)*COS($E44)+SIN($E44)*COS(K$12))/SIN($E44)*K$9)</f>
        <v>20.1297456253534</v>
      </c>
      <c r="CX44" s="0" t="n">
        <f aca="false">IF(L$9=0,0,(SIN(L$12)*COS($E44)+SIN($E44)*COS(L$12))/SIN($E44)*L$9)</f>
        <v>20.3095050090475</v>
      </c>
      <c r="CY44" s="0" t="n">
        <f aca="false">IF(M$9=0,0,(SIN(M$12)*COS($E44)+SIN($E44)*COS(M$12))/SIN($E44)*M$9)</f>
        <v>20.4704175029153</v>
      </c>
      <c r="CZ44" s="0" t="n">
        <f aca="false">IF(N$9=0,0,(SIN(N$12)*COS($E44)+SIN($E44)*COS(N$12))/SIN($E44)*N$9)</f>
        <v>20.612608648472</v>
      </c>
      <c r="DA44" s="0" t="n">
        <f aca="false">IF(O$9=0,0,(SIN(O$12)*COS($E44)+SIN($E44)*COS(O$12))/SIN($E44)*O$9)</f>
        <v>20.3192380781001</v>
      </c>
      <c r="DB44" s="0" t="n">
        <f aca="false">IF(P$9=0,0,(SIN(P$12)*COS($E44)+SIN($E44)*COS(P$12))/SIN($E44)*P$9)</f>
        <v>19.9908097016567</v>
      </c>
      <c r="DC44" s="0" t="n">
        <f aca="false">IF(Q$9=0,0,(SIN(Q$12)*COS($E44)+SIN($E44)*COS(Q$12))/SIN($E44)*Q$9)</f>
        <v>19.6278659246293</v>
      </c>
      <c r="DD44" s="0" t="n">
        <f aca="false">IF(R$9=0,0,(SIN(R$12)*COS($E44)+SIN($E44)*COS(R$12))/SIN($E44)*R$9)</f>
        <v>19.2309683250679</v>
      </c>
      <c r="DE44" s="0" t="n">
        <f aca="false">IF(S$9=0,0,(SIN(S$12)*COS($E44)+SIN($E44)*COS(S$12))/SIN($E44)*S$9)</f>
        <v>18.8006973451366</v>
      </c>
      <c r="DF44" s="0" t="n">
        <f aca="false">IF(T$9=0,0,(SIN(T$12)*COS($E44)+SIN($E44)*COS(T$12))/SIN($E44)*T$9)</f>
        <v>18.3376519743248</v>
      </c>
      <c r="DG44" s="0" t="n">
        <f aca="false">IF(U$9=0,0,(SIN(U$12)*COS($E44)+SIN($E44)*COS(U$12))/SIN($E44)*U$9)</f>
        <v>17.8424494244541</v>
      </c>
      <c r="DH44" s="0" t="n">
        <f aca="false">IF(V$9=0,0,(SIN(V$12)*COS($E44)+SIN($E44)*COS(V$12))/SIN($E44)*V$9)</f>
        <v>17.3157247966258</v>
      </c>
      <c r="DI44" s="0" t="n">
        <f aca="false">IF(W$9=0,0,(SIN(W$12)*COS($E44)+SIN($E44)*COS(W$12))/SIN($E44)*W$9)</f>
        <v>16.7581307402533</v>
      </c>
      <c r="DJ44" s="0" t="n">
        <f aca="false">IF(X$9=0,0,(SIN(X$12)*COS($E44)+SIN($E44)*COS(X$12))/SIN($E44)*X$9)</f>
        <v>16.170337104329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0</v>
      </c>
      <c r="ED44" s="0" t="n">
        <f aca="false">IF(AR$9=0,0,(SIN(AR$12)*COS($E44)+SIN($E44)*COS(AR$12))/SIN($E44)*AR$9)</f>
        <v>0</v>
      </c>
      <c r="EE44" s="0" t="n">
        <f aca="false">IF(AS$9=0,0,(SIN(AS$12)*COS($E44)+SIN($E44)*COS(AS$12))/SIN($E44)*AS$9)</f>
        <v>0</v>
      </c>
      <c r="EF44" s="0" t="n">
        <f aca="false">IF(AT$9=0,0,(SIN(AT$12)*COS($E44)+SIN($E44)*COS(AT$12))/SIN($E44)*AT$9)</f>
        <v>0</v>
      </c>
      <c r="EG44" s="0" t="n">
        <f aca="false">IF(AU$9=0,0,(SIN(AU$12)*COS($E44)+SIN($E44)*COS(AU$12))/SIN($E44)*AU$9)</f>
        <v>0</v>
      </c>
      <c r="EH44" s="0" t="n">
        <f aca="false">IF(AV$9=0,0,(SIN(AV$12)*COS($E44)+SIN($E44)*COS(AV$12))/SIN($E44)*AV$9)</f>
        <v>0</v>
      </c>
      <c r="EI44" s="0" t="n">
        <f aca="false">IF(AW$9=0,0,(SIN(AW$12)*COS($E44)+SIN($E44)*COS(AW$12))/SIN($E44)*AW$9)</f>
        <v>0</v>
      </c>
      <c r="EJ44" s="0" t="n">
        <f aca="false">IF(AX$9=0,0,(SIN(AX$12)*COS($E44)+SIN($E44)*COS(AX$12))/SIN($E44)*AX$9)</f>
        <v>0</v>
      </c>
      <c r="EK44" s="0" t="n">
        <f aca="false">IF(AY$9=0,0,(SIN(AY$12)*COS($E44)+SIN($E44)*COS(AY$12))/SIN($E44)*AY$9)</f>
        <v>0</v>
      </c>
      <c r="EL44" s="0" t="n">
        <f aca="false">IF(AZ$9=0,0,(SIN(AZ$12)*COS($E44)+SIN($E44)*COS(AZ$12))/SIN($E44)*AZ$9)</f>
        <v>0</v>
      </c>
      <c r="EM44" s="0" t="n">
        <f aca="false">IF(BA$9=0,0,(SIN(BA$12)*COS($E44)+SIN($E44)*COS(BA$12))/SIN($E44)*BA$9)</f>
        <v>0</v>
      </c>
      <c r="EN44" s="0" t="n">
        <f aca="false">IF(BB$9=0,0,(SIN(BB$12)*COS($E44)+SIN($E44)*COS(BB$12))/SIN($E44)*BB$9)</f>
        <v>0</v>
      </c>
      <c r="EO44" s="0" t="n">
        <f aca="false">IF(BC$9=0,0,(SIN(BC$12)*COS($E44)+SIN($E44)*COS(BC$12))/SIN($E44)*BC$9)</f>
        <v>0</v>
      </c>
      <c r="EP44" s="0" t="n">
        <f aca="false">IF(BD$9=0,0,(SIN(BD$12)*COS($E44)+SIN($E44)*COS(BD$12))/SIN($E44)*BD$9)</f>
        <v>0</v>
      </c>
      <c r="EQ44" s="0" t="n">
        <f aca="false">IF(BE$9=0,0,(SIN(BE$12)*COS($E44)+SIN($E44)*COS(BE$12))/SIN($E44)*BE$9)</f>
        <v>0</v>
      </c>
      <c r="ER44" s="0" t="n">
        <f aca="false">IF(BF$9=0,0,(SIN(BF$12)*COS($E44)+SIN($E44)*COS(BF$12))/SIN($E44)*BF$9)</f>
        <v>0</v>
      </c>
      <c r="ES44" s="0" t="n">
        <f aca="false">IF(BG$9=0,0,(SIN(BG$12)*COS($E44)+SIN($E44)*COS(BG$12))/SIN($E44)*BG$9)</f>
        <v>0</v>
      </c>
      <c r="ET44" s="0" t="n">
        <f aca="false">IF(BH$9=0,0,(SIN(BH$12)*COS($E44)+SIN($E44)*COS(BH$12))/SIN($E44)*BH$9)</f>
        <v>0</v>
      </c>
      <c r="EU44" s="0" t="n">
        <f aca="false">IF(BI$9=0,0,(SIN(BI$12)*COS($E44)+SIN($E44)*COS(BI$12))/SIN($E44)*BI$9)</f>
        <v>0</v>
      </c>
      <c r="EV44" s="0" t="n">
        <f aca="false">IF(BJ$9=0,0,(SIN(BJ$12)*COS($E44)+SIN($E44)*COS(BJ$12))/SIN($E44)*BJ$9)</f>
        <v>0</v>
      </c>
      <c r="EW44" s="0" t="n">
        <f aca="false">IF(BK$9=0,0,(SIN(BK$12)*COS($E44)+SIN($E44)*COS(BK$12))/SIN($E44)*BK$9)</f>
        <v>0</v>
      </c>
      <c r="EX44" s="0" t="n">
        <f aca="false">IF(BL$9=0,0,(SIN(BL$12)*COS($E44)+SIN($E44)*COS(BL$12))/SIN($E44)*BL$9)</f>
        <v>0</v>
      </c>
      <c r="EY44" s="0" t="n">
        <f aca="false">IF(BM$9=0,0,(SIN(BM$12)*COS($E44)+SIN($E44)*COS(BM$12))/SIN($E44)*BM$9)</f>
        <v>0</v>
      </c>
      <c r="EZ44" s="0" t="n">
        <f aca="false">IF(BN$9=0,0,(SIN(BN$12)*COS($E44)+SIN($E44)*COS(BN$12))/SIN($E44)*BN$9)</f>
        <v>0</v>
      </c>
      <c r="FA44" s="0" t="n">
        <f aca="false">IF(BO$9=0,0,(SIN(BO$12)*COS($E44)+SIN($E44)*COS(BO$12))/SIN($E44)*BO$9)</f>
        <v>0</v>
      </c>
      <c r="FB44" s="0" t="n">
        <f aca="false">IF(BP$9=0,0,(SIN(BP$12)*COS($E44)+SIN($E44)*COS(BP$12))/SIN($E44)*BP$9)</f>
        <v>0</v>
      </c>
      <c r="FC44" s="0" t="n">
        <f aca="false">IF(BQ$9=0,0,(SIN(BQ$12)*COS($E44)+SIN($E44)*COS(BQ$12))/SIN($E44)*BQ$9)</f>
        <v>0</v>
      </c>
      <c r="FD44" s="0" t="n">
        <f aca="false">IF(BR$9=0,0,(SIN(BR$12)*COS($E44)+SIN($E44)*COS(BR$12))/SIN($E44)*BR$9)</f>
        <v>0</v>
      </c>
      <c r="FE44" s="0" t="n">
        <f aca="false">IF(BS$9=0,0,(SIN(BS$12)*COS($E44)+SIN($E44)*COS(BS$12))/SIN($E44)*BS$9)</f>
        <v>0</v>
      </c>
      <c r="FF44" s="0" t="n">
        <f aca="false">IF(BT$9=0,0,(SIN(BT$12)*COS($E44)+SIN($E44)*COS(BT$12))/SIN($E44)*BT$9)</f>
        <v>0</v>
      </c>
      <c r="FG44" s="0" t="n">
        <f aca="false">IF(BU$9=0,0,(SIN(BU$12)*COS($E44)+SIN($E44)*COS(BU$12))/SIN($E44)*BU$9)</f>
        <v>0</v>
      </c>
      <c r="FH44" s="0" t="n">
        <f aca="false">IF(BV$9=0,0,(SIN(BV$12)*COS($E44)+SIN($E44)*COS(BV$12))/SIN($E44)*BV$9)</f>
        <v>0</v>
      </c>
      <c r="FI44" s="0" t="n">
        <f aca="false">IF(BW$9=0,0,(SIN(BW$12)*COS($E44)+SIN($E44)*COS(BW$12))/SIN($E44)*BW$9)</f>
        <v>0</v>
      </c>
      <c r="FJ44" s="0" t="n">
        <f aca="false">IF(BX$9=0,0,(SIN(BX$12)*COS($E44)+SIN($E44)*COS(BX$12))/SIN($E44)*BX$9)</f>
        <v>0</v>
      </c>
      <c r="FK44" s="0" t="n">
        <f aca="false">IF(BY$9=0,0,(SIN(BY$12)*COS($E44)+SIN($E44)*COS(BY$12))/SIN($E44)*BY$9)</f>
        <v>0</v>
      </c>
      <c r="FL44" s="0" t="n">
        <f aca="false">IF(BZ$9=0,0,(SIN(BZ$12)*COS($E44)+SIN($E44)*COS(BZ$12))/SIN($E44)*BZ$9)</f>
        <v>0</v>
      </c>
      <c r="FM44" s="0" t="n">
        <f aca="false">IF(CA$9=0,0,(SIN(CA$12)*COS($E44)+SIN($E44)*COS(CA$12))/SIN($E44)*CA$9)</f>
        <v>0</v>
      </c>
      <c r="FN44" s="0" t="n">
        <f aca="false">IF(CB$9=0,0,(SIN(CB$12)*COS($E44)+SIN($E44)*COS(CB$12))/SIN($E44)*CB$9)</f>
        <v>0</v>
      </c>
      <c r="FO44" s="0" t="n">
        <f aca="false">IF(CC$9=0,0,(SIN(CC$12)*COS($E44)+SIN($E44)*COS(CC$12))/SIN($E44)*CC$9)</f>
        <v>0</v>
      </c>
      <c r="FP44" s="0" t="n">
        <f aca="false">IF(CD$9=0,0,(SIN(CD$12)*COS($E44)+SIN($E44)*COS(CD$12))/SIN($E44)*CD$9)</f>
        <v>0</v>
      </c>
      <c r="FQ44" s="0" t="n">
        <f aca="false">IF(CE$9=0,0,(SIN(CE$12)*COS($E44)+SIN($E44)*COS(CE$12))/SIN($E44)*CE$9)</f>
        <v>0</v>
      </c>
      <c r="FR44" s="0" t="n">
        <f aca="false">IF(CF$9=0,0,(SIN(CF$12)*COS($E44)+SIN($E44)*COS(CF$12))/SIN($E44)*CF$9)</f>
        <v>0</v>
      </c>
      <c r="FS44" s="0" t="n">
        <f aca="false">IF(CG$9=0,0,(SIN(CG$12)*COS($E44)+SIN($E44)*COS(CG$12))/SIN($E44)*CG$9)</f>
        <v>0</v>
      </c>
      <c r="FT44" s="0" t="n">
        <f aca="false">IF(CH$9=0,0,(SIN(CH$12)*COS($E44)+SIN($E44)*COS(CH$12))/SIN($E44)*CH$9)</f>
        <v>0</v>
      </c>
      <c r="FU44" s="0" t="n">
        <f aca="false">IF(CI$9=0,0,(SIN(CI$12)*COS($E44)+SIN($E44)*COS(CI$12))/SIN($E44)*CI$9)</f>
        <v>0</v>
      </c>
      <c r="FV44" s="0" t="n">
        <f aca="false">IF(CJ$9=0,0,(SIN(CJ$12)*COS($E44)+SIN($E44)*COS(CJ$12))/SIN($E44)*CJ$9)</f>
        <v>0</v>
      </c>
      <c r="FW44" s="0" t="n">
        <f aca="false">IF(CK$9=0,0,(SIN(CK$12)*COS($E44)+SIN($E44)*COS(CK$12))/SIN($E44)*CK$9)</f>
        <v>0</v>
      </c>
      <c r="FX44" s="0" t="n">
        <f aca="false">IF(CL$9=0,0,(SIN(CL$12)*COS($E44)+SIN($E44)*COS(CL$12))/SIN($E44)*CL$9)</f>
        <v>0</v>
      </c>
      <c r="FY44" s="0" t="n">
        <f aca="false">IF(CM$9=0,0,(SIN(CM$12)*COS($E44)+SIN($E44)*COS(CM$12))/SIN($E44)*CM$9)</f>
        <v>0</v>
      </c>
      <c r="FZ44" s="0" t="n">
        <f aca="false">IF(CN$9=0,0,(SIN(CN$12)*COS($E44)+SIN($E44)*COS(CN$12))/SIN($E44)*CN$9)</f>
        <v>0</v>
      </c>
      <c r="GA44" s="0" t="n">
        <f aca="false">IF(CO$9=0,0,(SIN(CO$12)*COS($E44)+SIN($E44)*COS(CO$12))/SIN($E44)*CO$9)</f>
        <v>0</v>
      </c>
      <c r="GB44" s="0" t="n">
        <f aca="false">IF(CP$9=0,0,(SIN(CP$12)*COS($E44)+SIN($E44)*COS(CP$12))/SIN($E44)*CP$9)</f>
        <v>18.2808227980736</v>
      </c>
      <c r="GC44" s="0" t="n">
        <f aca="false">IF(CQ$9=0,0,(SIN(CQ$12)*COS($E44)+SIN($E44)*COS(CQ$12))/SIN($E44)*CQ$9)</f>
        <v>19.0331778843936</v>
      </c>
    </row>
    <row r="45" customFormat="false" ht="12.8" hidden="true" customHeight="false" outlineLevel="0" collapsed="false">
      <c r="A45" s="0" t="n">
        <f aca="false">MAX($F45:$CQ45)</f>
        <v>18.9436433011384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26.18480522</v>
      </c>
      <c r="C45" s="2" t="n">
        <f aca="false">MOD(Best +D45,360)</f>
        <v>57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18.9436433011384</v>
      </c>
      <c r="G45" s="13" t="n">
        <f aca="false">IF(OR(G135=0,CS45=0),0,G135*CS45/(G135+CS45))</f>
        <v>18.7701811304468</v>
      </c>
      <c r="H45" s="13" t="n">
        <f aca="false">IF(OR(H135=0,CT45=0),0,H135*CT45/(H135+CT45))</f>
        <v>18.5970663146572</v>
      </c>
      <c r="I45" s="13" t="n">
        <f aca="false">IF(OR(I135=0,CU45=0),0,I135*CU45/(I135+CU45))</f>
        <v>18.4241732398503</v>
      </c>
      <c r="J45" s="13" t="n">
        <f aca="false">IF(OR(J135=0,CV45=0),0,J135*CV45/(J135+CV45))</f>
        <v>18.2511101510619</v>
      </c>
      <c r="K45" s="13" t="n">
        <f aca="false">IF(OR(K135=0,CW45=0),0,K135*CW45/(K135+CW45))</f>
        <v>18.0780517110954</v>
      </c>
      <c r="L45" s="13" t="n">
        <f aca="false">IF(OR(L135=0,CX45=0),0,L135*CX45/(L135+CX45))</f>
        <v>17.9048954040401</v>
      </c>
      <c r="M45" s="13" t="n">
        <f aca="false">IF(OR(M135=0,CY45=0),0,M135*CY45/(M135+CY45))</f>
        <v>17.7315447259796</v>
      </c>
      <c r="N45" s="13" t="n">
        <f aca="false">IF(OR(N135=0,CZ45=0),0,N135*CZ45/(N135+CZ45))</f>
        <v>17.557908328859</v>
      </c>
      <c r="O45" s="13" t="n">
        <f aca="false">IF(OR(O135=0,DA45=0),0,O135*DA45/(O135+DA45))</f>
        <v>17.0876655005789</v>
      </c>
      <c r="P45" s="13" t="n">
        <f aca="false">IF(OR(P135=0,DB45=0),0,P135*DB45/(P135+DB45))</f>
        <v>16.6206021582178</v>
      </c>
      <c r="Q45" s="13" t="n">
        <f aca="false">IF(OR(Q135=0,DC45=0),0,Q135*DC45/(Q135+DC45))</f>
        <v>16.1553673500251</v>
      </c>
      <c r="R45" s="13" t="n">
        <f aca="false">IF(OR(R135=0,DD45=0),0,R135*DD45/(R135+DD45))</f>
        <v>15.6906810222384</v>
      </c>
      <c r="S45" s="13" t="n">
        <f aca="false">IF(OR(S135=0,DE45=0),0,S135*DE45/(S135+DE45))</f>
        <v>15.2253168993806</v>
      </c>
      <c r="T45" s="13" t="n">
        <f aca="false">IF(OR(T135=0,DF45=0),0,T135*DF45/(T135+DF45))</f>
        <v>14.75808722191</v>
      </c>
      <c r="U45" s="13" t="n">
        <f aca="false">IF(OR(U135=0,DG45=0),0,U135*DG45/(U135+DG45))</f>
        <v>14.2878288866261</v>
      </c>
      <c r="V45" s="13" t="n">
        <f aca="false">IF(OR(V135=0,DH45=0),0,V135*DH45/(V135+DH45))</f>
        <v>13.813390607605</v>
      </c>
      <c r="W45" s="13" t="n">
        <f aca="false">IF(OR(W135=0,DI45=0),0,W135*DI45/(W135+DI45))</f>
        <v>13.3336207682914</v>
      </c>
      <c r="X45" s="13" t="n">
        <f aca="false">IF(OR(X135=0,DJ45=0),0,X135*DJ45/(X135+DJ45))</f>
        <v>12.847355672624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0</v>
      </c>
      <c r="AY45" s="13" t="n">
        <f aca="false">IF(OR(AY135=0,EK45=0),0,AY135*EK45/(AY135+EK45))</f>
        <v>0</v>
      </c>
      <c r="AZ45" s="13" t="n">
        <f aca="false">IF(OR(AZ135=0,EL45=0),0,AZ135*EL45/(AZ135+EL45))</f>
        <v>0</v>
      </c>
      <c r="BA45" s="13" t="n">
        <f aca="false">IF(OR(BA135=0,EM45=0),0,BA135*EM45/(BA135+EM45))</f>
        <v>0</v>
      </c>
      <c r="BB45" s="13" t="n">
        <f aca="false">IF(OR(BB135=0,EN45=0),0,BB135*EN45/(BB135+EN45))</f>
        <v>0</v>
      </c>
      <c r="BC45" s="13" t="n">
        <f aca="false">IF(OR(BC135=0,EO45=0),0,BC135*EO45/(BC135+EO45))</f>
        <v>0</v>
      </c>
      <c r="BD45" s="13" t="n">
        <f aca="false">IF(OR(BD135=0,EP45=0),0,BD135*EP45/(BD135+EP45))</f>
        <v>0</v>
      </c>
      <c r="BE45" s="13" t="n">
        <f aca="false">IF(OR(BE135=0,EQ45=0),0,BE135*EQ45/(BE135+EQ45))</f>
        <v>0</v>
      </c>
      <c r="BF45" s="13" t="n">
        <f aca="false">IF(OR(BF135=0,ER45=0),0,BF135*ER45/(BF135+ER45))</f>
        <v>0</v>
      </c>
      <c r="BG45" s="13" t="n">
        <f aca="false">IF(OR(BG135=0,ES45=0),0,BG135*ES45/(BG135+ES45))</f>
        <v>0</v>
      </c>
      <c r="BH45" s="13" t="n">
        <f aca="false">IF(OR(BH135=0,ET45=0),0,BH135*ET45/(BH135+ET45))</f>
        <v>0</v>
      </c>
      <c r="BI45" s="13" t="n">
        <f aca="false">IF(OR(BI135=0,EU45=0),0,BI135*EU45/(BI135+EU45))</f>
        <v>0</v>
      </c>
      <c r="BJ45" s="13" t="n">
        <f aca="false">IF(OR(BJ135=0,EV45=0),0,BJ135*EV45/(BJ135+EV45))</f>
        <v>0</v>
      </c>
      <c r="BK45" s="13" t="n">
        <f aca="false">IF(OR(BK135=0,EW45=0),0,BK135*EW45/(BK135+EW45))</f>
        <v>0</v>
      </c>
      <c r="BL45" s="13" t="n">
        <f aca="false">IF(OR(BL135=0,EX45=0),0,BL135*EX45/(BL135+EX45))</f>
        <v>0</v>
      </c>
      <c r="BM45" s="13" t="n">
        <f aca="false">IF(OR(BM135=0,EY45=0),0,BM135*EY45/(BM135+EY45))</f>
        <v>0</v>
      </c>
      <c r="BN45" s="13" t="n">
        <f aca="false">IF(OR(BN135=0,EZ45=0),0,BN135*EZ45/(BN135+EZ45))</f>
        <v>0</v>
      </c>
      <c r="BO45" s="13" t="n">
        <f aca="false">IF(OR(BO135=0,FA45=0),0,BO135*FA45/(BO135+FA45))</f>
        <v>0</v>
      </c>
      <c r="BP45" s="13" t="n">
        <f aca="false">IF(OR(BP135=0,FB45=0),0,BP135*FB45/(BP135+FB45))</f>
        <v>0</v>
      </c>
      <c r="BQ45" s="13" t="n">
        <f aca="false">IF(OR(BQ135=0,FC45=0),0,BQ135*FC45/(BQ135+FC45))</f>
        <v>0</v>
      </c>
      <c r="BR45" s="13" t="n">
        <f aca="false">IF(OR(BR135=0,FD45=0),0,BR135*FD45/(BR135+FD45))</f>
        <v>0</v>
      </c>
      <c r="BS45" s="13" t="n">
        <f aca="false">IF(OR(BS135=0,FE45=0),0,BS135*FE45/(BS135+FE45))</f>
        <v>0</v>
      </c>
      <c r="BT45" s="13" t="n">
        <f aca="false">IF(OR(BT135=0,FF45=0),0,BT135*FF45/(BT135+FF45))</f>
        <v>0</v>
      </c>
      <c r="BU45" s="13" t="n">
        <f aca="false">IF(OR(BU135=0,FG45=0),0,BU135*FG45/(BU135+FG45))</f>
        <v>0</v>
      </c>
      <c r="BV45" s="13" t="n">
        <f aca="false">IF(OR(BV135=0,FH45=0),0,BV135*FH45/(BV135+FH45))</f>
        <v>0</v>
      </c>
      <c r="BW45" s="13" t="n">
        <f aca="false">IF(OR(BW135=0,FI45=0),0,BW135*FI45/(BW135+FI45))</f>
        <v>0</v>
      </c>
      <c r="BX45" s="13" t="n">
        <f aca="false">IF(OR(BX135=0,FJ45=0),0,BX135*FJ45/(BX135+FJ45))</f>
        <v>0</v>
      </c>
      <c r="BY45" s="13" t="n">
        <f aca="false">IF(OR(BY135=0,FK45=0),0,BY135*FK45/(BY135+FK45))</f>
        <v>0</v>
      </c>
      <c r="BZ45" s="13" t="n">
        <f aca="false">IF(OR(BZ135=0,FL45=0),0,BZ135*FL45/(BZ135+FL45))</f>
        <v>0</v>
      </c>
      <c r="CA45" s="13" t="n">
        <f aca="false">IF(OR(CA135=0,FM45=0),0,CA135*FM45/(CA135+FM45))</f>
        <v>0</v>
      </c>
      <c r="CB45" s="13" t="n">
        <f aca="false">IF(OR(CB135=0,FN45=0),0,CB135*FN45/(CB135+FN45))</f>
        <v>0</v>
      </c>
      <c r="CC45" s="13" t="n">
        <f aca="false">IF(OR(CC135=0,FO45=0),0,CC135*FO45/(CC135+FO45))</f>
        <v>0</v>
      </c>
      <c r="CD45" s="13" t="n">
        <f aca="false">IF(OR(CD135=0,FP45=0),0,CD135*FP45/(CD135+FP45))</f>
        <v>0</v>
      </c>
      <c r="CE45" s="13" t="n">
        <f aca="false">IF(OR(CE135=0,FQ45=0),0,CE135*FQ45/(CE135+FQ45))</f>
        <v>0</v>
      </c>
      <c r="CF45" s="13" t="n">
        <f aca="false">IF(OR(CF135=0,FR45=0),0,CF135*FR45/(CF135+FR45))</f>
        <v>0</v>
      </c>
      <c r="CG45" s="13" t="n">
        <f aca="false">IF(OR(CG135=0,FS45=0),0,CG135*FS45/(CG135+FS45))</f>
        <v>0</v>
      </c>
      <c r="CH45" s="13" t="n">
        <f aca="false">IF(OR(CH135=0,FT45=0),0,CH135*FT45/(CH135+FT45))</f>
        <v>0</v>
      </c>
      <c r="CI45" s="13" t="n">
        <f aca="false">IF(OR(CI135=0,FU45=0),0,CI135*FU45/(CI135+FU45))</f>
        <v>0</v>
      </c>
      <c r="CJ45" s="13" t="n">
        <f aca="false">IF(OR(CJ135=0,FV45=0),0,CJ135*FV45/(CJ135+FV45))</f>
        <v>0</v>
      </c>
      <c r="CK45" s="13" t="n">
        <f aca="false">IF(OR(CK135=0,FW45=0),0,CK135*FW45/(CK135+FW45))</f>
        <v>0</v>
      </c>
      <c r="CL45" s="13" t="n">
        <f aca="false">IF(OR(CL135=0,FX45=0),0,CL135*FX45/(CL135+FX45))</f>
        <v>0</v>
      </c>
      <c r="CM45" s="13" t="n">
        <f aca="false">IF(OR(CM135=0,FY45=0),0,CM135*FY45/(CM135+FY45))</f>
        <v>0</v>
      </c>
      <c r="CN45" s="13" t="n">
        <f aca="false">IF(OR(CN135=0,FZ45=0),0,CN135*FZ45/(CN135+FZ45))</f>
        <v>0</v>
      </c>
      <c r="CO45" s="13" t="n">
        <f aca="false">IF(OR(CO135=0,GA45=0),0,CO135*GA45/(CO135+GA45))</f>
        <v>0</v>
      </c>
      <c r="CP45" s="13" t="n">
        <f aca="false">IF(OR(CP135=0,GB45=0),0,CP135*GB45/(CP135+GB45))</f>
        <v>9.8688130138438</v>
      </c>
      <c r="CQ45" s="13" t="n">
        <f aca="false">IF(OR(CQ135=0,GC45=0),0,CQ135*GC45/(CQ135+GC45))</f>
        <v>10.0395575201303</v>
      </c>
      <c r="CR45" s="0" t="n">
        <f aca="false">IF(F$9=0,0,(SIN(F$12)*COS($E45)+SIN($E45)*COS(F$12))/SIN($E45)*F$9)</f>
        <v>18.94364366</v>
      </c>
      <c r="CS45" s="0" t="n">
        <f aca="false">IF(G$9=0,0,(SIN(G$12)*COS($E45)+SIN($E45)*COS(G$12))/SIN($E45)*G$9)</f>
        <v>19.1997252692386</v>
      </c>
      <c r="CT45" s="0" t="n">
        <f aca="false">IF(H$9=0,0,(SIN(H$12)*COS($E45)+SIN($E45)*COS(H$12))/SIN($E45)*H$9)</f>
        <v>19.4370145344808</v>
      </c>
      <c r="CU45" s="0" t="n">
        <f aca="false">IF(I$9=0,0,(SIN(I$12)*COS($E45)+SIN($E45)*COS(I$12))/SIN($E45)*I$9)</f>
        <v>19.6555935197556</v>
      </c>
      <c r="CV45" s="0" t="n">
        <f aca="false">IF(J$9=0,0,(SIN(J$12)*COS($E45)+SIN($E45)*COS(J$12))/SIN($E45)*J$9)</f>
        <v>19.8552281583666</v>
      </c>
      <c r="CW45" s="0" t="n">
        <f aca="false">IF(K$9=0,0,(SIN(K$12)*COS($E45)+SIN($E45)*COS(K$12))/SIN($E45)*K$9)</f>
        <v>20.036330365945</v>
      </c>
      <c r="CX45" s="0" t="n">
        <f aca="false">IF(L$9=0,0,(SIN(L$12)*COS($E45)+SIN($E45)*COS(L$12))/SIN($E45)*L$9)</f>
        <v>20.1990110640733</v>
      </c>
      <c r="CY45" s="0" t="n">
        <f aca="false">IF(M$9=0,0,(SIN(M$12)*COS($E45)+SIN($E45)*COS(M$12))/SIN($E45)*M$9)</f>
        <v>20.3433905379623</v>
      </c>
      <c r="CZ45" s="0" t="n">
        <f aca="false">IF(N$9=0,0,(SIN(N$12)*COS($E45)+SIN($E45)*COS(N$12))/SIN($E45)*N$9)</f>
        <v>20.4695983480763</v>
      </c>
      <c r="DA45" s="0" t="n">
        <f aca="false">IF(O$9=0,0,(SIN(O$12)*COS($E45)+SIN($E45)*COS(O$12))/SIN($E45)*O$9)</f>
        <v>20.1639838282058</v>
      </c>
      <c r="DB45" s="0" t="n">
        <f aca="false">IF(P$9=0,0,(SIN(P$12)*COS($E45)+SIN($E45)*COS(P$12))/SIN($E45)*P$9)</f>
        <v>19.824569417073</v>
      </c>
      <c r="DC45" s="0" t="n">
        <f aca="false">IF(Q$9=0,0,(SIN(Q$12)*COS($E45)+SIN($E45)*COS(Q$12))/SIN($E45)*Q$9)</f>
        <v>19.4518973358431</v>
      </c>
      <c r="DD45" s="0" t="n">
        <f aca="false">IF(R$9=0,0,(SIN(R$12)*COS($E45)+SIN($E45)*COS(R$12))/SIN($E45)*R$9)</f>
        <v>19.0465282274349</v>
      </c>
      <c r="DE45" s="0" t="n">
        <f aca="false">IF(S$9=0,0,(SIN(S$12)*COS($E45)+SIN($E45)*COS(S$12))/SIN($E45)*S$9)</f>
        <v>18.6090408495451</v>
      </c>
      <c r="DF45" s="0" t="n">
        <f aca="false">IF(T$9=0,0,(SIN(T$12)*COS($E45)+SIN($E45)*COS(T$12))/SIN($E45)*T$9)</f>
        <v>18.140031759671</v>
      </c>
      <c r="DG45" s="0" t="n">
        <f aca="false">IF(U$9=0,0,(SIN(U$12)*COS($E45)+SIN($E45)*COS(U$12))/SIN($E45)*U$9)</f>
        <v>17.6401149922696</v>
      </c>
      <c r="DH45" s="0" t="n">
        <f aca="false">IF(V$9=0,0,(SIN(V$12)*COS($E45)+SIN($E45)*COS(V$12))/SIN($E45)*V$9)</f>
        <v>17.1099217281933</v>
      </c>
      <c r="DI45" s="0" t="n">
        <f aca="false">IF(W$9=0,0,(SIN(W$12)*COS($E45)+SIN($E45)*COS(W$12))/SIN($E45)*W$9)</f>
        <v>16.5500999565487</v>
      </c>
      <c r="DJ45" s="0" t="n">
        <f aca="false">IF(X$9=0,0,(SIN(X$12)*COS($E45)+SIN($E45)*COS(X$12))/SIN($E45)*X$9)</f>
        <v>15.9613141291238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0</v>
      </c>
      <c r="ED45" s="0" t="n">
        <f aca="false">IF(AR$9=0,0,(SIN(AR$12)*COS($E45)+SIN($E45)*COS(AR$12))/SIN($E45)*AR$9)</f>
        <v>0</v>
      </c>
      <c r="EE45" s="0" t="n">
        <f aca="false">IF(AS$9=0,0,(SIN(AS$12)*COS($E45)+SIN($E45)*COS(AS$12))/SIN($E45)*AS$9)</f>
        <v>0</v>
      </c>
      <c r="EF45" s="0" t="n">
        <f aca="false">IF(AT$9=0,0,(SIN(AT$12)*COS($E45)+SIN($E45)*COS(AT$12))/SIN($E45)*AT$9)</f>
        <v>0</v>
      </c>
      <c r="EG45" s="0" t="n">
        <f aca="false">IF(AU$9=0,0,(SIN(AU$12)*COS($E45)+SIN($E45)*COS(AU$12))/SIN($E45)*AU$9)</f>
        <v>0</v>
      </c>
      <c r="EH45" s="0" t="n">
        <f aca="false">IF(AV$9=0,0,(SIN(AV$12)*COS($E45)+SIN($E45)*COS(AV$12))/SIN($E45)*AV$9)</f>
        <v>0</v>
      </c>
      <c r="EI45" s="0" t="n">
        <f aca="false">IF(AW$9=0,0,(SIN(AW$12)*COS($E45)+SIN($E45)*COS(AW$12))/SIN($E45)*AW$9)</f>
        <v>0</v>
      </c>
      <c r="EJ45" s="0" t="n">
        <f aca="false">IF(AX$9=0,0,(SIN(AX$12)*COS($E45)+SIN($E45)*COS(AX$12))/SIN($E45)*AX$9)</f>
        <v>0</v>
      </c>
      <c r="EK45" s="0" t="n">
        <f aca="false">IF(AY$9=0,0,(SIN(AY$12)*COS($E45)+SIN($E45)*COS(AY$12))/SIN($E45)*AY$9)</f>
        <v>0</v>
      </c>
      <c r="EL45" s="0" t="n">
        <f aca="false">IF(AZ$9=0,0,(SIN(AZ$12)*COS($E45)+SIN($E45)*COS(AZ$12))/SIN($E45)*AZ$9)</f>
        <v>0</v>
      </c>
      <c r="EM45" s="0" t="n">
        <f aca="false">IF(BA$9=0,0,(SIN(BA$12)*COS($E45)+SIN($E45)*COS(BA$12))/SIN($E45)*BA$9)</f>
        <v>0</v>
      </c>
      <c r="EN45" s="0" t="n">
        <f aca="false">IF(BB$9=0,0,(SIN(BB$12)*COS($E45)+SIN($E45)*COS(BB$12))/SIN($E45)*BB$9)</f>
        <v>0</v>
      </c>
      <c r="EO45" s="0" t="n">
        <f aca="false">IF(BC$9=0,0,(SIN(BC$12)*COS($E45)+SIN($E45)*COS(BC$12))/SIN($E45)*BC$9)</f>
        <v>0</v>
      </c>
      <c r="EP45" s="0" t="n">
        <f aca="false">IF(BD$9=0,0,(SIN(BD$12)*COS($E45)+SIN($E45)*COS(BD$12))/SIN($E45)*BD$9)</f>
        <v>0</v>
      </c>
      <c r="EQ45" s="0" t="n">
        <f aca="false">IF(BE$9=0,0,(SIN(BE$12)*COS($E45)+SIN($E45)*COS(BE$12))/SIN($E45)*BE$9)</f>
        <v>0</v>
      </c>
      <c r="ER45" s="0" t="n">
        <f aca="false">IF(BF$9=0,0,(SIN(BF$12)*COS($E45)+SIN($E45)*COS(BF$12))/SIN($E45)*BF$9)</f>
        <v>0</v>
      </c>
      <c r="ES45" s="0" t="n">
        <f aca="false">IF(BG$9=0,0,(SIN(BG$12)*COS($E45)+SIN($E45)*COS(BG$12))/SIN($E45)*BG$9)</f>
        <v>0</v>
      </c>
      <c r="ET45" s="0" t="n">
        <f aca="false">IF(BH$9=0,0,(SIN(BH$12)*COS($E45)+SIN($E45)*COS(BH$12))/SIN($E45)*BH$9)</f>
        <v>0</v>
      </c>
      <c r="EU45" s="0" t="n">
        <f aca="false">IF(BI$9=0,0,(SIN(BI$12)*COS($E45)+SIN($E45)*COS(BI$12))/SIN($E45)*BI$9)</f>
        <v>0</v>
      </c>
      <c r="EV45" s="0" t="n">
        <f aca="false">IF(BJ$9=0,0,(SIN(BJ$12)*COS($E45)+SIN($E45)*COS(BJ$12))/SIN($E45)*BJ$9)</f>
        <v>0</v>
      </c>
      <c r="EW45" s="0" t="n">
        <f aca="false">IF(BK$9=0,0,(SIN(BK$12)*COS($E45)+SIN($E45)*COS(BK$12))/SIN($E45)*BK$9)</f>
        <v>0</v>
      </c>
      <c r="EX45" s="0" t="n">
        <f aca="false">IF(BL$9=0,0,(SIN(BL$12)*COS($E45)+SIN($E45)*COS(BL$12))/SIN($E45)*BL$9)</f>
        <v>0</v>
      </c>
      <c r="EY45" s="0" t="n">
        <f aca="false">IF(BM$9=0,0,(SIN(BM$12)*COS($E45)+SIN($E45)*COS(BM$12))/SIN($E45)*BM$9)</f>
        <v>0</v>
      </c>
      <c r="EZ45" s="0" t="n">
        <f aca="false">IF(BN$9=0,0,(SIN(BN$12)*COS($E45)+SIN($E45)*COS(BN$12))/SIN($E45)*BN$9)</f>
        <v>0</v>
      </c>
      <c r="FA45" s="0" t="n">
        <f aca="false">IF(BO$9=0,0,(SIN(BO$12)*COS($E45)+SIN($E45)*COS(BO$12))/SIN($E45)*BO$9)</f>
        <v>0</v>
      </c>
      <c r="FB45" s="0" t="n">
        <f aca="false">IF(BP$9=0,0,(SIN(BP$12)*COS($E45)+SIN($E45)*COS(BP$12))/SIN($E45)*BP$9)</f>
        <v>0</v>
      </c>
      <c r="FC45" s="0" t="n">
        <f aca="false">IF(BQ$9=0,0,(SIN(BQ$12)*COS($E45)+SIN($E45)*COS(BQ$12))/SIN($E45)*BQ$9)</f>
        <v>0</v>
      </c>
      <c r="FD45" s="0" t="n">
        <f aca="false">IF(BR$9=0,0,(SIN(BR$12)*COS($E45)+SIN($E45)*COS(BR$12))/SIN($E45)*BR$9)</f>
        <v>0</v>
      </c>
      <c r="FE45" s="0" t="n">
        <f aca="false">IF(BS$9=0,0,(SIN(BS$12)*COS($E45)+SIN($E45)*COS(BS$12))/SIN($E45)*BS$9)</f>
        <v>0</v>
      </c>
      <c r="FF45" s="0" t="n">
        <f aca="false">IF(BT$9=0,0,(SIN(BT$12)*COS($E45)+SIN($E45)*COS(BT$12))/SIN($E45)*BT$9)</f>
        <v>0</v>
      </c>
      <c r="FG45" s="0" t="n">
        <f aca="false">IF(BU$9=0,0,(SIN(BU$12)*COS($E45)+SIN($E45)*COS(BU$12))/SIN($E45)*BU$9)</f>
        <v>0</v>
      </c>
      <c r="FH45" s="0" t="n">
        <f aca="false">IF(BV$9=0,0,(SIN(BV$12)*COS($E45)+SIN($E45)*COS(BV$12))/SIN($E45)*BV$9)</f>
        <v>0</v>
      </c>
      <c r="FI45" s="0" t="n">
        <f aca="false">IF(BW$9=0,0,(SIN(BW$12)*COS($E45)+SIN($E45)*COS(BW$12))/SIN($E45)*BW$9)</f>
        <v>0</v>
      </c>
      <c r="FJ45" s="0" t="n">
        <f aca="false">IF(BX$9=0,0,(SIN(BX$12)*COS($E45)+SIN($E45)*COS(BX$12))/SIN($E45)*BX$9)</f>
        <v>0</v>
      </c>
      <c r="FK45" s="0" t="n">
        <f aca="false">IF(BY$9=0,0,(SIN(BY$12)*COS($E45)+SIN($E45)*COS(BY$12))/SIN($E45)*BY$9)</f>
        <v>0</v>
      </c>
      <c r="FL45" s="0" t="n">
        <f aca="false">IF(BZ$9=0,0,(SIN(BZ$12)*COS($E45)+SIN($E45)*COS(BZ$12))/SIN($E45)*BZ$9)</f>
        <v>0</v>
      </c>
      <c r="FM45" s="0" t="n">
        <f aca="false">IF(CA$9=0,0,(SIN(CA$12)*COS($E45)+SIN($E45)*COS(CA$12))/SIN($E45)*CA$9)</f>
        <v>0</v>
      </c>
      <c r="FN45" s="0" t="n">
        <f aca="false">IF(CB$9=0,0,(SIN(CB$12)*COS($E45)+SIN($E45)*COS(CB$12))/SIN($E45)*CB$9)</f>
        <v>0</v>
      </c>
      <c r="FO45" s="0" t="n">
        <f aca="false">IF(CC$9=0,0,(SIN(CC$12)*COS($E45)+SIN($E45)*COS(CC$12))/SIN($E45)*CC$9)</f>
        <v>0</v>
      </c>
      <c r="FP45" s="0" t="n">
        <f aca="false">IF(CD$9=0,0,(SIN(CD$12)*COS($E45)+SIN($E45)*COS(CD$12))/SIN($E45)*CD$9)</f>
        <v>0</v>
      </c>
      <c r="FQ45" s="0" t="n">
        <f aca="false">IF(CE$9=0,0,(SIN(CE$12)*COS($E45)+SIN($E45)*COS(CE$12))/SIN($E45)*CE$9)</f>
        <v>0</v>
      </c>
      <c r="FR45" s="0" t="n">
        <f aca="false">IF(CF$9=0,0,(SIN(CF$12)*COS($E45)+SIN($E45)*COS(CF$12))/SIN($E45)*CF$9)</f>
        <v>0</v>
      </c>
      <c r="FS45" s="0" t="n">
        <f aca="false">IF(CG$9=0,0,(SIN(CG$12)*COS($E45)+SIN($E45)*COS(CG$12))/SIN($E45)*CG$9)</f>
        <v>0</v>
      </c>
      <c r="FT45" s="0" t="n">
        <f aca="false">IF(CH$9=0,0,(SIN(CH$12)*COS($E45)+SIN($E45)*COS(CH$12))/SIN($E45)*CH$9)</f>
        <v>0</v>
      </c>
      <c r="FU45" s="0" t="n">
        <f aca="false">IF(CI$9=0,0,(SIN(CI$12)*COS($E45)+SIN($E45)*COS(CI$12))/SIN($E45)*CI$9)</f>
        <v>0</v>
      </c>
      <c r="FV45" s="0" t="n">
        <f aca="false">IF(CJ$9=0,0,(SIN(CJ$12)*COS($E45)+SIN($E45)*COS(CJ$12))/SIN($E45)*CJ$9)</f>
        <v>0</v>
      </c>
      <c r="FW45" s="0" t="n">
        <f aca="false">IF(CK$9=0,0,(SIN(CK$12)*COS($E45)+SIN($E45)*COS(CK$12))/SIN($E45)*CK$9)</f>
        <v>0</v>
      </c>
      <c r="FX45" s="0" t="n">
        <f aca="false">IF(CL$9=0,0,(SIN(CL$12)*COS($E45)+SIN($E45)*COS(CL$12))/SIN($E45)*CL$9)</f>
        <v>0</v>
      </c>
      <c r="FY45" s="0" t="n">
        <f aca="false">IF(CM$9=0,0,(SIN(CM$12)*COS($E45)+SIN($E45)*COS(CM$12))/SIN($E45)*CM$9)</f>
        <v>0</v>
      </c>
      <c r="FZ45" s="0" t="n">
        <f aca="false">IF(CN$9=0,0,(SIN(CN$12)*COS($E45)+SIN($E45)*COS(CN$12))/SIN($E45)*CN$9)</f>
        <v>0</v>
      </c>
      <c r="GA45" s="0" t="n">
        <f aca="false">IF(CO$9=0,0,(SIN(CO$12)*COS($E45)+SIN($E45)*COS(CO$12))/SIN($E45)*CO$9)</f>
        <v>0</v>
      </c>
      <c r="GB45" s="0" t="n">
        <f aca="false">IF(CP$9=0,0,(SIN(CP$12)*COS($E45)+SIN($E45)*COS(CP$12))/SIN($E45)*CP$9)</f>
        <v>17.6048222937037</v>
      </c>
      <c r="GC45" s="0" t="n">
        <f aca="false">IF(CQ$9=0,0,(SIN(CQ$12)*COS($E45)+SIN($E45)*COS(CQ$12))/SIN($E45)*CQ$9)</f>
        <v>18.3217578110802</v>
      </c>
    </row>
    <row r="46" customFormat="false" ht="12.8" hidden="true" customHeight="false" outlineLevel="0" collapsed="false">
      <c r="A46" s="0" t="n">
        <f aca="false">MAX($F46:$CQ46)</f>
        <v>18.9436433011384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26.23517044</v>
      </c>
      <c r="C46" s="2" t="n">
        <f aca="false">MOD(Best +D46,360)</f>
        <v>58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18.9436433011384</v>
      </c>
      <c r="G46" s="13" t="n">
        <f aca="false">IF(OR(G136=0,CS46=0),0,G136*CS46/(G136+CS46))</f>
        <v>18.7636083113352</v>
      </c>
      <c r="H46" s="13" t="n">
        <f aca="false">IF(OR(H136=0,CT46=0),0,H136*CT46/(H136+CT46))</f>
        <v>18.5841541290101</v>
      </c>
      <c r="I46" s="13" t="n">
        <f aca="false">IF(OR(I136=0,CU46=0),0,I136*CU46/(I136+CU46))</f>
        <v>18.4051407612029</v>
      </c>
      <c r="J46" s="13" t="n">
        <f aca="false">IF(OR(J136=0,CV46=0),0,J136*CV46/(J136+CV46))</f>
        <v>18.2261632691613</v>
      </c>
      <c r="K46" s="13" t="n">
        <f aca="false">IF(OR(K136=0,CW46=0),0,K136*CW46/(K136+CW46))</f>
        <v>18.0473848358226</v>
      </c>
      <c r="L46" s="13" t="n">
        <f aca="false">IF(OR(L136=0,CX46=0),0,L136*CX46/(L136+CX46))</f>
        <v>17.8686924673918</v>
      </c>
      <c r="M46" s="13" t="n">
        <f aca="false">IF(OR(M136=0,CY46=0),0,M136*CY46/(M136+CY46))</f>
        <v>17.6899802132995</v>
      </c>
      <c r="N46" s="13" t="n">
        <f aca="false">IF(OR(N136=0,CZ46=0),0,N136*CZ46/(N136+CZ46))</f>
        <v>17.5111482085868</v>
      </c>
      <c r="O46" s="13" t="n">
        <f aca="false">IF(OR(O136=0,DA46=0),0,O136*DA46/(O136+DA46))</f>
        <v>17.0354883403489</v>
      </c>
      <c r="P46" s="13" t="n">
        <f aca="false">IF(OR(P136=0,DB46=0),0,P136*DB46/(P136+DB46))</f>
        <v>16.5632002592166</v>
      </c>
      <c r="Q46" s="13" t="n">
        <f aca="false">IF(OR(Q136=0,DC46=0),0,Q136*DC46/(Q136+DC46))</f>
        <v>16.092952440775</v>
      </c>
      <c r="R46" s="13" t="n">
        <f aca="false">IF(OR(R136=0,DD46=0),0,R136*DD46/(R136+DD46))</f>
        <v>15.6234832482144</v>
      </c>
      <c r="S46" s="13" t="n">
        <f aca="false">IF(OR(S136=0,DE46=0),0,S136*DE46/(S136+DE46))</f>
        <v>15.1535844750331</v>
      </c>
      <c r="T46" s="13" t="n">
        <f aca="false">IF(OR(T136=0,DF46=0),0,T136*DF46/(T136+DF46))</f>
        <v>14.6820866605209</v>
      </c>
      <c r="U46" s="13" t="n">
        <f aca="false">IF(OR(U136=0,DG46=0),0,U136*DG46/(U136+DG46))</f>
        <v>14.2078457519017</v>
      </c>
      <c r="V46" s="13" t="n">
        <f aca="false">IF(OR(V136=0,DH46=0),0,V136*DH46/(V136+DH46))</f>
        <v>13.7297307542487</v>
      </c>
      <c r="W46" s="13" t="n">
        <f aca="false">IF(OR(W136=0,DI46=0),0,W136*DI46/(W136+DI46))</f>
        <v>13.2466120586643</v>
      </c>
      <c r="X46" s="13" t="n">
        <f aca="false">IF(OR(X136=0,DJ46=0),0,X136*DJ46/(X136+DJ46))</f>
        <v>12.7573501743013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0</v>
      </c>
      <c r="AY46" s="13" t="n">
        <f aca="false">IF(OR(AY136=0,EK46=0),0,AY136*EK46/(AY136+EK46))</f>
        <v>0</v>
      </c>
      <c r="AZ46" s="13" t="n">
        <f aca="false">IF(OR(AZ136=0,EL46=0),0,AZ136*EL46/(AZ136+EL46))</f>
        <v>0</v>
      </c>
      <c r="BA46" s="13" t="n">
        <f aca="false">IF(OR(BA136=0,EM46=0),0,BA136*EM46/(BA136+EM46))</f>
        <v>0</v>
      </c>
      <c r="BB46" s="13" t="n">
        <f aca="false">IF(OR(BB136=0,EN46=0),0,BB136*EN46/(BB136+EN46))</f>
        <v>0</v>
      </c>
      <c r="BC46" s="13" t="n">
        <f aca="false">IF(OR(BC136=0,EO46=0),0,BC136*EO46/(BC136+EO46))</f>
        <v>0</v>
      </c>
      <c r="BD46" s="13" t="n">
        <f aca="false">IF(OR(BD136=0,EP46=0),0,BD136*EP46/(BD136+EP46))</f>
        <v>0</v>
      </c>
      <c r="BE46" s="13" t="n">
        <f aca="false">IF(OR(BE136=0,EQ46=0),0,BE136*EQ46/(BE136+EQ46))</f>
        <v>0</v>
      </c>
      <c r="BF46" s="13" t="n">
        <f aca="false">IF(OR(BF136=0,ER46=0),0,BF136*ER46/(BF136+ER46))</f>
        <v>0</v>
      </c>
      <c r="BG46" s="13" t="n">
        <f aca="false">IF(OR(BG136=0,ES46=0),0,BG136*ES46/(BG136+ES46))</f>
        <v>0</v>
      </c>
      <c r="BH46" s="13" t="n">
        <f aca="false">IF(OR(BH136=0,ET46=0),0,BH136*ET46/(BH136+ET46))</f>
        <v>0</v>
      </c>
      <c r="BI46" s="13" t="n">
        <f aca="false">IF(OR(BI136=0,EU46=0),0,BI136*EU46/(BI136+EU46))</f>
        <v>0</v>
      </c>
      <c r="BJ46" s="13" t="n">
        <f aca="false">IF(OR(BJ136=0,EV46=0),0,BJ136*EV46/(BJ136+EV46))</f>
        <v>0</v>
      </c>
      <c r="BK46" s="13" t="n">
        <f aca="false">IF(OR(BK136=0,EW46=0),0,BK136*EW46/(BK136+EW46))</f>
        <v>0</v>
      </c>
      <c r="BL46" s="13" t="n">
        <f aca="false">IF(OR(BL136=0,EX46=0),0,BL136*EX46/(BL136+EX46))</f>
        <v>0</v>
      </c>
      <c r="BM46" s="13" t="n">
        <f aca="false">IF(OR(BM136=0,EY46=0),0,BM136*EY46/(BM136+EY46))</f>
        <v>0</v>
      </c>
      <c r="BN46" s="13" t="n">
        <f aca="false">IF(OR(BN136=0,EZ46=0),0,BN136*EZ46/(BN136+EZ46))</f>
        <v>0</v>
      </c>
      <c r="BO46" s="13" t="n">
        <f aca="false">IF(OR(BO136=0,FA46=0),0,BO136*FA46/(BO136+FA46))</f>
        <v>0</v>
      </c>
      <c r="BP46" s="13" t="n">
        <f aca="false">IF(OR(BP136=0,FB46=0),0,BP136*FB46/(BP136+FB46))</f>
        <v>0</v>
      </c>
      <c r="BQ46" s="13" t="n">
        <f aca="false">IF(OR(BQ136=0,FC46=0),0,BQ136*FC46/(BQ136+FC46))</f>
        <v>0</v>
      </c>
      <c r="BR46" s="13" t="n">
        <f aca="false">IF(OR(BR136=0,FD46=0),0,BR136*FD46/(BR136+FD46))</f>
        <v>0</v>
      </c>
      <c r="BS46" s="13" t="n">
        <f aca="false">IF(OR(BS136=0,FE46=0),0,BS136*FE46/(BS136+FE46))</f>
        <v>0</v>
      </c>
      <c r="BT46" s="13" t="n">
        <f aca="false">IF(OR(BT136=0,FF46=0),0,BT136*FF46/(BT136+FF46))</f>
        <v>0</v>
      </c>
      <c r="BU46" s="13" t="n">
        <f aca="false">IF(OR(BU136=0,FG46=0),0,BU136*FG46/(BU136+FG46))</f>
        <v>0</v>
      </c>
      <c r="BV46" s="13" t="n">
        <f aca="false">IF(OR(BV136=0,FH46=0),0,BV136*FH46/(BV136+FH46))</f>
        <v>0</v>
      </c>
      <c r="BW46" s="13" t="n">
        <f aca="false">IF(OR(BW136=0,FI46=0),0,BW136*FI46/(BW136+FI46))</f>
        <v>0</v>
      </c>
      <c r="BX46" s="13" t="n">
        <f aca="false">IF(OR(BX136=0,FJ46=0),0,BX136*FJ46/(BX136+FJ46))</f>
        <v>0</v>
      </c>
      <c r="BY46" s="13" t="n">
        <f aca="false">IF(OR(BY136=0,FK46=0),0,BY136*FK46/(BY136+FK46))</f>
        <v>0</v>
      </c>
      <c r="BZ46" s="13" t="n">
        <f aca="false">IF(OR(BZ136=0,FL46=0),0,BZ136*FL46/(BZ136+FL46))</f>
        <v>0</v>
      </c>
      <c r="CA46" s="13" t="n">
        <f aca="false">IF(OR(CA136=0,FM46=0),0,CA136*FM46/(CA136+FM46))</f>
        <v>0</v>
      </c>
      <c r="CB46" s="13" t="n">
        <f aca="false">IF(OR(CB136=0,FN46=0),0,CB136*FN46/(CB136+FN46))</f>
        <v>0</v>
      </c>
      <c r="CC46" s="13" t="n">
        <f aca="false">IF(OR(CC136=0,FO46=0),0,CC136*FO46/(CC136+FO46))</f>
        <v>0</v>
      </c>
      <c r="CD46" s="13" t="n">
        <f aca="false">IF(OR(CD136=0,FP46=0),0,CD136*FP46/(CD136+FP46))</f>
        <v>0</v>
      </c>
      <c r="CE46" s="13" t="n">
        <f aca="false">IF(OR(CE136=0,FQ46=0),0,CE136*FQ46/(CE136+FQ46))</f>
        <v>0</v>
      </c>
      <c r="CF46" s="13" t="n">
        <f aca="false">IF(OR(CF136=0,FR46=0),0,CF136*FR46/(CF136+FR46))</f>
        <v>0</v>
      </c>
      <c r="CG46" s="13" t="n">
        <f aca="false">IF(OR(CG136=0,FS46=0),0,CG136*FS46/(CG136+FS46))</f>
        <v>0</v>
      </c>
      <c r="CH46" s="13" t="n">
        <f aca="false">IF(OR(CH136=0,FT46=0),0,CH136*FT46/(CH136+FT46))</f>
        <v>0</v>
      </c>
      <c r="CI46" s="13" t="n">
        <f aca="false">IF(OR(CI136=0,FU46=0),0,CI136*FU46/(CI136+FU46))</f>
        <v>0</v>
      </c>
      <c r="CJ46" s="13" t="n">
        <f aca="false">IF(OR(CJ136=0,FV46=0),0,CJ136*FV46/(CJ136+FV46))</f>
        <v>0</v>
      </c>
      <c r="CK46" s="13" t="n">
        <f aca="false">IF(OR(CK136=0,FW46=0),0,CK136*FW46/(CK136+FW46))</f>
        <v>0</v>
      </c>
      <c r="CL46" s="13" t="n">
        <f aca="false">IF(OR(CL136=0,FX46=0),0,CL136*FX46/(CL136+FX46))</f>
        <v>0</v>
      </c>
      <c r="CM46" s="13" t="n">
        <f aca="false">IF(OR(CM136=0,FY46=0),0,CM136*FY46/(CM136+FY46))</f>
        <v>0</v>
      </c>
      <c r="CN46" s="13" t="n">
        <f aca="false">IF(OR(CN136=0,FZ46=0),0,CN136*FZ46/(CN136+FZ46))</f>
        <v>0</v>
      </c>
      <c r="CO46" s="13" t="n">
        <f aca="false">IF(OR(CO136=0,GA46=0),0,CO136*GA46/(CO136+GA46))</f>
        <v>0</v>
      </c>
      <c r="CP46" s="13" t="n">
        <f aca="false">IF(OR(CP136=0,GB46=0),0,CP136*GB46/(CP136+GB46))</f>
        <v>9.62772251888991</v>
      </c>
      <c r="CQ46" s="13" t="n">
        <f aca="false">IF(OR(CQ136=0,GC46=0),0,CQ136*GC46/(CQ136+GC46))</f>
        <v>9.79363738926163</v>
      </c>
      <c r="CR46" s="0" t="n">
        <f aca="false">IF(F$9=0,0,(SIN(F$12)*COS($E46)+SIN($E46)*COS(F$12))/SIN($E46)*F$9)</f>
        <v>18.94364366</v>
      </c>
      <c r="CS46" s="0" t="n">
        <f aca="false">IF(G$9=0,0,(SIN(G$12)*COS($E46)+SIN($E46)*COS(G$12))/SIN($E46)*G$9)</f>
        <v>19.1810235148682</v>
      </c>
      <c r="CT46" s="0" t="n">
        <f aca="false">IF(H$9=0,0,(SIN(H$12)*COS($E46)+SIN($E46)*COS(H$12))/SIN($E46)*H$9)</f>
        <v>19.400103935826</v>
      </c>
      <c r="CU46" s="0" t="n">
        <f aca="false">IF(I$9=0,0,(SIN(I$12)*COS($E46)+SIN($E46)*COS(I$12))/SIN($E46)*I$9)</f>
        <v>19.6009723108665</v>
      </c>
      <c r="CV46" s="0" t="n">
        <f aca="false">IF(J$9=0,0,(SIN(J$12)*COS($E46)+SIN($E46)*COS(J$12))/SIN($E46)*J$9)</f>
        <v>19.78340077548</v>
      </c>
      <c r="CW46" s="0" t="n">
        <f aca="false">IF(K$9=0,0,(SIN(K$12)*COS($E46)+SIN($E46)*COS(K$12))/SIN($E46)*K$9)</f>
        <v>19.9478053771145</v>
      </c>
      <c r="CX46" s="0" t="n">
        <f aca="false">IF(L$9=0,0,(SIN(L$12)*COS($E46)+SIN($E46)*COS(L$12))/SIN($E46)*L$9)</f>
        <v>20.0943014555293</v>
      </c>
      <c r="CY46" s="0" t="n">
        <f aca="false">IF(M$9=0,0,(SIN(M$12)*COS($E46)+SIN($E46)*COS(M$12))/SIN($E46)*M$9)</f>
        <v>20.2230134098051</v>
      </c>
      <c r="CZ46" s="0" t="n">
        <f aca="false">IF(N$9=0,0,(SIN(N$12)*COS($E46)+SIN($E46)*COS(N$12))/SIN($E46)*N$9)</f>
        <v>20.334074608964</v>
      </c>
      <c r="DA46" s="0" t="n">
        <f aca="false">IF(O$9=0,0,(SIN(O$12)*COS($E46)+SIN($E46)*COS(O$12))/SIN($E46)*O$9)</f>
        <v>20.0168571079588</v>
      </c>
      <c r="DB46" s="0" t="n">
        <f aca="false">IF(P$9=0,0,(SIN(P$12)*COS($E46)+SIN($E46)*COS(P$12))/SIN($E46)*P$9)</f>
        <v>19.6670317789061</v>
      </c>
      <c r="DC46" s="0" t="n">
        <f aca="false">IF(Q$9=0,0,(SIN(Q$12)*COS($E46)+SIN($E46)*COS(Q$12))/SIN($E46)*Q$9)</f>
        <v>19.2851406682979</v>
      </c>
      <c r="DD46" s="0" t="n">
        <f aca="false">IF(R$9=0,0,(SIN(R$12)*COS($E46)+SIN($E46)*COS(R$12))/SIN($E46)*R$9)</f>
        <v>18.8717435328758</v>
      </c>
      <c r="DE46" s="0" t="n">
        <f aca="false">IF(S$9=0,0,(SIN(S$12)*COS($E46)+SIN($E46)*COS(S$12))/SIN($E46)*S$9)</f>
        <v>18.4274175340505</v>
      </c>
      <c r="DF46" s="0" t="n">
        <f aca="false">IF(T$9=0,0,(SIN(T$12)*COS($E46)+SIN($E46)*COS(T$12))/SIN($E46)*T$9)</f>
        <v>17.9527569246419</v>
      </c>
      <c r="DG46" s="0" t="n">
        <f aca="false">IF(U$9=0,0,(SIN(U$12)*COS($E46)+SIN($E46)*COS(U$12))/SIN($E46)*U$9)</f>
        <v>17.4483727280764</v>
      </c>
      <c r="DH46" s="0" t="n">
        <f aca="false">IF(V$9=0,0,(SIN(V$12)*COS($E46)+SIN($E46)*COS(V$12))/SIN($E46)*V$9)</f>
        <v>16.914892410182</v>
      </c>
      <c r="DI46" s="0" t="n">
        <f aca="false">IF(W$9=0,0,(SIN(W$12)*COS($E46)+SIN($E46)*COS(W$12))/SIN($E46)*W$9)</f>
        <v>16.3529595437245</v>
      </c>
      <c r="DJ46" s="0" t="n">
        <f aca="false">IF(X$9=0,0,(SIN(X$12)*COS($E46)+SIN($E46)*COS(X$12))/SIN($E46)*X$9)</f>
        <v>15.7632334658301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0</v>
      </c>
      <c r="ED46" s="0" t="n">
        <f aca="false">IF(AR$9=0,0,(SIN(AR$12)*COS($E46)+SIN($E46)*COS(AR$12))/SIN($E46)*AR$9)</f>
        <v>0</v>
      </c>
      <c r="EE46" s="0" t="n">
        <f aca="false">IF(AS$9=0,0,(SIN(AS$12)*COS($E46)+SIN($E46)*COS(AS$12))/SIN($E46)*AS$9)</f>
        <v>0</v>
      </c>
      <c r="EF46" s="0" t="n">
        <f aca="false">IF(AT$9=0,0,(SIN(AT$12)*COS($E46)+SIN($E46)*COS(AT$12))/SIN($E46)*AT$9)</f>
        <v>0</v>
      </c>
      <c r="EG46" s="0" t="n">
        <f aca="false">IF(AU$9=0,0,(SIN(AU$12)*COS($E46)+SIN($E46)*COS(AU$12))/SIN($E46)*AU$9)</f>
        <v>0</v>
      </c>
      <c r="EH46" s="0" t="n">
        <f aca="false">IF(AV$9=0,0,(SIN(AV$12)*COS($E46)+SIN($E46)*COS(AV$12))/SIN($E46)*AV$9)</f>
        <v>0</v>
      </c>
      <c r="EI46" s="0" t="n">
        <f aca="false">IF(AW$9=0,0,(SIN(AW$12)*COS($E46)+SIN($E46)*COS(AW$12))/SIN($E46)*AW$9)</f>
        <v>0</v>
      </c>
      <c r="EJ46" s="0" t="n">
        <f aca="false">IF(AX$9=0,0,(SIN(AX$12)*COS($E46)+SIN($E46)*COS(AX$12))/SIN($E46)*AX$9)</f>
        <v>0</v>
      </c>
      <c r="EK46" s="0" t="n">
        <f aca="false">IF(AY$9=0,0,(SIN(AY$12)*COS($E46)+SIN($E46)*COS(AY$12))/SIN($E46)*AY$9)</f>
        <v>0</v>
      </c>
      <c r="EL46" s="0" t="n">
        <f aca="false">IF(AZ$9=0,0,(SIN(AZ$12)*COS($E46)+SIN($E46)*COS(AZ$12))/SIN($E46)*AZ$9)</f>
        <v>0</v>
      </c>
      <c r="EM46" s="0" t="n">
        <f aca="false">IF(BA$9=0,0,(SIN(BA$12)*COS($E46)+SIN($E46)*COS(BA$12))/SIN($E46)*BA$9)</f>
        <v>0</v>
      </c>
      <c r="EN46" s="0" t="n">
        <f aca="false">IF(BB$9=0,0,(SIN(BB$12)*COS($E46)+SIN($E46)*COS(BB$12))/SIN($E46)*BB$9)</f>
        <v>0</v>
      </c>
      <c r="EO46" s="0" t="n">
        <f aca="false">IF(BC$9=0,0,(SIN(BC$12)*COS($E46)+SIN($E46)*COS(BC$12))/SIN($E46)*BC$9)</f>
        <v>0</v>
      </c>
      <c r="EP46" s="0" t="n">
        <f aca="false">IF(BD$9=0,0,(SIN(BD$12)*COS($E46)+SIN($E46)*COS(BD$12))/SIN($E46)*BD$9)</f>
        <v>0</v>
      </c>
      <c r="EQ46" s="0" t="n">
        <f aca="false">IF(BE$9=0,0,(SIN(BE$12)*COS($E46)+SIN($E46)*COS(BE$12))/SIN($E46)*BE$9)</f>
        <v>0</v>
      </c>
      <c r="ER46" s="0" t="n">
        <f aca="false">IF(BF$9=0,0,(SIN(BF$12)*COS($E46)+SIN($E46)*COS(BF$12))/SIN($E46)*BF$9)</f>
        <v>0</v>
      </c>
      <c r="ES46" s="0" t="n">
        <f aca="false">IF(BG$9=0,0,(SIN(BG$12)*COS($E46)+SIN($E46)*COS(BG$12))/SIN($E46)*BG$9)</f>
        <v>0</v>
      </c>
      <c r="ET46" s="0" t="n">
        <f aca="false">IF(BH$9=0,0,(SIN(BH$12)*COS($E46)+SIN($E46)*COS(BH$12))/SIN($E46)*BH$9)</f>
        <v>0</v>
      </c>
      <c r="EU46" s="0" t="n">
        <f aca="false">IF(BI$9=0,0,(SIN(BI$12)*COS($E46)+SIN($E46)*COS(BI$12))/SIN($E46)*BI$9)</f>
        <v>0</v>
      </c>
      <c r="EV46" s="0" t="n">
        <f aca="false">IF(BJ$9=0,0,(SIN(BJ$12)*COS($E46)+SIN($E46)*COS(BJ$12))/SIN($E46)*BJ$9)</f>
        <v>0</v>
      </c>
      <c r="EW46" s="0" t="n">
        <f aca="false">IF(BK$9=0,0,(SIN(BK$12)*COS($E46)+SIN($E46)*COS(BK$12))/SIN($E46)*BK$9)</f>
        <v>0</v>
      </c>
      <c r="EX46" s="0" t="n">
        <f aca="false">IF(BL$9=0,0,(SIN(BL$12)*COS($E46)+SIN($E46)*COS(BL$12))/SIN($E46)*BL$9)</f>
        <v>0</v>
      </c>
      <c r="EY46" s="0" t="n">
        <f aca="false">IF(BM$9=0,0,(SIN(BM$12)*COS($E46)+SIN($E46)*COS(BM$12))/SIN($E46)*BM$9)</f>
        <v>0</v>
      </c>
      <c r="EZ46" s="0" t="n">
        <f aca="false">IF(BN$9=0,0,(SIN(BN$12)*COS($E46)+SIN($E46)*COS(BN$12))/SIN($E46)*BN$9)</f>
        <v>0</v>
      </c>
      <c r="FA46" s="0" t="n">
        <f aca="false">IF(BO$9=0,0,(SIN(BO$12)*COS($E46)+SIN($E46)*COS(BO$12))/SIN($E46)*BO$9)</f>
        <v>0</v>
      </c>
      <c r="FB46" s="0" t="n">
        <f aca="false">IF(BP$9=0,0,(SIN(BP$12)*COS($E46)+SIN($E46)*COS(BP$12))/SIN($E46)*BP$9)</f>
        <v>0</v>
      </c>
      <c r="FC46" s="0" t="n">
        <f aca="false">IF(BQ$9=0,0,(SIN(BQ$12)*COS($E46)+SIN($E46)*COS(BQ$12))/SIN($E46)*BQ$9)</f>
        <v>0</v>
      </c>
      <c r="FD46" s="0" t="n">
        <f aca="false">IF(BR$9=0,0,(SIN(BR$12)*COS($E46)+SIN($E46)*COS(BR$12))/SIN($E46)*BR$9)</f>
        <v>0</v>
      </c>
      <c r="FE46" s="0" t="n">
        <f aca="false">IF(BS$9=0,0,(SIN(BS$12)*COS($E46)+SIN($E46)*COS(BS$12))/SIN($E46)*BS$9)</f>
        <v>0</v>
      </c>
      <c r="FF46" s="0" t="n">
        <f aca="false">IF(BT$9=0,0,(SIN(BT$12)*COS($E46)+SIN($E46)*COS(BT$12))/SIN($E46)*BT$9)</f>
        <v>0</v>
      </c>
      <c r="FG46" s="0" t="n">
        <f aca="false">IF(BU$9=0,0,(SIN(BU$12)*COS($E46)+SIN($E46)*COS(BU$12))/SIN($E46)*BU$9)</f>
        <v>0</v>
      </c>
      <c r="FH46" s="0" t="n">
        <f aca="false">IF(BV$9=0,0,(SIN(BV$12)*COS($E46)+SIN($E46)*COS(BV$12))/SIN($E46)*BV$9)</f>
        <v>0</v>
      </c>
      <c r="FI46" s="0" t="n">
        <f aca="false">IF(BW$9=0,0,(SIN(BW$12)*COS($E46)+SIN($E46)*COS(BW$12))/SIN($E46)*BW$9)</f>
        <v>0</v>
      </c>
      <c r="FJ46" s="0" t="n">
        <f aca="false">IF(BX$9=0,0,(SIN(BX$12)*COS($E46)+SIN($E46)*COS(BX$12))/SIN($E46)*BX$9)</f>
        <v>0</v>
      </c>
      <c r="FK46" s="0" t="n">
        <f aca="false">IF(BY$9=0,0,(SIN(BY$12)*COS($E46)+SIN($E46)*COS(BY$12))/SIN($E46)*BY$9)</f>
        <v>0</v>
      </c>
      <c r="FL46" s="0" t="n">
        <f aca="false">IF(BZ$9=0,0,(SIN(BZ$12)*COS($E46)+SIN($E46)*COS(BZ$12))/SIN($E46)*BZ$9)</f>
        <v>0</v>
      </c>
      <c r="FM46" s="0" t="n">
        <f aca="false">IF(CA$9=0,0,(SIN(CA$12)*COS($E46)+SIN($E46)*COS(CA$12))/SIN($E46)*CA$9)</f>
        <v>0</v>
      </c>
      <c r="FN46" s="0" t="n">
        <f aca="false">IF(CB$9=0,0,(SIN(CB$12)*COS($E46)+SIN($E46)*COS(CB$12))/SIN($E46)*CB$9)</f>
        <v>0</v>
      </c>
      <c r="FO46" s="0" t="n">
        <f aca="false">IF(CC$9=0,0,(SIN(CC$12)*COS($E46)+SIN($E46)*COS(CC$12))/SIN($E46)*CC$9)</f>
        <v>0</v>
      </c>
      <c r="FP46" s="0" t="n">
        <f aca="false">IF(CD$9=0,0,(SIN(CD$12)*COS($E46)+SIN($E46)*COS(CD$12))/SIN($E46)*CD$9)</f>
        <v>0</v>
      </c>
      <c r="FQ46" s="0" t="n">
        <f aca="false">IF(CE$9=0,0,(SIN(CE$12)*COS($E46)+SIN($E46)*COS(CE$12))/SIN($E46)*CE$9)</f>
        <v>0</v>
      </c>
      <c r="FR46" s="0" t="n">
        <f aca="false">IF(CF$9=0,0,(SIN(CF$12)*COS($E46)+SIN($E46)*COS(CF$12))/SIN($E46)*CF$9)</f>
        <v>0</v>
      </c>
      <c r="FS46" s="0" t="n">
        <f aca="false">IF(CG$9=0,0,(SIN(CG$12)*COS($E46)+SIN($E46)*COS(CG$12))/SIN($E46)*CG$9)</f>
        <v>0</v>
      </c>
      <c r="FT46" s="0" t="n">
        <f aca="false">IF(CH$9=0,0,(SIN(CH$12)*COS($E46)+SIN($E46)*COS(CH$12))/SIN($E46)*CH$9)</f>
        <v>0</v>
      </c>
      <c r="FU46" s="0" t="n">
        <f aca="false">IF(CI$9=0,0,(SIN(CI$12)*COS($E46)+SIN($E46)*COS(CI$12))/SIN($E46)*CI$9)</f>
        <v>0</v>
      </c>
      <c r="FV46" s="0" t="n">
        <f aca="false">IF(CJ$9=0,0,(SIN(CJ$12)*COS($E46)+SIN($E46)*COS(CJ$12))/SIN($E46)*CJ$9)</f>
        <v>0</v>
      </c>
      <c r="FW46" s="0" t="n">
        <f aca="false">IF(CK$9=0,0,(SIN(CK$12)*COS($E46)+SIN($E46)*COS(CK$12))/SIN($E46)*CK$9)</f>
        <v>0</v>
      </c>
      <c r="FX46" s="0" t="n">
        <f aca="false">IF(CL$9=0,0,(SIN(CL$12)*COS($E46)+SIN($E46)*COS(CL$12))/SIN($E46)*CL$9)</f>
        <v>0</v>
      </c>
      <c r="FY46" s="0" t="n">
        <f aca="false">IF(CM$9=0,0,(SIN(CM$12)*COS($E46)+SIN($E46)*COS(CM$12))/SIN($E46)*CM$9)</f>
        <v>0</v>
      </c>
      <c r="FZ46" s="0" t="n">
        <f aca="false">IF(CN$9=0,0,(SIN(CN$12)*COS($E46)+SIN($E46)*COS(CN$12))/SIN($E46)*CN$9)</f>
        <v>0</v>
      </c>
      <c r="GA46" s="0" t="n">
        <f aca="false">IF(CO$9=0,0,(SIN(CO$12)*COS($E46)+SIN($E46)*COS(CO$12))/SIN($E46)*CO$9)</f>
        <v>0</v>
      </c>
      <c r="GB46" s="0" t="n">
        <f aca="false">IF(CP$9=0,0,(SIN(CP$12)*COS($E46)+SIN($E46)*COS(CP$12))/SIN($E46)*CP$9)</f>
        <v>16.9642102836558</v>
      </c>
      <c r="GC46" s="0" t="n">
        <f aca="false">IF(CQ$9=0,0,(SIN(CQ$12)*COS($E46)+SIN($E46)*COS(CQ$12))/SIN($E46)*CQ$9)</f>
        <v>17.6475804396023</v>
      </c>
    </row>
    <row r="47" customFormat="false" ht="12.8" hidden="true" customHeight="false" outlineLevel="0" collapsed="false">
      <c r="A47" s="0" t="n">
        <f aca="false">MAX($F47:$CQ47)</f>
        <v>18.9436433011384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26.28553566</v>
      </c>
      <c r="C47" s="2" t="n">
        <f aca="false">MOD(Best +D47,360)</f>
        <v>59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18.9436433011384</v>
      </c>
      <c r="G47" s="13" t="n">
        <f aca="false">IF(OR(G137=0,CS47=0),0,G137*CS47/(G137+CS47))</f>
        <v>18.7572352647885</v>
      </c>
      <c r="H47" s="13" t="n">
        <f aca="false">IF(OR(H137=0,CT47=0),0,H137*CT47/(H137+CT47))</f>
        <v>18.5716266393968</v>
      </c>
      <c r="I47" s="13" t="n">
        <f aca="false">IF(OR(I137=0,CU47=0),0,I137*CU47/(I137+CU47))</f>
        <v>18.3866649438687</v>
      </c>
      <c r="J47" s="13" t="n">
        <f aca="false">IF(OR(J137=0,CV47=0),0,J137*CV47/(J137+CV47))</f>
        <v>18.2019337173729</v>
      </c>
      <c r="K47" s="13" t="n">
        <f aca="false">IF(OR(K137=0,CW47=0),0,K137*CW47/(K137+CW47))</f>
        <v>18.0175860652649</v>
      </c>
      <c r="L47" s="13" t="n">
        <f aca="false">IF(OR(L137=0,CX47=0),0,L137*CX47/(L137+CX47))</f>
        <v>17.8334997487501</v>
      </c>
      <c r="M47" s="13" t="n">
        <f aca="false">IF(OR(M137=0,CY47=0),0,M137*CY47/(M137+CY47))</f>
        <v>17.6495604460397</v>
      </c>
      <c r="N47" s="13" t="n">
        <f aca="false">IF(OR(N137=0,CZ47=0),0,N137*CZ47/(N137+CZ47))</f>
        <v>17.4656607155809</v>
      </c>
      <c r="O47" s="13" t="n">
        <f aca="false">IF(OR(O137=0,DA47=0),0,O137*DA47/(O137+DA47))</f>
        <v>16.9847564536102</v>
      </c>
      <c r="P47" s="13" t="n">
        <f aca="false">IF(OR(P137=0,DB47=0),0,P137*DB47/(P137+DB47))</f>
        <v>16.5074151953376</v>
      </c>
      <c r="Q47" s="13" t="n">
        <f aca="false">IF(OR(Q137=0,DC47=0),0,Q137*DC47/(Q137+DC47))</f>
        <v>16.0323242764857</v>
      </c>
      <c r="R47" s="13" t="n">
        <f aca="false">IF(OR(R137=0,DD47=0),0,R137*DD47/(R137+DD47))</f>
        <v>15.5582399705811</v>
      </c>
      <c r="S47" s="13" t="n">
        <f aca="false">IF(OR(S137=0,DE47=0),0,S137*DE47/(S137+DE47))</f>
        <v>15.0839716527956</v>
      </c>
      <c r="T47" s="13" t="n">
        <f aca="false">IF(OR(T137=0,DF47=0),0,T137*DF47/(T137+DF47))</f>
        <v>14.6083676584418</v>
      </c>
      <c r="U47" s="13" t="n">
        <f aca="false">IF(OR(U137=0,DG47=0),0,U137*DG47/(U137+DG47))</f>
        <v>14.1303024359946</v>
      </c>
      <c r="V47" s="13" t="n">
        <f aca="false">IF(OR(V137=0,DH47=0),0,V137*DH47/(V137+DH47))</f>
        <v>13.6486646571114</v>
      </c>
      <c r="W47" s="13" t="n">
        <f aca="false">IF(OR(W137=0,DI47=0),0,W137*DI47/(W137+DI47))</f>
        <v>13.1623459923491</v>
      </c>
      <c r="X47" s="13" t="n">
        <f aca="false">IF(OR(X137=0,DJ47=0),0,X137*DJ47/(X137+DJ47))</f>
        <v>12.6702302943826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0</v>
      </c>
      <c r="AY47" s="13" t="n">
        <f aca="false">IF(OR(AY137=0,EK47=0),0,AY137*EK47/(AY137+EK47))</f>
        <v>0</v>
      </c>
      <c r="AZ47" s="13" t="n">
        <f aca="false">IF(OR(AZ137=0,EL47=0),0,AZ137*EL47/(AZ137+EL47))</f>
        <v>0</v>
      </c>
      <c r="BA47" s="13" t="n">
        <f aca="false">IF(OR(BA137=0,EM47=0),0,BA137*EM47/(BA137+EM47))</f>
        <v>0</v>
      </c>
      <c r="BB47" s="13" t="n">
        <f aca="false">IF(OR(BB137=0,EN47=0),0,BB137*EN47/(BB137+EN47))</f>
        <v>0</v>
      </c>
      <c r="BC47" s="13" t="n">
        <f aca="false">IF(OR(BC137=0,EO47=0),0,BC137*EO47/(BC137+EO47))</f>
        <v>0</v>
      </c>
      <c r="BD47" s="13" t="n">
        <f aca="false">IF(OR(BD137=0,EP47=0),0,BD137*EP47/(BD137+EP47))</f>
        <v>0</v>
      </c>
      <c r="BE47" s="13" t="n">
        <f aca="false">IF(OR(BE137=0,EQ47=0),0,BE137*EQ47/(BE137+EQ47))</f>
        <v>0</v>
      </c>
      <c r="BF47" s="13" t="n">
        <f aca="false">IF(OR(BF137=0,ER47=0),0,BF137*ER47/(BF137+ER47))</f>
        <v>0</v>
      </c>
      <c r="BG47" s="13" t="n">
        <f aca="false">IF(OR(BG137=0,ES47=0),0,BG137*ES47/(BG137+ES47))</f>
        <v>0</v>
      </c>
      <c r="BH47" s="13" t="n">
        <f aca="false">IF(OR(BH137=0,ET47=0),0,BH137*ET47/(BH137+ET47))</f>
        <v>0</v>
      </c>
      <c r="BI47" s="13" t="n">
        <f aca="false">IF(OR(BI137=0,EU47=0),0,BI137*EU47/(BI137+EU47))</f>
        <v>0</v>
      </c>
      <c r="BJ47" s="13" t="n">
        <f aca="false">IF(OR(BJ137=0,EV47=0),0,BJ137*EV47/(BJ137+EV47))</f>
        <v>0</v>
      </c>
      <c r="BK47" s="13" t="n">
        <f aca="false">IF(OR(BK137=0,EW47=0),0,BK137*EW47/(BK137+EW47))</f>
        <v>0</v>
      </c>
      <c r="BL47" s="13" t="n">
        <f aca="false">IF(OR(BL137=0,EX47=0),0,BL137*EX47/(BL137+EX47))</f>
        <v>0</v>
      </c>
      <c r="BM47" s="13" t="n">
        <f aca="false">IF(OR(BM137=0,EY47=0),0,BM137*EY47/(BM137+EY47))</f>
        <v>0</v>
      </c>
      <c r="BN47" s="13" t="n">
        <f aca="false">IF(OR(BN137=0,EZ47=0),0,BN137*EZ47/(BN137+EZ47))</f>
        <v>0</v>
      </c>
      <c r="BO47" s="13" t="n">
        <f aca="false">IF(OR(BO137=0,FA47=0),0,BO137*FA47/(BO137+FA47))</f>
        <v>0</v>
      </c>
      <c r="BP47" s="13" t="n">
        <f aca="false">IF(OR(BP137=0,FB47=0),0,BP137*FB47/(BP137+FB47))</f>
        <v>0</v>
      </c>
      <c r="BQ47" s="13" t="n">
        <f aca="false">IF(OR(BQ137=0,FC47=0),0,BQ137*FC47/(BQ137+FC47))</f>
        <v>0</v>
      </c>
      <c r="BR47" s="13" t="n">
        <f aca="false">IF(OR(BR137=0,FD47=0),0,BR137*FD47/(BR137+FD47))</f>
        <v>0</v>
      </c>
      <c r="BS47" s="13" t="n">
        <f aca="false">IF(OR(BS137=0,FE47=0),0,BS137*FE47/(BS137+FE47))</f>
        <v>0</v>
      </c>
      <c r="BT47" s="13" t="n">
        <f aca="false">IF(OR(BT137=0,FF47=0),0,BT137*FF47/(BT137+FF47))</f>
        <v>0</v>
      </c>
      <c r="BU47" s="13" t="n">
        <f aca="false">IF(OR(BU137=0,FG47=0),0,BU137*FG47/(BU137+FG47))</f>
        <v>0</v>
      </c>
      <c r="BV47" s="13" t="n">
        <f aca="false">IF(OR(BV137=0,FH47=0),0,BV137*FH47/(BV137+FH47))</f>
        <v>0</v>
      </c>
      <c r="BW47" s="13" t="n">
        <f aca="false">IF(OR(BW137=0,FI47=0),0,BW137*FI47/(BW137+FI47))</f>
        <v>0</v>
      </c>
      <c r="BX47" s="13" t="n">
        <f aca="false">IF(OR(BX137=0,FJ47=0),0,BX137*FJ47/(BX137+FJ47))</f>
        <v>0</v>
      </c>
      <c r="BY47" s="13" t="n">
        <f aca="false">IF(OR(BY137=0,FK47=0),0,BY137*FK47/(BY137+FK47))</f>
        <v>0</v>
      </c>
      <c r="BZ47" s="13" t="n">
        <f aca="false">IF(OR(BZ137=0,FL47=0),0,BZ137*FL47/(BZ137+FL47))</f>
        <v>0</v>
      </c>
      <c r="CA47" s="13" t="n">
        <f aca="false">IF(OR(CA137=0,FM47=0),0,CA137*FM47/(CA137+FM47))</f>
        <v>0</v>
      </c>
      <c r="CB47" s="13" t="n">
        <f aca="false">IF(OR(CB137=0,FN47=0),0,CB137*FN47/(CB137+FN47))</f>
        <v>0</v>
      </c>
      <c r="CC47" s="13" t="n">
        <f aca="false">IF(OR(CC137=0,FO47=0),0,CC137*FO47/(CC137+FO47))</f>
        <v>0</v>
      </c>
      <c r="CD47" s="13" t="n">
        <f aca="false">IF(OR(CD137=0,FP47=0),0,CD137*FP47/(CD137+FP47))</f>
        <v>0</v>
      </c>
      <c r="CE47" s="13" t="n">
        <f aca="false">IF(OR(CE137=0,FQ47=0),0,CE137*FQ47/(CE137+FQ47))</f>
        <v>0</v>
      </c>
      <c r="CF47" s="13" t="n">
        <f aca="false">IF(OR(CF137=0,FR47=0),0,CF137*FR47/(CF137+FR47))</f>
        <v>0</v>
      </c>
      <c r="CG47" s="13" t="n">
        <f aca="false">IF(OR(CG137=0,FS47=0),0,CG137*FS47/(CG137+FS47))</f>
        <v>0</v>
      </c>
      <c r="CH47" s="13" t="n">
        <f aca="false">IF(OR(CH137=0,FT47=0),0,CH137*FT47/(CH137+FT47))</f>
        <v>0</v>
      </c>
      <c r="CI47" s="13" t="n">
        <f aca="false">IF(OR(CI137=0,FU47=0),0,CI137*FU47/(CI137+FU47))</f>
        <v>0</v>
      </c>
      <c r="CJ47" s="13" t="n">
        <f aca="false">IF(OR(CJ137=0,FV47=0),0,CJ137*FV47/(CJ137+FV47))</f>
        <v>0</v>
      </c>
      <c r="CK47" s="13" t="n">
        <f aca="false">IF(OR(CK137=0,FW47=0),0,CK137*FW47/(CK137+FW47))</f>
        <v>0</v>
      </c>
      <c r="CL47" s="13" t="n">
        <f aca="false">IF(OR(CL137=0,FX47=0),0,CL137*FX47/(CL137+FX47))</f>
        <v>0</v>
      </c>
      <c r="CM47" s="13" t="n">
        <f aca="false">IF(OR(CM137=0,FY47=0),0,CM137*FY47/(CM137+FY47))</f>
        <v>0</v>
      </c>
      <c r="CN47" s="13" t="n">
        <f aca="false">IF(OR(CN137=0,FZ47=0),0,CN137*FZ47/(CN137+FZ47))</f>
        <v>0</v>
      </c>
      <c r="CO47" s="13" t="n">
        <f aca="false">IF(OR(CO137=0,GA47=0),0,CO137*GA47/(CO137+GA47))</f>
        <v>0</v>
      </c>
      <c r="CP47" s="13" t="n">
        <f aca="false">IF(OR(CP137=0,GB47=0),0,CP137*GB47/(CP137+GB47))</f>
        <v>9.3919401830973</v>
      </c>
      <c r="CQ47" s="13" t="n">
        <f aca="false">IF(OR(CQ137=0,GC47=0),0,CQ137*GC47/(CQ137+GC47))</f>
        <v>9.55292965797033</v>
      </c>
      <c r="CR47" s="0" t="n">
        <f aca="false">IF(F$9=0,0,(SIN(F$12)*COS($E47)+SIN($E47)*COS(F$12))/SIN($E47)*F$9)</f>
        <v>18.94364366</v>
      </c>
      <c r="CS47" s="0" t="n">
        <f aca="false">IF(G$9=0,0,(SIN(G$12)*COS($E47)+SIN($E47)*COS(G$12))/SIN($E47)*G$9)</f>
        <v>19.1632652793343</v>
      </c>
      <c r="CT47" s="0" t="n">
        <f aca="false">IF(H$9=0,0,(SIN(H$12)*COS($E47)+SIN($E47)*COS(H$12))/SIN($E47)*H$9)</f>
        <v>19.3650555071265</v>
      </c>
      <c r="CU47" s="0" t="n">
        <f aca="false">IF(I$9=0,0,(SIN(I$12)*COS($E47)+SIN($E47)*COS(I$12))/SIN($E47)*I$9)</f>
        <v>19.5491067867352</v>
      </c>
      <c r="CV47" s="0" t="n">
        <f aca="false">IF(J$9=0,0,(SIN(J$12)*COS($E47)+SIN($E47)*COS(J$12))/SIN($E47)*J$9)</f>
        <v>19.7151971429321</v>
      </c>
      <c r="CW47" s="0" t="n">
        <f aca="false">IF(K$9=0,0,(SIN(K$12)*COS($E47)+SIN($E47)*COS(K$12))/SIN($E47)*K$9)</f>
        <v>19.8637465465285</v>
      </c>
      <c r="CX47" s="0" t="n">
        <f aca="false">IF(L$9=0,0,(SIN(L$12)*COS($E47)+SIN($E47)*COS(L$12))/SIN($E47)*L$9)</f>
        <v>19.9948745325599</v>
      </c>
      <c r="CY47" s="0" t="n">
        <f aca="false">IF(M$9=0,0,(SIN(M$12)*COS($E47)+SIN($E47)*COS(M$12))/SIN($E47)*M$9)</f>
        <v>20.1087094064284</v>
      </c>
      <c r="CZ47" s="0" t="n">
        <f aca="false">IF(N$9=0,0,(SIN(N$12)*COS($E47)+SIN($E47)*COS(N$12))/SIN($E47)*N$9)</f>
        <v>20.2053881535695</v>
      </c>
      <c r="DA47" s="0" t="n">
        <f aca="false">IF(O$9=0,0,(SIN(O$12)*COS($E47)+SIN($E47)*COS(O$12))/SIN($E47)*O$9)</f>
        <v>19.8771530513382</v>
      </c>
      <c r="DB47" s="0" t="n">
        <f aca="false">IF(P$9=0,0,(SIN(P$12)*COS($E47)+SIN($E47)*COS(P$12))/SIN($E47)*P$9)</f>
        <v>19.5174420437077</v>
      </c>
      <c r="DC47" s="0" t="n">
        <f aca="false">IF(Q$9=0,0,(SIN(Q$12)*COS($E47)+SIN($E47)*COS(Q$12))/SIN($E47)*Q$9)</f>
        <v>19.1267970113096</v>
      </c>
      <c r="DD47" s="0" t="n">
        <f aca="false">IF(R$9=0,0,(SIN(R$12)*COS($E47)+SIN($E47)*COS(R$12))/SIN($E47)*R$9)</f>
        <v>18.7057768694165</v>
      </c>
      <c r="DE47" s="0" t="n">
        <f aca="false">IF(S$9=0,0,(SIN(S$12)*COS($E47)+SIN($E47)*COS(S$12))/SIN($E47)*S$9)</f>
        <v>18.2549572636871</v>
      </c>
      <c r="DF47" s="0" t="n">
        <f aca="false">IF(T$9=0,0,(SIN(T$12)*COS($E47)+SIN($E47)*COS(T$12))/SIN($E47)*T$9)</f>
        <v>17.7749302585366</v>
      </c>
      <c r="DG47" s="0" t="n">
        <f aca="false">IF(U$9=0,0,(SIN(U$12)*COS($E47)+SIN($E47)*COS(U$12))/SIN($E47)*U$9)</f>
        <v>17.26630401827</v>
      </c>
      <c r="DH47" s="0" t="n">
        <f aca="false">IF(V$9=0,0,(SIN(V$12)*COS($E47)+SIN($E47)*COS(V$12))/SIN($E47)*V$9)</f>
        <v>16.7297024811169</v>
      </c>
      <c r="DI47" s="0" t="n">
        <f aca="false">IF(W$9=0,0,(SIN(W$12)*COS($E47)+SIN($E47)*COS(W$12))/SIN($E47)*W$9)</f>
        <v>16.16576502631</v>
      </c>
      <c r="DJ47" s="0" t="n">
        <f aca="false">IF(X$9=0,0,(SIN(X$12)*COS($E47)+SIN($E47)*COS(X$12))/SIN($E47)*X$9)</f>
        <v>15.5751461343531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0</v>
      </c>
      <c r="ED47" s="0" t="n">
        <f aca="false">IF(AR$9=0,0,(SIN(AR$12)*COS($E47)+SIN($E47)*COS(AR$12))/SIN($E47)*AR$9)</f>
        <v>0</v>
      </c>
      <c r="EE47" s="0" t="n">
        <f aca="false">IF(AS$9=0,0,(SIN(AS$12)*COS($E47)+SIN($E47)*COS(AS$12))/SIN($E47)*AS$9)</f>
        <v>0</v>
      </c>
      <c r="EF47" s="0" t="n">
        <f aca="false">IF(AT$9=0,0,(SIN(AT$12)*COS($E47)+SIN($E47)*COS(AT$12))/SIN($E47)*AT$9)</f>
        <v>0</v>
      </c>
      <c r="EG47" s="0" t="n">
        <f aca="false">IF(AU$9=0,0,(SIN(AU$12)*COS($E47)+SIN($E47)*COS(AU$12))/SIN($E47)*AU$9)</f>
        <v>0</v>
      </c>
      <c r="EH47" s="0" t="n">
        <f aca="false">IF(AV$9=0,0,(SIN(AV$12)*COS($E47)+SIN($E47)*COS(AV$12))/SIN($E47)*AV$9)</f>
        <v>0</v>
      </c>
      <c r="EI47" s="0" t="n">
        <f aca="false">IF(AW$9=0,0,(SIN(AW$12)*COS($E47)+SIN($E47)*COS(AW$12))/SIN($E47)*AW$9)</f>
        <v>0</v>
      </c>
      <c r="EJ47" s="0" t="n">
        <f aca="false">IF(AX$9=0,0,(SIN(AX$12)*COS($E47)+SIN($E47)*COS(AX$12))/SIN($E47)*AX$9)</f>
        <v>0</v>
      </c>
      <c r="EK47" s="0" t="n">
        <f aca="false">IF(AY$9=0,0,(SIN(AY$12)*COS($E47)+SIN($E47)*COS(AY$12))/SIN($E47)*AY$9)</f>
        <v>0</v>
      </c>
      <c r="EL47" s="0" t="n">
        <f aca="false">IF(AZ$9=0,0,(SIN(AZ$12)*COS($E47)+SIN($E47)*COS(AZ$12))/SIN($E47)*AZ$9)</f>
        <v>0</v>
      </c>
      <c r="EM47" s="0" t="n">
        <f aca="false">IF(BA$9=0,0,(SIN(BA$12)*COS($E47)+SIN($E47)*COS(BA$12))/SIN($E47)*BA$9)</f>
        <v>0</v>
      </c>
      <c r="EN47" s="0" t="n">
        <f aca="false">IF(BB$9=0,0,(SIN(BB$12)*COS($E47)+SIN($E47)*COS(BB$12))/SIN($E47)*BB$9)</f>
        <v>0</v>
      </c>
      <c r="EO47" s="0" t="n">
        <f aca="false">IF(BC$9=0,0,(SIN(BC$12)*COS($E47)+SIN($E47)*COS(BC$12))/SIN($E47)*BC$9)</f>
        <v>0</v>
      </c>
      <c r="EP47" s="0" t="n">
        <f aca="false">IF(BD$9=0,0,(SIN(BD$12)*COS($E47)+SIN($E47)*COS(BD$12))/SIN($E47)*BD$9)</f>
        <v>0</v>
      </c>
      <c r="EQ47" s="0" t="n">
        <f aca="false">IF(BE$9=0,0,(SIN(BE$12)*COS($E47)+SIN($E47)*COS(BE$12))/SIN($E47)*BE$9)</f>
        <v>0</v>
      </c>
      <c r="ER47" s="0" t="n">
        <f aca="false">IF(BF$9=0,0,(SIN(BF$12)*COS($E47)+SIN($E47)*COS(BF$12))/SIN($E47)*BF$9)</f>
        <v>0</v>
      </c>
      <c r="ES47" s="0" t="n">
        <f aca="false">IF(BG$9=0,0,(SIN(BG$12)*COS($E47)+SIN($E47)*COS(BG$12))/SIN($E47)*BG$9)</f>
        <v>0</v>
      </c>
      <c r="ET47" s="0" t="n">
        <f aca="false">IF(BH$9=0,0,(SIN(BH$12)*COS($E47)+SIN($E47)*COS(BH$12))/SIN($E47)*BH$9)</f>
        <v>0</v>
      </c>
      <c r="EU47" s="0" t="n">
        <f aca="false">IF(BI$9=0,0,(SIN(BI$12)*COS($E47)+SIN($E47)*COS(BI$12))/SIN($E47)*BI$9)</f>
        <v>0</v>
      </c>
      <c r="EV47" s="0" t="n">
        <f aca="false">IF(BJ$9=0,0,(SIN(BJ$12)*COS($E47)+SIN($E47)*COS(BJ$12))/SIN($E47)*BJ$9)</f>
        <v>0</v>
      </c>
      <c r="EW47" s="0" t="n">
        <f aca="false">IF(BK$9=0,0,(SIN(BK$12)*COS($E47)+SIN($E47)*COS(BK$12))/SIN($E47)*BK$9)</f>
        <v>0</v>
      </c>
      <c r="EX47" s="0" t="n">
        <f aca="false">IF(BL$9=0,0,(SIN(BL$12)*COS($E47)+SIN($E47)*COS(BL$12))/SIN($E47)*BL$9)</f>
        <v>0</v>
      </c>
      <c r="EY47" s="0" t="n">
        <f aca="false">IF(BM$9=0,0,(SIN(BM$12)*COS($E47)+SIN($E47)*COS(BM$12))/SIN($E47)*BM$9)</f>
        <v>0</v>
      </c>
      <c r="EZ47" s="0" t="n">
        <f aca="false">IF(BN$9=0,0,(SIN(BN$12)*COS($E47)+SIN($E47)*COS(BN$12))/SIN($E47)*BN$9)</f>
        <v>0</v>
      </c>
      <c r="FA47" s="0" t="n">
        <f aca="false">IF(BO$9=0,0,(SIN(BO$12)*COS($E47)+SIN($E47)*COS(BO$12))/SIN($E47)*BO$9)</f>
        <v>0</v>
      </c>
      <c r="FB47" s="0" t="n">
        <f aca="false">IF(BP$9=0,0,(SIN(BP$12)*COS($E47)+SIN($E47)*COS(BP$12))/SIN($E47)*BP$9)</f>
        <v>0</v>
      </c>
      <c r="FC47" s="0" t="n">
        <f aca="false">IF(BQ$9=0,0,(SIN(BQ$12)*COS($E47)+SIN($E47)*COS(BQ$12))/SIN($E47)*BQ$9)</f>
        <v>0</v>
      </c>
      <c r="FD47" s="0" t="n">
        <f aca="false">IF(BR$9=0,0,(SIN(BR$12)*COS($E47)+SIN($E47)*COS(BR$12))/SIN($E47)*BR$9)</f>
        <v>0</v>
      </c>
      <c r="FE47" s="0" t="n">
        <f aca="false">IF(BS$9=0,0,(SIN(BS$12)*COS($E47)+SIN($E47)*COS(BS$12))/SIN($E47)*BS$9)</f>
        <v>0</v>
      </c>
      <c r="FF47" s="0" t="n">
        <f aca="false">IF(BT$9=0,0,(SIN(BT$12)*COS($E47)+SIN($E47)*COS(BT$12))/SIN($E47)*BT$9)</f>
        <v>0</v>
      </c>
      <c r="FG47" s="0" t="n">
        <f aca="false">IF(BU$9=0,0,(SIN(BU$12)*COS($E47)+SIN($E47)*COS(BU$12))/SIN($E47)*BU$9)</f>
        <v>0</v>
      </c>
      <c r="FH47" s="0" t="n">
        <f aca="false">IF(BV$9=0,0,(SIN(BV$12)*COS($E47)+SIN($E47)*COS(BV$12))/SIN($E47)*BV$9)</f>
        <v>0</v>
      </c>
      <c r="FI47" s="0" t="n">
        <f aca="false">IF(BW$9=0,0,(SIN(BW$12)*COS($E47)+SIN($E47)*COS(BW$12))/SIN($E47)*BW$9)</f>
        <v>0</v>
      </c>
      <c r="FJ47" s="0" t="n">
        <f aca="false">IF(BX$9=0,0,(SIN(BX$12)*COS($E47)+SIN($E47)*COS(BX$12))/SIN($E47)*BX$9)</f>
        <v>0</v>
      </c>
      <c r="FK47" s="0" t="n">
        <f aca="false">IF(BY$9=0,0,(SIN(BY$12)*COS($E47)+SIN($E47)*COS(BY$12))/SIN($E47)*BY$9)</f>
        <v>0</v>
      </c>
      <c r="FL47" s="0" t="n">
        <f aca="false">IF(BZ$9=0,0,(SIN(BZ$12)*COS($E47)+SIN($E47)*COS(BZ$12))/SIN($E47)*BZ$9)</f>
        <v>0</v>
      </c>
      <c r="FM47" s="0" t="n">
        <f aca="false">IF(CA$9=0,0,(SIN(CA$12)*COS($E47)+SIN($E47)*COS(CA$12))/SIN($E47)*CA$9)</f>
        <v>0</v>
      </c>
      <c r="FN47" s="0" t="n">
        <f aca="false">IF(CB$9=0,0,(SIN(CB$12)*COS($E47)+SIN($E47)*COS(CB$12))/SIN($E47)*CB$9)</f>
        <v>0</v>
      </c>
      <c r="FO47" s="0" t="n">
        <f aca="false">IF(CC$9=0,0,(SIN(CC$12)*COS($E47)+SIN($E47)*COS(CC$12))/SIN($E47)*CC$9)</f>
        <v>0</v>
      </c>
      <c r="FP47" s="0" t="n">
        <f aca="false">IF(CD$9=0,0,(SIN(CD$12)*COS($E47)+SIN($E47)*COS(CD$12))/SIN($E47)*CD$9)</f>
        <v>0</v>
      </c>
      <c r="FQ47" s="0" t="n">
        <f aca="false">IF(CE$9=0,0,(SIN(CE$12)*COS($E47)+SIN($E47)*COS(CE$12))/SIN($E47)*CE$9)</f>
        <v>0</v>
      </c>
      <c r="FR47" s="0" t="n">
        <f aca="false">IF(CF$9=0,0,(SIN(CF$12)*COS($E47)+SIN($E47)*COS(CF$12))/SIN($E47)*CF$9)</f>
        <v>0</v>
      </c>
      <c r="FS47" s="0" t="n">
        <f aca="false">IF(CG$9=0,0,(SIN(CG$12)*COS($E47)+SIN($E47)*COS(CG$12))/SIN($E47)*CG$9)</f>
        <v>0</v>
      </c>
      <c r="FT47" s="0" t="n">
        <f aca="false">IF(CH$9=0,0,(SIN(CH$12)*COS($E47)+SIN($E47)*COS(CH$12))/SIN($E47)*CH$9)</f>
        <v>0</v>
      </c>
      <c r="FU47" s="0" t="n">
        <f aca="false">IF(CI$9=0,0,(SIN(CI$12)*COS($E47)+SIN($E47)*COS(CI$12))/SIN($E47)*CI$9)</f>
        <v>0</v>
      </c>
      <c r="FV47" s="0" t="n">
        <f aca="false">IF(CJ$9=0,0,(SIN(CJ$12)*COS($E47)+SIN($E47)*COS(CJ$12))/SIN($E47)*CJ$9)</f>
        <v>0</v>
      </c>
      <c r="FW47" s="0" t="n">
        <f aca="false">IF(CK$9=0,0,(SIN(CK$12)*COS($E47)+SIN($E47)*COS(CK$12))/SIN($E47)*CK$9)</f>
        <v>0</v>
      </c>
      <c r="FX47" s="0" t="n">
        <f aca="false">IF(CL$9=0,0,(SIN(CL$12)*COS($E47)+SIN($E47)*COS(CL$12))/SIN($E47)*CL$9)</f>
        <v>0</v>
      </c>
      <c r="FY47" s="0" t="n">
        <f aca="false">IF(CM$9=0,0,(SIN(CM$12)*COS($E47)+SIN($E47)*COS(CM$12))/SIN($E47)*CM$9)</f>
        <v>0</v>
      </c>
      <c r="FZ47" s="0" t="n">
        <f aca="false">IF(CN$9=0,0,(SIN(CN$12)*COS($E47)+SIN($E47)*COS(CN$12))/SIN($E47)*CN$9)</f>
        <v>0</v>
      </c>
      <c r="GA47" s="0" t="n">
        <f aca="false">IF(CO$9=0,0,(SIN(CO$12)*COS($E47)+SIN($E47)*COS(CO$12))/SIN($E47)*CO$9)</f>
        <v>0</v>
      </c>
      <c r="GB47" s="0" t="n">
        <f aca="false">IF(CP$9=0,0,(SIN(CP$12)*COS($E47)+SIN($E47)*COS(CP$12))/SIN($E47)*CP$9)</f>
        <v>16.3559176745815</v>
      </c>
      <c r="GC47" s="0" t="n">
        <f aca="false">IF(CQ$9=0,0,(SIN(CQ$12)*COS($E47)+SIN($E47)*COS(CQ$12))/SIN($E47)*CQ$9)</f>
        <v>17.0074158690935</v>
      </c>
    </row>
    <row r="48" customFormat="false" ht="12.8" hidden="true" customHeight="false" outlineLevel="0" collapsed="false">
      <c r="A48" s="0" t="n">
        <f aca="false">MAX($F48:$CQ48)</f>
        <v>18.9436433011384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26.33590088</v>
      </c>
      <c r="C48" s="2" t="n">
        <f aca="false">MOD(Best +D48,360)</f>
        <v>60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18.9436433011384</v>
      </c>
      <c r="G48" s="13" t="n">
        <f aca="false">IF(OR(G138=0,CS48=0),0,G138*CS48/(G138+CS48))</f>
        <v>18.7510442756699</v>
      </c>
      <c r="H48" s="13" t="n">
        <f aca="false">IF(OR(H138=0,CT48=0),0,H138*CT48/(H138+CT48))</f>
        <v>18.5594503940055</v>
      </c>
      <c r="I48" s="13" t="n">
        <f aca="false">IF(OR(I138=0,CU48=0),0,I138*CU48/(I138+CU48))</f>
        <v>18.3686982874027</v>
      </c>
      <c r="J48" s="13" t="n">
        <f aca="false">IF(OR(J138=0,CV48=0),0,J138*CV48/(J138+CV48))</f>
        <v>18.1783613883002</v>
      </c>
      <c r="K48" s="13" t="n">
        <f aca="false">IF(OR(K138=0,CW48=0),0,K138*CW48/(K138+CW48))</f>
        <v>17.9885839215748</v>
      </c>
      <c r="L48" s="13" t="n">
        <f aca="false">IF(OR(L138=0,CX48=0),0,L138*CX48/(L138+CX48))</f>
        <v>17.7992354612464</v>
      </c>
      <c r="M48" s="13" t="n">
        <f aca="false">IF(OR(M138=0,CY48=0),0,M138*CY48/(M138+CY48))</f>
        <v>17.6101942406147</v>
      </c>
      <c r="N48" s="13" t="n">
        <f aca="false">IF(OR(N138=0,CZ48=0),0,N138*CZ48/(N138+CZ48))</f>
        <v>17.4213460543374</v>
      </c>
      <c r="O48" s="13" t="n">
        <f aca="false">IF(OR(O138=0,DA48=0),0,O138*DA48/(O138+DA48))</f>
        <v>16.9353583699786</v>
      </c>
      <c r="P48" s="13" t="n">
        <f aca="false">IF(OR(P138=0,DB48=0),0,P138*DB48/(P138+DB48))</f>
        <v>16.4531241032026</v>
      </c>
      <c r="Q48" s="13" t="n">
        <f aca="false">IF(OR(Q138=0,DC48=0),0,Q138*DC48/(Q138+DC48))</f>
        <v>15.9733488684788</v>
      </c>
      <c r="R48" s="13" t="n">
        <f aca="false">IF(OR(R138=0,DD48=0),0,R138*DD48/(R138+DD48))</f>
        <v>15.4948063273979</v>
      </c>
      <c r="S48" s="13" t="n">
        <f aca="false">IF(OR(S138=0,DE48=0),0,S138*DE48/(S138+DE48))</f>
        <v>15.0163229351897</v>
      </c>
      <c r="T48" s="13" t="n">
        <f aca="false">IF(OR(T138=0,DF48=0),0,T138*DF48/(T138+DF48))</f>
        <v>14.5367643096587</v>
      </c>
      <c r="U48" s="13" t="n">
        <f aca="false">IF(OR(U138=0,DG48=0),0,U138*DG48/(U138+DG48))</f>
        <v>14.0550228461667</v>
      </c>
      <c r="V48" s="13" t="n">
        <f aca="false">IF(OR(V138=0,DH48=0),0,V138*DH48/(V138+DH48))</f>
        <v>13.5700062607079</v>
      </c>
      <c r="W48" s="13" t="n">
        <f aca="false">IF(OR(W138=0,DI48=0),0,W138*DI48/(W138+DI48))</f>
        <v>13.0806267864851</v>
      </c>
      <c r="X48" s="13" t="n">
        <f aca="false">IF(OR(X138=0,DJ48=0),0,X138*DJ48/(X138+DJ48))</f>
        <v>12.5857907806815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0</v>
      </c>
      <c r="AY48" s="13" t="n">
        <f aca="false">IF(OR(AY138=0,EK48=0),0,AY138*EK48/(AY138+EK48))</f>
        <v>0</v>
      </c>
      <c r="AZ48" s="13" t="n">
        <f aca="false">IF(OR(AZ138=0,EL48=0),0,AZ138*EL48/(AZ138+EL48))</f>
        <v>0</v>
      </c>
      <c r="BA48" s="13" t="n">
        <f aca="false">IF(OR(BA138=0,EM48=0),0,BA138*EM48/(BA138+EM48))</f>
        <v>0</v>
      </c>
      <c r="BB48" s="13" t="n">
        <f aca="false">IF(OR(BB138=0,EN48=0),0,BB138*EN48/(BB138+EN48))</f>
        <v>0</v>
      </c>
      <c r="BC48" s="13" t="n">
        <f aca="false">IF(OR(BC138=0,EO48=0),0,BC138*EO48/(BC138+EO48))</f>
        <v>0</v>
      </c>
      <c r="BD48" s="13" t="n">
        <f aca="false">IF(OR(BD138=0,EP48=0),0,BD138*EP48/(BD138+EP48))</f>
        <v>0</v>
      </c>
      <c r="BE48" s="13" t="n">
        <f aca="false">IF(OR(BE138=0,EQ48=0),0,BE138*EQ48/(BE138+EQ48))</f>
        <v>0</v>
      </c>
      <c r="BF48" s="13" t="n">
        <f aca="false">IF(OR(BF138=0,ER48=0),0,BF138*ER48/(BF138+ER48))</f>
        <v>0</v>
      </c>
      <c r="BG48" s="13" t="n">
        <f aca="false">IF(OR(BG138=0,ES48=0),0,BG138*ES48/(BG138+ES48))</f>
        <v>0</v>
      </c>
      <c r="BH48" s="13" t="n">
        <f aca="false">IF(OR(BH138=0,ET48=0),0,BH138*ET48/(BH138+ET48))</f>
        <v>0</v>
      </c>
      <c r="BI48" s="13" t="n">
        <f aca="false">IF(OR(BI138=0,EU48=0),0,BI138*EU48/(BI138+EU48))</f>
        <v>0</v>
      </c>
      <c r="BJ48" s="13" t="n">
        <f aca="false">IF(OR(BJ138=0,EV48=0),0,BJ138*EV48/(BJ138+EV48))</f>
        <v>0</v>
      </c>
      <c r="BK48" s="13" t="n">
        <f aca="false">IF(OR(BK138=0,EW48=0),0,BK138*EW48/(BK138+EW48))</f>
        <v>0</v>
      </c>
      <c r="BL48" s="13" t="n">
        <f aca="false">IF(OR(BL138=0,EX48=0),0,BL138*EX48/(BL138+EX48))</f>
        <v>0</v>
      </c>
      <c r="BM48" s="13" t="n">
        <f aca="false">IF(OR(BM138=0,EY48=0),0,BM138*EY48/(BM138+EY48))</f>
        <v>0</v>
      </c>
      <c r="BN48" s="13" t="n">
        <f aca="false">IF(OR(BN138=0,EZ48=0),0,BN138*EZ48/(BN138+EZ48))</f>
        <v>0</v>
      </c>
      <c r="BO48" s="13" t="n">
        <f aca="false">IF(OR(BO138=0,FA48=0),0,BO138*FA48/(BO138+FA48))</f>
        <v>0</v>
      </c>
      <c r="BP48" s="13" t="n">
        <f aca="false">IF(OR(BP138=0,FB48=0),0,BP138*FB48/(BP138+FB48))</f>
        <v>0</v>
      </c>
      <c r="BQ48" s="13" t="n">
        <f aca="false">IF(OR(BQ138=0,FC48=0),0,BQ138*FC48/(BQ138+FC48))</f>
        <v>0</v>
      </c>
      <c r="BR48" s="13" t="n">
        <f aca="false">IF(OR(BR138=0,FD48=0),0,BR138*FD48/(BR138+FD48))</f>
        <v>0</v>
      </c>
      <c r="BS48" s="13" t="n">
        <f aca="false">IF(OR(BS138=0,FE48=0),0,BS138*FE48/(BS138+FE48))</f>
        <v>0</v>
      </c>
      <c r="BT48" s="13" t="n">
        <f aca="false">IF(OR(BT138=0,FF48=0),0,BT138*FF48/(BT138+FF48))</f>
        <v>0</v>
      </c>
      <c r="BU48" s="13" t="n">
        <f aca="false">IF(OR(BU138=0,FG48=0),0,BU138*FG48/(BU138+FG48))</f>
        <v>0</v>
      </c>
      <c r="BV48" s="13" t="n">
        <f aca="false">IF(OR(BV138=0,FH48=0),0,BV138*FH48/(BV138+FH48))</f>
        <v>0</v>
      </c>
      <c r="BW48" s="13" t="n">
        <f aca="false">IF(OR(BW138=0,FI48=0),0,BW138*FI48/(BW138+FI48))</f>
        <v>0</v>
      </c>
      <c r="BX48" s="13" t="n">
        <f aca="false">IF(OR(BX138=0,FJ48=0),0,BX138*FJ48/(BX138+FJ48))</f>
        <v>0</v>
      </c>
      <c r="BY48" s="13" t="n">
        <f aca="false">IF(OR(BY138=0,FK48=0),0,BY138*FK48/(BY138+FK48))</f>
        <v>0</v>
      </c>
      <c r="BZ48" s="13" t="n">
        <f aca="false">IF(OR(BZ138=0,FL48=0),0,BZ138*FL48/(BZ138+FL48))</f>
        <v>0</v>
      </c>
      <c r="CA48" s="13" t="n">
        <f aca="false">IF(OR(CA138=0,FM48=0),0,CA138*FM48/(CA138+FM48))</f>
        <v>0</v>
      </c>
      <c r="CB48" s="13" t="n">
        <f aca="false">IF(OR(CB138=0,FN48=0),0,CB138*FN48/(CB138+FN48))</f>
        <v>0</v>
      </c>
      <c r="CC48" s="13" t="n">
        <f aca="false">IF(OR(CC138=0,FO48=0),0,CC138*FO48/(CC138+FO48))</f>
        <v>0</v>
      </c>
      <c r="CD48" s="13" t="n">
        <f aca="false">IF(OR(CD138=0,FP48=0),0,CD138*FP48/(CD138+FP48))</f>
        <v>0</v>
      </c>
      <c r="CE48" s="13" t="n">
        <f aca="false">IF(OR(CE138=0,FQ48=0),0,CE138*FQ48/(CE138+FQ48))</f>
        <v>0</v>
      </c>
      <c r="CF48" s="13" t="n">
        <f aca="false">IF(OR(CF138=0,FR48=0),0,CF138*FR48/(CF138+FR48))</f>
        <v>0</v>
      </c>
      <c r="CG48" s="13" t="n">
        <f aca="false">IF(OR(CG138=0,FS48=0),0,CG138*FS48/(CG138+FS48))</f>
        <v>0</v>
      </c>
      <c r="CH48" s="13" t="n">
        <f aca="false">IF(OR(CH138=0,FT48=0),0,CH138*FT48/(CH138+FT48))</f>
        <v>0</v>
      </c>
      <c r="CI48" s="13" t="n">
        <f aca="false">IF(OR(CI138=0,FU48=0),0,CI138*FU48/(CI138+FU48))</f>
        <v>0</v>
      </c>
      <c r="CJ48" s="13" t="n">
        <f aca="false">IF(OR(CJ138=0,FV48=0),0,CJ138*FV48/(CJ138+FV48))</f>
        <v>0</v>
      </c>
      <c r="CK48" s="13" t="n">
        <f aca="false">IF(OR(CK138=0,FW48=0),0,CK138*FW48/(CK138+FW48))</f>
        <v>0</v>
      </c>
      <c r="CL48" s="13" t="n">
        <f aca="false">IF(OR(CL138=0,FX48=0),0,CL138*FX48/(CL138+FX48))</f>
        <v>0</v>
      </c>
      <c r="CM48" s="13" t="n">
        <f aca="false">IF(OR(CM138=0,FY48=0),0,CM138*FY48/(CM138+FY48))</f>
        <v>0</v>
      </c>
      <c r="CN48" s="13" t="n">
        <f aca="false">IF(OR(CN138=0,FZ48=0),0,CN138*FZ48/(CN138+FZ48))</f>
        <v>0</v>
      </c>
      <c r="CO48" s="13" t="n">
        <f aca="false">IF(OR(CO138=0,GA48=0),0,CO138*GA48/(CO138+GA48))</f>
        <v>0</v>
      </c>
      <c r="CP48" s="13" t="n">
        <f aca="false">IF(OR(CP138=0,GB48=0),0,CP138*GB48/(CP138+GB48))</f>
        <v>9.16120712728822</v>
      </c>
      <c r="CQ48" s="13" t="n">
        <f aca="false">IF(OR(CQ138=0,GC48=0),0,CQ138*GC48/(CQ138+GC48))</f>
        <v>9.31718631409091</v>
      </c>
      <c r="CR48" s="0" t="n">
        <f aca="false">IF(F$9=0,0,(SIN(F$12)*COS($E48)+SIN($E48)*COS(F$12))/SIN($E48)*F$9)</f>
        <v>18.94364366</v>
      </c>
      <c r="CS48" s="0" t="n">
        <f aca="false">IF(G$9=0,0,(SIN(G$12)*COS($E48)+SIN($E48)*COS(G$12))/SIN($E48)*G$9)</f>
        <v>19.1463708791262</v>
      </c>
      <c r="CT48" s="0" t="n">
        <f aca="false">IF(H$9=0,0,(SIN(H$12)*COS($E48)+SIN($E48)*COS(H$12))/SIN($E48)*H$9)</f>
        <v>19.3317119815274</v>
      </c>
      <c r="CU48" s="0" t="n">
        <f aca="false">IF(I$9=0,0,(SIN(I$12)*COS($E48)+SIN($E48)*COS(I$12))/SIN($E48)*I$9)</f>
        <v>19.499764220014</v>
      </c>
      <c r="CV48" s="0" t="n">
        <f aca="false">IF(J$9=0,0,(SIN(J$12)*COS($E48)+SIN($E48)*COS(J$12))/SIN($E48)*J$9)</f>
        <v>19.6503112221593</v>
      </c>
      <c r="CW48" s="0" t="n">
        <f aca="false">IF(K$9=0,0,(SIN(K$12)*COS($E48)+SIN($E48)*COS(K$12))/SIN($E48)*K$9)</f>
        <v>19.783776691289</v>
      </c>
      <c r="CX48" s="0" t="n">
        <f aca="false">IF(L$9=0,0,(SIN(L$12)*COS($E48)+SIN($E48)*COS(L$12))/SIN($E48)*L$9)</f>
        <v>19.900284153639</v>
      </c>
      <c r="CY48" s="0" t="n">
        <f aca="false">IF(M$9=0,0,(SIN(M$12)*COS($E48)+SIN($E48)*COS(M$12))/SIN($E48)*M$9)</f>
        <v>19.9999656309131</v>
      </c>
      <c r="CZ48" s="0" t="n">
        <f aca="false">IF(N$9=0,0,(SIN(N$12)*COS($E48)+SIN($E48)*COS(N$12))/SIN($E48)*N$9)</f>
        <v>20.0829615490422</v>
      </c>
      <c r="DA48" s="0" t="n">
        <f aca="false">IF(O$9=0,0,(SIN(O$12)*COS($E48)+SIN($E48)*COS(O$12))/SIN($E48)*O$9)</f>
        <v>19.7442447880845</v>
      </c>
      <c r="DB48" s="0" t="n">
        <f aca="false">IF(P$9=0,0,(SIN(P$12)*COS($E48)+SIN($E48)*COS(P$12))/SIN($E48)*P$9)</f>
        <v>19.3751289828938</v>
      </c>
      <c r="DC48" s="0" t="n">
        <f aca="false">IF(Q$9=0,0,(SIN(Q$12)*COS($E48)+SIN($E48)*COS(Q$12))/SIN($E48)*Q$9)</f>
        <v>18.9761558563093</v>
      </c>
      <c r="DD48" s="0" t="n">
        <f aca="false">IF(R$9=0,0,(SIN(R$12)*COS($E48)+SIN($E48)*COS(R$12))/SIN($E48)*R$9)</f>
        <v>18.5478835230673</v>
      </c>
      <c r="DE48" s="0" t="n">
        <f aca="false">IF(S$9=0,0,(SIN(S$12)*COS($E48)+SIN($E48)*COS(S$12))/SIN($E48)*S$9)</f>
        <v>18.090886186807</v>
      </c>
      <c r="DF48" s="0" t="n">
        <f aca="false">IF(T$9=0,0,(SIN(T$12)*COS($E48)+SIN($E48)*COS(T$12))/SIN($E48)*T$9)</f>
        <v>17.6057538299921</v>
      </c>
      <c r="DG48" s="0" t="n">
        <f aca="false">IF(U$9=0,0,(SIN(U$12)*COS($E48)+SIN($E48)*COS(U$12))/SIN($E48)*U$9)</f>
        <v>17.093091896886</v>
      </c>
      <c r="DH48" s="0" t="n">
        <f aca="false">IF(V$9=0,0,(SIN(V$12)*COS($E48)+SIN($E48)*COS(V$12))/SIN($E48)*V$9)</f>
        <v>16.5535209697169</v>
      </c>
      <c r="DI48" s="0" t="n">
        <f aca="false">IF(W$9=0,0,(SIN(W$12)*COS($E48)+SIN($E48)*COS(W$12))/SIN($E48)*W$9)</f>
        <v>15.987676438176</v>
      </c>
      <c r="DJ48" s="0" t="n">
        <f aca="false">IF(X$9=0,0,(SIN(X$12)*COS($E48)+SIN($E48)*COS(X$12))/SIN($E48)*X$9)</f>
        <v>15.3962081623905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0</v>
      </c>
      <c r="ED48" s="0" t="n">
        <f aca="false">IF(AR$9=0,0,(SIN(AR$12)*COS($E48)+SIN($E48)*COS(AR$12))/SIN($E48)*AR$9)</f>
        <v>0</v>
      </c>
      <c r="EE48" s="0" t="n">
        <f aca="false">IF(AS$9=0,0,(SIN(AS$12)*COS($E48)+SIN($E48)*COS(AS$12))/SIN($E48)*AS$9)</f>
        <v>0</v>
      </c>
      <c r="EF48" s="0" t="n">
        <f aca="false">IF(AT$9=0,0,(SIN(AT$12)*COS($E48)+SIN($E48)*COS(AT$12))/SIN($E48)*AT$9)</f>
        <v>0</v>
      </c>
      <c r="EG48" s="0" t="n">
        <f aca="false">IF(AU$9=0,0,(SIN(AU$12)*COS($E48)+SIN($E48)*COS(AU$12))/SIN($E48)*AU$9)</f>
        <v>0</v>
      </c>
      <c r="EH48" s="0" t="n">
        <f aca="false">IF(AV$9=0,0,(SIN(AV$12)*COS($E48)+SIN($E48)*COS(AV$12))/SIN($E48)*AV$9)</f>
        <v>0</v>
      </c>
      <c r="EI48" s="0" t="n">
        <f aca="false">IF(AW$9=0,0,(SIN(AW$12)*COS($E48)+SIN($E48)*COS(AW$12))/SIN($E48)*AW$9)</f>
        <v>0</v>
      </c>
      <c r="EJ48" s="0" t="n">
        <f aca="false">IF(AX$9=0,0,(SIN(AX$12)*COS($E48)+SIN($E48)*COS(AX$12))/SIN($E48)*AX$9)</f>
        <v>0</v>
      </c>
      <c r="EK48" s="0" t="n">
        <f aca="false">IF(AY$9=0,0,(SIN(AY$12)*COS($E48)+SIN($E48)*COS(AY$12))/SIN($E48)*AY$9)</f>
        <v>0</v>
      </c>
      <c r="EL48" s="0" t="n">
        <f aca="false">IF(AZ$9=0,0,(SIN(AZ$12)*COS($E48)+SIN($E48)*COS(AZ$12))/SIN($E48)*AZ$9)</f>
        <v>0</v>
      </c>
      <c r="EM48" s="0" t="n">
        <f aca="false">IF(BA$9=0,0,(SIN(BA$12)*COS($E48)+SIN($E48)*COS(BA$12))/SIN($E48)*BA$9)</f>
        <v>0</v>
      </c>
      <c r="EN48" s="0" t="n">
        <f aca="false">IF(BB$9=0,0,(SIN(BB$12)*COS($E48)+SIN($E48)*COS(BB$12))/SIN($E48)*BB$9)</f>
        <v>0</v>
      </c>
      <c r="EO48" s="0" t="n">
        <f aca="false">IF(BC$9=0,0,(SIN(BC$12)*COS($E48)+SIN($E48)*COS(BC$12))/SIN($E48)*BC$9)</f>
        <v>0</v>
      </c>
      <c r="EP48" s="0" t="n">
        <f aca="false">IF(BD$9=0,0,(SIN(BD$12)*COS($E48)+SIN($E48)*COS(BD$12))/SIN($E48)*BD$9)</f>
        <v>0</v>
      </c>
      <c r="EQ48" s="0" t="n">
        <f aca="false">IF(BE$9=0,0,(SIN(BE$12)*COS($E48)+SIN($E48)*COS(BE$12))/SIN($E48)*BE$9)</f>
        <v>0</v>
      </c>
      <c r="ER48" s="0" t="n">
        <f aca="false">IF(BF$9=0,0,(SIN(BF$12)*COS($E48)+SIN($E48)*COS(BF$12))/SIN($E48)*BF$9)</f>
        <v>0</v>
      </c>
      <c r="ES48" s="0" t="n">
        <f aca="false">IF(BG$9=0,0,(SIN(BG$12)*COS($E48)+SIN($E48)*COS(BG$12))/SIN($E48)*BG$9)</f>
        <v>0</v>
      </c>
      <c r="ET48" s="0" t="n">
        <f aca="false">IF(BH$9=0,0,(SIN(BH$12)*COS($E48)+SIN($E48)*COS(BH$12))/SIN($E48)*BH$9)</f>
        <v>0</v>
      </c>
      <c r="EU48" s="0" t="n">
        <f aca="false">IF(BI$9=0,0,(SIN(BI$12)*COS($E48)+SIN($E48)*COS(BI$12))/SIN($E48)*BI$9)</f>
        <v>0</v>
      </c>
      <c r="EV48" s="0" t="n">
        <f aca="false">IF(BJ$9=0,0,(SIN(BJ$12)*COS($E48)+SIN($E48)*COS(BJ$12))/SIN($E48)*BJ$9)</f>
        <v>0</v>
      </c>
      <c r="EW48" s="0" t="n">
        <f aca="false">IF(BK$9=0,0,(SIN(BK$12)*COS($E48)+SIN($E48)*COS(BK$12))/SIN($E48)*BK$9)</f>
        <v>0</v>
      </c>
      <c r="EX48" s="0" t="n">
        <f aca="false">IF(BL$9=0,0,(SIN(BL$12)*COS($E48)+SIN($E48)*COS(BL$12))/SIN($E48)*BL$9)</f>
        <v>0</v>
      </c>
      <c r="EY48" s="0" t="n">
        <f aca="false">IF(BM$9=0,0,(SIN(BM$12)*COS($E48)+SIN($E48)*COS(BM$12))/SIN($E48)*BM$9)</f>
        <v>0</v>
      </c>
      <c r="EZ48" s="0" t="n">
        <f aca="false">IF(BN$9=0,0,(SIN(BN$12)*COS($E48)+SIN($E48)*COS(BN$12))/SIN($E48)*BN$9)</f>
        <v>0</v>
      </c>
      <c r="FA48" s="0" t="n">
        <f aca="false">IF(BO$9=0,0,(SIN(BO$12)*COS($E48)+SIN($E48)*COS(BO$12))/SIN($E48)*BO$9)</f>
        <v>0</v>
      </c>
      <c r="FB48" s="0" t="n">
        <f aca="false">IF(BP$9=0,0,(SIN(BP$12)*COS($E48)+SIN($E48)*COS(BP$12))/SIN($E48)*BP$9)</f>
        <v>0</v>
      </c>
      <c r="FC48" s="0" t="n">
        <f aca="false">IF(BQ$9=0,0,(SIN(BQ$12)*COS($E48)+SIN($E48)*COS(BQ$12))/SIN($E48)*BQ$9)</f>
        <v>0</v>
      </c>
      <c r="FD48" s="0" t="n">
        <f aca="false">IF(BR$9=0,0,(SIN(BR$12)*COS($E48)+SIN($E48)*COS(BR$12))/SIN($E48)*BR$9)</f>
        <v>0</v>
      </c>
      <c r="FE48" s="0" t="n">
        <f aca="false">IF(BS$9=0,0,(SIN(BS$12)*COS($E48)+SIN($E48)*COS(BS$12))/SIN($E48)*BS$9)</f>
        <v>0</v>
      </c>
      <c r="FF48" s="0" t="n">
        <f aca="false">IF(BT$9=0,0,(SIN(BT$12)*COS($E48)+SIN($E48)*COS(BT$12))/SIN($E48)*BT$9)</f>
        <v>0</v>
      </c>
      <c r="FG48" s="0" t="n">
        <f aca="false">IF(BU$9=0,0,(SIN(BU$12)*COS($E48)+SIN($E48)*COS(BU$12))/SIN($E48)*BU$9)</f>
        <v>0</v>
      </c>
      <c r="FH48" s="0" t="n">
        <f aca="false">IF(BV$9=0,0,(SIN(BV$12)*COS($E48)+SIN($E48)*COS(BV$12))/SIN($E48)*BV$9)</f>
        <v>0</v>
      </c>
      <c r="FI48" s="0" t="n">
        <f aca="false">IF(BW$9=0,0,(SIN(BW$12)*COS($E48)+SIN($E48)*COS(BW$12))/SIN($E48)*BW$9)</f>
        <v>0</v>
      </c>
      <c r="FJ48" s="0" t="n">
        <f aca="false">IF(BX$9=0,0,(SIN(BX$12)*COS($E48)+SIN($E48)*COS(BX$12))/SIN($E48)*BX$9)</f>
        <v>0</v>
      </c>
      <c r="FK48" s="0" t="n">
        <f aca="false">IF(BY$9=0,0,(SIN(BY$12)*COS($E48)+SIN($E48)*COS(BY$12))/SIN($E48)*BY$9)</f>
        <v>0</v>
      </c>
      <c r="FL48" s="0" t="n">
        <f aca="false">IF(BZ$9=0,0,(SIN(BZ$12)*COS($E48)+SIN($E48)*COS(BZ$12))/SIN($E48)*BZ$9)</f>
        <v>0</v>
      </c>
      <c r="FM48" s="0" t="n">
        <f aca="false">IF(CA$9=0,0,(SIN(CA$12)*COS($E48)+SIN($E48)*COS(CA$12))/SIN($E48)*CA$9)</f>
        <v>0</v>
      </c>
      <c r="FN48" s="0" t="n">
        <f aca="false">IF(CB$9=0,0,(SIN(CB$12)*COS($E48)+SIN($E48)*COS(CB$12))/SIN($E48)*CB$9)</f>
        <v>0</v>
      </c>
      <c r="FO48" s="0" t="n">
        <f aca="false">IF(CC$9=0,0,(SIN(CC$12)*COS($E48)+SIN($E48)*COS(CC$12))/SIN($E48)*CC$9)</f>
        <v>0</v>
      </c>
      <c r="FP48" s="0" t="n">
        <f aca="false">IF(CD$9=0,0,(SIN(CD$12)*COS($E48)+SIN($E48)*COS(CD$12))/SIN($E48)*CD$9)</f>
        <v>0</v>
      </c>
      <c r="FQ48" s="0" t="n">
        <f aca="false">IF(CE$9=0,0,(SIN(CE$12)*COS($E48)+SIN($E48)*COS(CE$12))/SIN($E48)*CE$9)</f>
        <v>0</v>
      </c>
      <c r="FR48" s="0" t="n">
        <f aca="false">IF(CF$9=0,0,(SIN(CF$12)*COS($E48)+SIN($E48)*COS(CF$12))/SIN($E48)*CF$9)</f>
        <v>0</v>
      </c>
      <c r="FS48" s="0" t="n">
        <f aca="false">IF(CG$9=0,0,(SIN(CG$12)*COS($E48)+SIN($E48)*COS(CG$12))/SIN($E48)*CG$9)</f>
        <v>0</v>
      </c>
      <c r="FT48" s="0" t="n">
        <f aca="false">IF(CH$9=0,0,(SIN(CH$12)*COS($E48)+SIN($E48)*COS(CH$12))/SIN($E48)*CH$9)</f>
        <v>0</v>
      </c>
      <c r="FU48" s="0" t="n">
        <f aca="false">IF(CI$9=0,0,(SIN(CI$12)*COS($E48)+SIN($E48)*COS(CI$12))/SIN($E48)*CI$9)</f>
        <v>0</v>
      </c>
      <c r="FV48" s="0" t="n">
        <f aca="false">IF(CJ$9=0,0,(SIN(CJ$12)*COS($E48)+SIN($E48)*COS(CJ$12))/SIN($E48)*CJ$9)</f>
        <v>0</v>
      </c>
      <c r="FW48" s="0" t="n">
        <f aca="false">IF(CK$9=0,0,(SIN(CK$12)*COS($E48)+SIN($E48)*COS(CK$12))/SIN($E48)*CK$9)</f>
        <v>0</v>
      </c>
      <c r="FX48" s="0" t="n">
        <f aca="false">IF(CL$9=0,0,(SIN(CL$12)*COS($E48)+SIN($E48)*COS(CL$12))/SIN($E48)*CL$9)</f>
        <v>0</v>
      </c>
      <c r="FY48" s="0" t="n">
        <f aca="false">IF(CM$9=0,0,(SIN(CM$12)*COS($E48)+SIN($E48)*COS(CM$12))/SIN($E48)*CM$9)</f>
        <v>0</v>
      </c>
      <c r="FZ48" s="0" t="n">
        <f aca="false">IF(CN$9=0,0,(SIN(CN$12)*COS($E48)+SIN($E48)*COS(CN$12))/SIN($E48)*CN$9)</f>
        <v>0</v>
      </c>
      <c r="GA48" s="0" t="n">
        <f aca="false">IF(CO$9=0,0,(SIN(CO$12)*COS($E48)+SIN($E48)*COS(CO$12))/SIN($E48)*CO$9)</f>
        <v>0</v>
      </c>
      <c r="GB48" s="0" t="n">
        <f aca="false">IF(CP$9=0,0,(SIN(CP$12)*COS($E48)+SIN($E48)*COS(CP$12))/SIN($E48)*CP$9)</f>
        <v>15.7772149784838</v>
      </c>
      <c r="GC48" s="0" t="n">
        <f aca="false">IF(CQ$9=0,0,(SIN(CQ$12)*COS($E48)+SIN($E48)*COS(CQ$12))/SIN($E48)*CQ$9)</f>
        <v>16.3983915979234</v>
      </c>
    </row>
    <row r="49" customFormat="false" ht="12.8" hidden="true" customHeight="false" outlineLevel="0" collapsed="false">
      <c r="A49" s="0" t="n">
        <f aca="false">MAX($F49:$CQ49)</f>
        <v>18.9436433011384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26.3862661</v>
      </c>
      <c r="C49" s="2" t="n">
        <f aca="false">MOD(Best +D49,360)</f>
        <v>61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18.9436433011384</v>
      </c>
      <c r="G49" s="13" t="n">
        <f aca="false">IF(OR(G139=0,CS49=0),0,G139*CS49/(G139+CS49))</f>
        <v>18.7450194426668</v>
      </c>
      <c r="H49" s="13" t="n">
        <f aca="false">IF(OR(H139=0,CT49=0),0,H139*CT49/(H139+CT49))</f>
        <v>18.5475952960773</v>
      </c>
      <c r="I49" s="13" t="n">
        <f aca="false">IF(OR(I139=0,CU49=0),0,I139*CU49/(I139+CU49))</f>
        <v>18.3511979622</v>
      </c>
      <c r="J49" s="13" t="n">
        <f aca="false">IF(OR(J139=0,CV49=0),0,J139*CV49/(J139+CV49))</f>
        <v>18.1553919744429</v>
      </c>
      <c r="K49" s="13" t="n">
        <f aca="false">IF(OR(K139=0,CW49=0),0,K139*CW49/(K139+CW49))</f>
        <v>17.9603137005696</v>
      </c>
      <c r="L49" s="13" t="n">
        <f aca="false">IF(OR(L139=0,CX49=0),0,L139*CX49/(L139+CX49))</f>
        <v>17.7658254361744</v>
      </c>
      <c r="M49" s="13" t="n">
        <f aca="false">IF(OR(M139=0,CY49=0),0,M139*CY49/(M139+CY49))</f>
        <v>17.5717987683618</v>
      </c>
      <c r="N49" s="13" t="n">
        <f aca="false">IF(OR(N139=0,CZ49=0),0,N139*CZ49/(N139+CZ49))</f>
        <v>17.3781134312015</v>
      </c>
      <c r="O49" s="13" t="n">
        <f aca="false">IF(OR(O139=0,DA49=0),0,O139*DA49/(O139+DA49))</f>
        <v>16.8871925784883</v>
      </c>
      <c r="P49" s="13" t="n">
        <f aca="false">IF(OR(P139=0,DB49=0),0,P139*DB49/(P139+DB49))</f>
        <v>16.4002150051969</v>
      </c>
      <c r="Q49" s="13" t="n">
        <f aca="false">IF(OR(Q139=0,DC49=0),0,Q139*DC49/(Q139+DC49))</f>
        <v>15.9159040141878</v>
      </c>
      <c r="R49" s="13" t="n">
        <f aca="false">IF(OR(R139=0,DD49=0),0,R139*DD49/(R139+DD49))</f>
        <v>15.4330501221996</v>
      </c>
      <c r="S49" s="13" t="n">
        <f aca="false">IF(OR(S139=0,DE49=0),0,S139*DE49/(S139+DE49))</f>
        <v>14.950496353195</v>
      </c>
      <c r="T49" s="13" t="n">
        <f aca="false">IF(OR(T139=0,DF49=0),0,T139*DF49/(T139+DF49))</f>
        <v>14.4671250872662</v>
      </c>
      <c r="U49" s="13" t="n">
        <f aca="false">IF(OR(U139=0,DG49=0),0,U139*DG49/(U139+DG49))</f>
        <v>13.9818461104829</v>
      </c>
      <c r="V49" s="13" t="n">
        <f aca="false">IF(OR(V139=0,DH49=0),0,V139*DH49/(V139+DH49))</f>
        <v>13.4935855656821</v>
      </c>
      <c r="W49" s="13" t="n">
        <f aca="false">IF(OR(W139=0,DI49=0),0,W139*DI49/(W139+DI49))</f>
        <v>13.001275544967</v>
      </c>
      <c r="X49" s="13" t="n">
        <f aca="false">IF(OR(X139=0,DJ49=0),0,X139*DJ49/(X139+DJ49))</f>
        <v>12.5038440942901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0</v>
      </c>
      <c r="AY49" s="13" t="n">
        <f aca="false">IF(OR(AY139=0,EK49=0),0,AY139*EK49/(AY139+EK49))</f>
        <v>0</v>
      </c>
      <c r="AZ49" s="13" t="n">
        <f aca="false">IF(OR(AZ139=0,EL49=0),0,AZ139*EL49/(AZ139+EL49))</f>
        <v>0</v>
      </c>
      <c r="BA49" s="13" t="n">
        <f aca="false">IF(OR(BA139=0,EM49=0),0,BA139*EM49/(BA139+EM49))</f>
        <v>0</v>
      </c>
      <c r="BB49" s="13" t="n">
        <f aca="false">IF(OR(BB139=0,EN49=0),0,BB139*EN49/(BB139+EN49))</f>
        <v>0</v>
      </c>
      <c r="BC49" s="13" t="n">
        <f aca="false">IF(OR(BC139=0,EO49=0),0,BC139*EO49/(BC139+EO49))</f>
        <v>0</v>
      </c>
      <c r="BD49" s="13" t="n">
        <f aca="false">IF(OR(BD139=0,EP49=0),0,BD139*EP49/(BD139+EP49))</f>
        <v>0</v>
      </c>
      <c r="BE49" s="13" t="n">
        <f aca="false">IF(OR(BE139=0,EQ49=0),0,BE139*EQ49/(BE139+EQ49))</f>
        <v>0</v>
      </c>
      <c r="BF49" s="13" t="n">
        <f aca="false">IF(OR(BF139=0,ER49=0),0,BF139*ER49/(BF139+ER49))</f>
        <v>0</v>
      </c>
      <c r="BG49" s="13" t="n">
        <f aca="false">IF(OR(BG139=0,ES49=0),0,BG139*ES49/(BG139+ES49))</f>
        <v>0</v>
      </c>
      <c r="BH49" s="13" t="n">
        <f aca="false">IF(OR(BH139=0,ET49=0),0,BH139*ET49/(BH139+ET49))</f>
        <v>0</v>
      </c>
      <c r="BI49" s="13" t="n">
        <f aca="false">IF(OR(BI139=0,EU49=0),0,BI139*EU49/(BI139+EU49))</f>
        <v>0</v>
      </c>
      <c r="BJ49" s="13" t="n">
        <f aca="false">IF(OR(BJ139=0,EV49=0),0,BJ139*EV49/(BJ139+EV49))</f>
        <v>0</v>
      </c>
      <c r="BK49" s="13" t="n">
        <f aca="false">IF(OR(BK139=0,EW49=0),0,BK139*EW49/(BK139+EW49))</f>
        <v>0</v>
      </c>
      <c r="BL49" s="13" t="n">
        <f aca="false">IF(OR(BL139=0,EX49=0),0,BL139*EX49/(BL139+EX49))</f>
        <v>0</v>
      </c>
      <c r="BM49" s="13" t="n">
        <f aca="false">IF(OR(BM139=0,EY49=0),0,BM139*EY49/(BM139+EY49))</f>
        <v>0</v>
      </c>
      <c r="BN49" s="13" t="n">
        <f aca="false">IF(OR(BN139=0,EZ49=0),0,BN139*EZ49/(BN139+EZ49))</f>
        <v>0</v>
      </c>
      <c r="BO49" s="13" t="n">
        <f aca="false">IF(OR(BO139=0,FA49=0),0,BO139*FA49/(BO139+FA49))</f>
        <v>0</v>
      </c>
      <c r="BP49" s="13" t="n">
        <f aca="false">IF(OR(BP139=0,FB49=0),0,BP139*FB49/(BP139+FB49))</f>
        <v>0</v>
      </c>
      <c r="BQ49" s="13" t="n">
        <f aca="false">IF(OR(BQ139=0,FC49=0),0,BQ139*FC49/(BQ139+FC49))</f>
        <v>0</v>
      </c>
      <c r="BR49" s="13" t="n">
        <f aca="false">IF(OR(BR139=0,FD49=0),0,BR139*FD49/(BR139+FD49))</f>
        <v>0</v>
      </c>
      <c r="BS49" s="13" t="n">
        <f aca="false">IF(OR(BS139=0,FE49=0),0,BS139*FE49/(BS139+FE49))</f>
        <v>0</v>
      </c>
      <c r="BT49" s="13" t="n">
        <f aca="false">IF(OR(BT139=0,FF49=0),0,BT139*FF49/(BT139+FF49))</f>
        <v>0</v>
      </c>
      <c r="BU49" s="13" t="n">
        <f aca="false">IF(OR(BU139=0,FG49=0),0,BU139*FG49/(BU139+FG49))</f>
        <v>0</v>
      </c>
      <c r="BV49" s="13" t="n">
        <f aca="false">IF(OR(BV139=0,FH49=0),0,BV139*FH49/(BV139+FH49))</f>
        <v>0</v>
      </c>
      <c r="BW49" s="13" t="n">
        <f aca="false">IF(OR(BW139=0,FI49=0),0,BW139*FI49/(BW139+FI49))</f>
        <v>0</v>
      </c>
      <c r="BX49" s="13" t="n">
        <f aca="false">IF(OR(BX139=0,FJ49=0),0,BX139*FJ49/(BX139+FJ49))</f>
        <v>0</v>
      </c>
      <c r="BY49" s="13" t="n">
        <f aca="false">IF(OR(BY139=0,FK49=0),0,BY139*FK49/(BY139+FK49))</f>
        <v>0</v>
      </c>
      <c r="BZ49" s="13" t="n">
        <f aca="false">IF(OR(BZ139=0,FL49=0),0,BZ139*FL49/(BZ139+FL49))</f>
        <v>0</v>
      </c>
      <c r="CA49" s="13" t="n">
        <f aca="false">IF(OR(CA139=0,FM49=0),0,CA139*FM49/(CA139+FM49))</f>
        <v>0</v>
      </c>
      <c r="CB49" s="13" t="n">
        <f aca="false">IF(OR(CB139=0,FN49=0),0,CB139*FN49/(CB139+FN49))</f>
        <v>0</v>
      </c>
      <c r="CC49" s="13" t="n">
        <f aca="false">IF(OR(CC139=0,FO49=0),0,CC139*FO49/(CC139+FO49))</f>
        <v>0</v>
      </c>
      <c r="CD49" s="13" t="n">
        <f aca="false">IF(OR(CD139=0,FP49=0),0,CD139*FP49/(CD139+FP49))</f>
        <v>0</v>
      </c>
      <c r="CE49" s="13" t="n">
        <f aca="false">IF(OR(CE139=0,FQ49=0),0,CE139*FQ49/(CE139+FQ49))</f>
        <v>0</v>
      </c>
      <c r="CF49" s="13" t="n">
        <f aca="false">IF(OR(CF139=0,FR49=0),0,CF139*FR49/(CF139+FR49))</f>
        <v>0</v>
      </c>
      <c r="CG49" s="13" t="n">
        <f aca="false">IF(OR(CG139=0,FS49=0),0,CG139*FS49/(CG139+FS49))</f>
        <v>0</v>
      </c>
      <c r="CH49" s="13" t="n">
        <f aca="false">IF(OR(CH139=0,FT49=0),0,CH139*FT49/(CH139+FT49))</f>
        <v>0</v>
      </c>
      <c r="CI49" s="13" t="n">
        <f aca="false">IF(OR(CI139=0,FU49=0),0,CI139*FU49/(CI139+FU49))</f>
        <v>0</v>
      </c>
      <c r="CJ49" s="13" t="n">
        <f aca="false">IF(OR(CJ139=0,FV49=0),0,CJ139*FV49/(CJ139+FV49))</f>
        <v>0</v>
      </c>
      <c r="CK49" s="13" t="n">
        <f aca="false">IF(OR(CK139=0,FW49=0),0,CK139*FW49/(CK139+FW49))</f>
        <v>0</v>
      </c>
      <c r="CL49" s="13" t="n">
        <f aca="false">IF(OR(CL139=0,FX49=0),0,CL139*FX49/(CL139+FX49))</f>
        <v>0</v>
      </c>
      <c r="CM49" s="13" t="n">
        <f aca="false">IF(OR(CM139=0,FY49=0),0,CM139*FY49/(CM139+FY49))</f>
        <v>0</v>
      </c>
      <c r="CN49" s="13" t="n">
        <f aca="false">IF(OR(CN139=0,FZ49=0),0,CN139*FZ49/(CN139+FZ49))</f>
        <v>0</v>
      </c>
      <c r="CO49" s="13" t="n">
        <f aca="false">IF(OR(CO139=0,GA49=0),0,CO139*GA49/(CO139+GA49))</f>
        <v>0</v>
      </c>
      <c r="CP49" s="13" t="n">
        <f aca="false">IF(OR(CP139=0,GB49=0),0,CP139*GB49/(CP139+GB49))</f>
        <v>8.93527953367729</v>
      </c>
      <c r="CQ49" s="13" t="n">
        <f aca="false">IF(OR(CQ139=0,GC49=0),0,CQ139*GC49/(CQ139+GC49))</f>
        <v>9.08617334102446</v>
      </c>
      <c r="CR49" s="0" t="n">
        <f aca="false">IF(F$9=0,0,(SIN(F$12)*COS($E49)+SIN($E49)*COS(F$12))/SIN($E49)*F$9)</f>
        <v>18.94364366</v>
      </c>
      <c r="CS49" s="0" t="n">
        <f aca="false">IF(G$9=0,0,(SIN(G$12)*COS($E49)+SIN($E49)*COS(G$12))/SIN($E49)*G$9)</f>
        <v>19.1302692042046</v>
      </c>
      <c r="CT49" s="0" t="n">
        <f aca="false">IF(H$9=0,0,(SIN(H$12)*COS($E49)+SIN($E49)*COS(H$12))/SIN($E49)*H$9)</f>
        <v>19.2999330131521</v>
      </c>
      <c r="CU49" s="0" t="n">
        <f aca="false">IF(I$9=0,0,(SIN(I$12)*COS($E49)+SIN($E49)*COS(I$12))/SIN($E49)*I$9)</f>
        <v>19.4527369234335</v>
      </c>
      <c r="CV49" s="0" t="n">
        <f aca="false">IF(J$9=0,0,(SIN(J$12)*COS($E49)+SIN($E49)*COS(J$12))/SIN($E49)*J$9)</f>
        <v>19.588469902527</v>
      </c>
      <c r="CW49" s="0" t="n">
        <f aca="false">IF(K$9=0,0,(SIN(K$12)*COS($E49)+SIN($E49)*COS(K$12))/SIN($E49)*K$9)</f>
        <v>19.7075592111344</v>
      </c>
      <c r="CX49" s="0" t="n">
        <f aca="false">IF(L$9=0,0,(SIN(L$12)*COS($E49)+SIN($E49)*COS(L$12))/SIN($E49)*L$9)</f>
        <v>19.8101321794155</v>
      </c>
      <c r="CY49" s="0" t="n">
        <f aca="false">IF(M$9=0,0,(SIN(M$12)*COS($E49)+SIN($E49)*COS(M$12))/SIN($E49)*M$9)</f>
        <v>19.8963243709978</v>
      </c>
      <c r="CZ49" s="0" t="n">
        <f aca="false">IF(N$9=0,0,(SIN(N$12)*COS($E49)+SIN($E49)*COS(N$12))/SIN($E49)*N$9)</f>
        <v>19.9662794908717</v>
      </c>
      <c r="DA49" s="0" t="n">
        <f aca="false">IF(O$9=0,0,(SIN(O$12)*COS($E49)+SIN($E49)*COS(O$12))/SIN($E49)*O$9)</f>
        <v>19.6175728954498</v>
      </c>
      <c r="DB49" s="0" t="n">
        <f aca="false">IF(P$9=0,0,(SIN(P$12)*COS($E49)+SIN($E49)*COS(P$12))/SIN($E49)*P$9)</f>
        <v>19.2394935880838</v>
      </c>
      <c r="DC49" s="0" t="n">
        <f aca="false">IF(Q$9=0,0,(SIN(Q$12)*COS($E49)+SIN($E49)*COS(Q$12))/SIN($E49)*Q$9)</f>
        <v>18.8325831412243</v>
      </c>
      <c r="DD49" s="0" t="n">
        <f aca="false">IF(R$9=0,0,(SIN(R$12)*COS($E49)+SIN($E49)*COS(R$12))/SIN($E49)*R$9)</f>
        <v>18.3973989066346</v>
      </c>
      <c r="DE49" s="0" t="n">
        <f aca="false">IF(S$9=0,0,(SIN(S$12)*COS($E49)+SIN($E49)*COS(S$12))/SIN($E49)*S$9)</f>
        <v>17.9345137135971</v>
      </c>
      <c r="DF49" s="0" t="n">
        <f aca="false">IF(T$9=0,0,(SIN(T$12)*COS($E49)+SIN($E49)*COS(T$12))/SIN($E49)*T$9)</f>
        <v>17.4445155603143</v>
      </c>
      <c r="DG49" s="0" t="n">
        <f aca="false">IF(U$9=0,0,(SIN(U$12)*COS($E49)+SIN($E49)*COS(U$12))/SIN($E49)*U$9)</f>
        <v>16.9280072986387</v>
      </c>
      <c r="DH49" s="0" t="n">
        <f aca="false">IF(V$9=0,0,(SIN(V$12)*COS($E49)+SIN($E49)*COS(V$12))/SIN($E49)*V$9)</f>
        <v>16.3856063122687</v>
      </c>
      <c r="DI49" s="0" t="n">
        <f aca="false">IF(W$9=0,0,(SIN(W$12)*COS($E49)+SIN($E49)*COS(W$12))/SIN($E49)*W$9)</f>
        <v>15.8179441885526</v>
      </c>
      <c r="DJ49" s="0" t="n">
        <f aca="false">IF(X$9=0,0,(SIN(X$12)*COS($E49)+SIN($E49)*COS(X$12))/SIN($E49)*X$9)</f>
        <v>15.2256663840404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0</v>
      </c>
      <c r="ED49" s="0" t="n">
        <f aca="false">IF(AR$9=0,0,(SIN(AR$12)*COS($E49)+SIN($E49)*COS(AR$12))/SIN($E49)*AR$9)</f>
        <v>0</v>
      </c>
      <c r="EE49" s="0" t="n">
        <f aca="false">IF(AS$9=0,0,(SIN(AS$12)*COS($E49)+SIN($E49)*COS(AS$12))/SIN($E49)*AS$9)</f>
        <v>0</v>
      </c>
      <c r="EF49" s="0" t="n">
        <f aca="false">IF(AT$9=0,0,(SIN(AT$12)*COS($E49)+SIN($E49)*COS(AT$12))/SIN($E49)*AT$9)</f>
        <v>0</v>
      </c>
      <c r="EG49" s="0" t="n">
        <f aca="false">IF(AU$9=0,0,(SIN(AU$12)*COS($E49)+SIN($E49)*COS(AU$12))/SIN($E49)*AU$9)</f>
        <v>0</v>
      </c>
      <c r="EH49" s="0" t="n">
        <f aca="false">IF(AV$9=0,0,(SIN(AV$12)*COS($E49)+SIN($E49)*COS(AV$12))/SIN($E49)*AV$9)</f>
        <v>0</v>
      </c>
      <c r="EI49" s="0" t="n">
        <f aca="false">IF(AW$9=0,0,(SIN(AW$12)*COS($E49)+SIN($E49)*COS(AW$12))/SIN($E49)*AW$9)</f>
        <v>0</v>
      </c>
      <c r="EJ49" s="0" t="n">
        <f aca="false">IF(AX$9=0,0,(SIN(AX$12)*COS($E49)+SIN($E49)*COS(AX$12))/SIN($E49)*AX$9)</f>
        <v>0</v>
      </c>
      <c r="EK49" s="0" t="n">
        <f aca="false">IF(AY$9=0,0,(SIN(AY$12)*COS($E49)+SIN($E49)*COS(AY$12))/SIN($E49)*AY$9)</f>
        <v>0</v>
      </c>
      <c r="EL49" s="0" t="n">
        <f aca="false">IF(AZ$9=0,0,(SIN(AZ$12)*COS($E49)+SIN($E49)*COS(AZ$12))/SIN($E49)*AZ$9)</f>
        <v>0</v>
      </c>
      <c r="EM49" s="0" t="n">
        <f aca="false">IF(BA$9=0,0,(SIN(BA$12)*COS($E49)+SIN($E49)*COS(BA$12))/SIN($E49)*BA$9)</f>
        <v>0</v>
      </c>
      <c r="EN49" s="0" t="n">
        <f aca="false">IF(BB$9=0,0,(SIN(BB$12)*COS($E49)+SIN($E49)*COS(BB$12))/SIN($E49)*BB$9)</f>
        <v>0</v>
      </c>
      <c r="EO49" s="0" t="n">
        <f aca="false">IF(BC$9=0,0,(SIN(BC$12)*COS($E49)+SIN($E49)*COS(BC$12))/SIN($E49)*BC$9)</f>
        <v>0</v>
      </c>
      <c r="EP49" s="0" t="n">
        <f aca="false">IF(BD$9=0,0,(SIN(BD$12)*COS($E49)+SIN($E49)*COS(BD$12))/SIN($E49)*BD$9)</f>
        <v>0</v>
      </c>
      <c r="EQ49" s="0" t="n">
        <f aca="false">IF(BE$9=0,0,(SIN(BE$12)*COS($E49)+SIN($E49)*COS(BE$12))/SIN($E49)*BE$9)</f>
        <v>0</v>
      </c>
      <c r="ER49" s="0" t="n">
        <f aca="false">IF(BF$9=0,0,(SIN(BF$12)*COS($E49)+SIN($E49)*COS(BF$12))/SIN($E49)*BF$9)</f>
        <v>0</v>
      </c>
      <c r="ES49" s="0" t="n">
        <f aca="false">IF(BG$9=0,0,(SIN(BG$12)*COS($E49)+SIN($E49)*COS(BG$12))/SIN($E49)*BG$9)</f>
        <v>0</v>
      </c>
      <c r="ET49" s="0" t="n">
        <f aca="false">IF(BH$9=0,0,(SIN(BH$12)*COS($E49)+SIN($E49)*COS(BH$12))/SIN($E49)*BH$9)</f>
        <v>0</v>
      </c>
      <c r="EU49" s="0" t="n">
        <f aca="false">IF(BI$9=0,0,(SIN(BI$12)*COS($E49)+SIN($E49)*COS(BI$12))/SIN($E49)*BI$9)</f>
        <v>0</v>
      </c>
      <c r="EV49" s="0" t="n">
        <f aca="false">IF(BJ$9=0,0,(SIN(BJ$12)*COS($E49)+SIN($E49)*COS(BJ$12))/SIN($E49)*BJ$9)</f>
        <v>0</v>
      </c>
      <c r="EW49" s="0" t="n">
        <f aca="false">IF(BK$9=0,0,(SIN(BK$12)*COS($E49)+SIN($E49)*COS(BK$12))/SIN($E49)*BK$9)</f>
        <v>0</v>
      </c>
      <c r="EX49" s="0" t="n">
        <f aca="false">IF(BL$9=0,0,(SIN(BL$12)*COS($E49)+SIN($E49)*COS(BL$12))/SIN($E49)*BL$9)</f>
        <v>0</v>
      </c>
      <c r="EY49" s="0" t="n">
        <f aca="false">IF(BM$9=0,0,(SIN(BM$12)*COS($E49)+SIN($E49)*COS(BM$12))/SIN($E49)*BM$9)</f>
        <v>0</v>
      </c>
      <c r="EZ49" s="0" t="n">
        <f aca="false">IF(BN$9=0,0,(SIN(BN$12)*COS($E49)+SIN($E49)*COS(BN$12))/SIN($E49)*BN$9)</f>
        <v>0</v>
      </c>
      <c r="FA49" s="0" t="n">
        <f aca="false">IF(BO$9=0,0,(SIN(BO$12)*COS($E49)+SIN($E49)*COS(BO$12))/SIN($E49)*BO$9)</f>
        <v>0</v>
      </c>
      <c r="FB49" s="0" t="n">
        <f aca="false">IF(BP$9=0,0,(SIN(BP$12)*COS($E49)+SIN($E49)*COS(BP$12))/SIN($E49)*BP$9)</f>
        <v>0</v>
      </c>
      <c r="FC49" s="0" t="n">
        <f aca="false">IF(BQ$9=0,0,(SIN(BQ$12)*COS($E49)+SIN($E49)*COS(BQ$12))/SIN($E49)*BQ$9)</f>
        <v>0</v>
      </c>
      <c r="FD49" s="0" t="n">
        <f aca="false">IF(BR$9=0,0,(SIN(BR$12)*COS($E49)+SIN($E49)*COS(BR$12))/SIN($E49)*BR$9)</f>
        <v>0</v>
      </c>
      <c r="FE49" s="0" t="n">
        <f aca="false">IF(BS$9=0,0,(SIN(BS$12)*COS($E49)+SIN($E49)*COS(BS$12))/SIN($E49)*BS$9)</f>
        <v>0</v>
      </c>
      <c r="FF49" s="0" t="n">
        <f aca="false">IF(BT$9=0,0,(SIN(BT$12)*COS($E49)+SIN($E49)*COS(BT$12))/SIN($E49)*BT$9)</f>
        <v>0</v>
      </c>
      <c r="FG49" s="0" t="n">
        <f aca="false">IF(BU$9=0,0,(SIN(BU$12)*COS($E49)+SIN($E49)*COS(BU$12))/SIN($E49)*BU$9)</f>
        <v>0</v>
      </c>
      <c r="FH49" s="0" t="n">
        <f aca="false">IF(BV$9=0,0,(SIN(BV$12)*COS($E49)+SIN($E49)*COS(BV$12))/SIN($E49)*BV$9)</f>
        <v>0</v>
      </c>
      <c r="FI49" s="0" t="n">
        <f aca="false">IF(BW$9=0,0,(SIN(BW$12)*COS($E49)+SIN($E49)*COS(BW$12))/SIN($E49)*BW$9)</f>
        <v>0</v>
      </c>
      <c r="FJ49" s="0" t="n">
        <f aca="false">IF(BX$9=0,0,(SIN(BX$12)*COS($E49)+SIN($E49)*COS(BX$12))/SIN($E49)*BX$9)</f>
        <v>0</v>
      </c>
      <c r="FK49" s="0" t="n">
        <f aca="false">IF(BY$9=0,0,(SIN(BY$12)*COS($E49)+SIN($E49)*COS(BY$12))/SIN($E49)*BY$9)</f>
        <v>0</v>
      </c>
      <c r="FL49" s="0" t="n">
        <f aca="false">IF(BZ$9=0,0,(SIN(BZ$12)*COS($E49)+SIN($E49)*COS(BZ$12))/SIN($E49)*BZ$9)</f>
        <v>0</v>
      </c>
      <c r="FM49" s="0" t="n">
        <f aca="false">IF(CA$9=0,0,(SIN(CA$12)*COS($E49)+SIN($E49)*COS(CA$12))/SIN($E49)*CA$9)</f>
        <v>0</v>
      </c>
      <c r="FN49" s="0" t="n">
        <f aca="false">IF(CB$9=0,0,(SIN(CB$12)*COS($E49)+SIN($E49)*COS(CB$12))/SIN($E49)*CB$9)</f>
        <v>0</v>
      </c>
      <c r="FO49" s="0" t="n">
        <f aca="false">IF(CC$9=0,0,(SIN(CC$12)*COS($E49)+SIN($E49)*COS(CC$12))/SIN($E49)*CC$9)</f>
        <v>0</v>
      </c>
      <c r="FP49" s="0" t="n">
        <f aca="false">IF(CD$9=0,0,(SIN(CD$12)*COS($E49)+SIN($E49)*COS(CD$12))/SIN($E49)*CD$9)</f>
        <v>0</v>
      </c>
      <c r="FQ49" s="0" t="n">
        <f aca="false">IF(CE$9=0,0,(SIN(CE$12)*COS($E49)+SIN($E49)*COS(CE$12))/SIN($E49)*CE$9)</f>
        <v>0</v>
      </c>
      <c r="FR49" s="0" t="n">
        <f aca="false">IF(CF$9=0,0,(SIN(CF$12)*COS($E49)+SIN($E49)*COS(CF$12))/SIN($E49)*CF$9)</f>
        <v>0</v>
      </c>
      <c r="FS49" s="0" t="n">
        <f aca="false">IF(CG$9=0,0,(SIN(CG$12)*COS($E49)+SIN($E49)*COS(CG$12))/SIN($E49)*CG$9)</f>
        <v>0</v>
      </c>
      <c r="FT49" s="0" t="n">
        <f aca="false">IF(CH$9=0,0,(SIN(CH$12)*COS($E49)+SIN($E49)*COS(CH$12))/SIN($E49)*CH$9)</f>
        <v>0</v>
      </c>
      <c r="FU49" s="0" t="n">
        <f aca="false">IF(CI$9=0,0,(SIN(CI$12)*COS($E49)+SIN($E49)*COS(CI$12))/SIN($E49)*CI$9)</f>
        <v>0</v>
      </c>
      <c r="FV49" s="0" t="n">
        <f aca="false">IF(CJ$9=0,0,(SIN(CJ$12)*COS($E49)+SIN($E49)*COS(CJ$12))/SIN($E49)*CJ$9)</f>
        <v>0</v>
      </c>
      <c r="FW49" s="0" t="n">
        <f aca="false">IF(CK$9=0,0,(SIN(CK$12)*COS($E49)+SIN($E49)*COS(CK$12))/SIN($E49)*CK$9)</f>
        <v>0</v>
      </c>
      <c r="FX49" s="0" t="n">
        <f aca="false">IF(CL$9=0,0,(SIN(CL$12)*COS($E49)+SIN($E49)*COS(CL$12))/SIN($E49)*CL$9)</f>
        <v>0</v>
      </c>
      <c r="FY49" s="0" t="n">
        <f aca="false">IF(CM$9=0,0,(SIN(CM$12)*COS($E49)+SIN($E49)*COS(CM$12))/SIN($E49)*CM$9)</f>
        <v>0</v>
      </c>
      <c r="FZ49" s="0" t="n">
        <f aca="false">IF(CN$9=0,0,(SIN(CN$12)*COS($E49)+SIN($E49)*COS(CN$12))/SIN($E49)*CN$9)</f>
        <v>0</v>
      </c>
      <c r="GA49" s="0" t="n">
        <f aca="false">IF(CO$9=0,0,(SIN(CO$12)*COS($E49)+SIN($E49)*COS(CO$12))/SIN($E49)*CO$9)</f>
        <v>0</v>
      </c>
      <c r="GB49" s="0" t="n">
        <f aca="false">IF(CP$9=0,0,(SIN(CP$12)*COS($E49)+SIN($E49)*COS(CP$12))/SIN($E49)*CP$9)</f>
        <v>15.2256663840404</v>
      </c>
      <c r="GC49" s="0" t="n">
        <f aca="false">IF(CQ$9=0,0,(SIN(CQ$12)*COS($E49)+SIN($E49)*COS(CQ$12))/SIN($E49)*CQ$9)</f>
        <v>15.8179441885526</v>
      </c>
    </row>
    <row r="50" customFormat="false" ht="12.8" hidden="true" customHeight="false" outlineLevel="0" collapsed="false">
      <c r="A50" s="0" t="n">
        <f aca="false">MAX($F50:$CQ50)</f>
        <v>18.9436433011384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26.45211288</v>
      </c>
      <c r="C50" s="2" t="n">
        <f aca="false">MOD(Best +D50,360)</f>
        <v>62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18.9436433011384</v>
      </c>
      <c r="G50" s="13" t="n">
        <f aca="false">IF(OR(G140=0,CS50=0),0,G140*CS50/(G140+CS50))</f>
        <v>18.7393620366416</v>
      </c>
      <c r="H50" s="13" t="n">
        <f aca="false">IF(OR(H140=0,CT50=0),0,H140*CT50/(H140+CT50))</f>
        <v>18.536447169931</v>
      </c>
      <c r="I50" s="13" t="n">
        <f aca="false">IF(OR(I140=0,CU50=0),0,I140*CU50/(I140+CU50))</f>
        <v>18.3347188879199</v>
      </c>
      <c r="J50" s="13" t="n">
        <f aca="false">IF(OR(J140=0,CV50=0),0,J140*CV50/(J140+CV50))</f>
        <v>18.1337351437521</v>
      </c>
      <c r="K50" s="13" t="n">
        <f aca="false">IF(OR(K140=0,CW50=0),0,K140*CW50/(K140+CW50))</f>
        <v>17.9336265133839</v>
      </c>
      <c r="L50" s="13" t="n">
        <f aca="false">IF(OR(L140=0,CX50=0),0,L140*CX50/(L140+CX50))</f>
        <v>17.7342498544538</v>
      </c>
      <c r="M50" s="13" t="n">
        <f aca="false">IF(OR(M140=0,CY50=0),0,M140*CY50/(M140+CY50))</f>
        <v>17.5354717526014</v>
      </c>
      <c r="N50" s="13" t="n">
        <f aca="false">IF(OR(N140=0,CZ50=0),0,N140*CZ50/(N140+CZ50))</f>
        <v>17.3371673543349</v>
      </c>
      <c r="O50" s="13" t="n">
        <f aca="false">IF(OR(O140=0,DA50=0),0,O140*DA50/(O140+DA50))</f>
        <v>16.8415094035179</v>
      </c>
      <c r="P50" s="13" t="n">
        <f aca="false">IF(OR(P140=0,DB50=0),0,P140*DB50/(P140+DB50))</f>
        <v>16.3499683230207</v>
      </c>
      <c r="Q50" s="13" t="n">
        <f aca="false">IF(OR(Q140=0,DC50=0),0,Q140*DC50/(Q140+DC50))</f>
        <v>15.8612859848752</v>
      </c>
      <c r="R50" s="13" t="n">
        <f aca="false">IF(OR(R140=0,DD50=0),0,R140*DD50/(R140+DD50))</f>
        <v>15.3742705255234</v>
      </c>
      <c r="S50" s="13" t="n">
        <f aca="false">IF(OR(S140=0,DE50=0),0,S140*DE50/(S140+DE50))</f>
        <v>14.8877821804362</v>
      </c>
      <c r="T50" s="13" t="n">
        <f aca="false">IF(OR(T140=0,DF50=0),0,T140*DF50/(T140+DF50))</f>
        <v>14.4007206081468</v>
      </c>
      <c r="U50" s="13" t="n">
        <f aca="false">IF(OR(U140=0,DG50=0),0,U140*DG50/(U140+DG50))</f>
        <v>13.9120133698959</v>
      </c>
      <c r="V50" s="13" t="n">
        <f aca="false">IF(OR(V140=0,DH50=0),0,V140*DH50/(V140+DH50))</f>
        <v>13.4206052821005</v>
      </c>
      <c r="W50" s="13" t="n">
        <f aca="false">IF(OR(W140=0,DI50=0),0,W140*DI50/(W140+DI50))</f>
        <v>12.9254483971248</v>
      </c>
      <c r="X50" s="13" t="n">
        <f aca="false">IF(OR(X140=0,DJ50=0),0,X140*DJ50/(X140+DJ50))</f>
        <v>12.4254923958134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0</v>
      </c>
      <c r="AY50" s="13" t="n">
        <f aca="false">IF(OR(AY140=0,EK50=0),0,AY140*EK50/(AY140+EK50))</f>
        <v>0</v>
      </c>
      <c r="AZ50" s="13" t="n">
        <f aca="false">IF(OR(AZ140=0,EL50=0),0,AZ140*EL50/(AZ140+EL50))</f>
        <v>0</v>
      </c>
      <c r="BA50" s="13" t="n">
        <f aca="false">IF(OR(BA140=0,EM50=0),0,BA140*EM50/(BA140+EM50))</f>
        <v>0</v>
      </c>
      <c r="BB50" s="13" t="n">
        <f aca="false">IF(OR(BB140=0,EN50=0),0,BB140*EN50/(BB140+EN50))</f>
        <v>0</v>
      </c>
      <c r="BC50" s="13" t="n">
        <f aca="false">IF(OR(BC140=0,EO50=0),0,BC140*EO50/(BC140+EO50))</f>
        <v>0</v>
      </c>
      <c r="BD50" s="13" t="n">
        <f aca="false">IF(OR(BD140=0,EP50=0),0,BD140*EP50/(BD140+EP50))</f>
        <v>0</v>
      </c>
      <c r="BE50" s="13" t="n">
        <f aca="false">IF(OR(BE140=0,EQ50=0),0,BE140*EQ50/(BE140+EQ50))</f>
        <v>0</v>
      </c>
      <c r="BF50" s="13" t="n">
        <f aca="false">IF(OR(BF140=0,ER50=0),0,BF140*ER50/(BF140+ER50))</f>
        <v>0</v>
      </c>
      <c r="BG50" s="13" t="n">
        <f aca="false">IF(OR(BG140=0,ES50=0),0,BG140*ES50/(BG140+ES50))</f>
        <v>0</v>
      </c>
      <c r="BH50" s="13" t="n">
        <f aca="false">IF(OR(BH140=0,ET50=0),0,BH140*ET50/(BH140+ET50))</f>
        <v>0</v>
      </c>
      <c r="BI50" s="13" t="n">
        <f aca="false">IF(OR(BI140=0,EU50=0),0,BI140*EU50/(BI140+EU50))</f>
        <v>0</v>
      </c>
      <c r="BJ50" s="13" t="n">
        <f aca="false">IF(OR(BJ140=0,EV50=0),0,BJ140*EV50/(BJ140+EV50))</f>
        <v>0</v>
      </c>
      <c r="BK50" s="13" t="n">
        <f aca="false">IF(OR(BK140=0,EW50=0),0,BK140*EW50/(BK140+EW50))</f>
        <v>0</v>
      </c>
      <c r="BL50" s="13" t="n">
        <f aca="false">IF(OR(BL140=0,EX50=0),0,BL140*EX50/(BL140+EX50))</f>
        <v>0</v>
      </c>
      <c r="BM50" s="13" t="n">
        <f aca="false">IF(OR(BM140=0,EY50=0),0,BM140*EY50/(BM140+EY50))</f>
        <v>0</v>
      </c>
      <c r="BN50" s="13" t="n">
        <f aca="false">IF(OR(BN140=0,EZ50=0),0,BN140*EZ50/(BN140+EZ50))</f>
        <v>0</v>
      </c>
      <c r="BO50" s="13" t="n">
        <f aca="false">IF(OR(BO140=0,FA50=0),0,BO140*FA50/(BO140+FA50))</f>
        <v>0</v>
      </c>
      <c r="BP50" s="13" t="n">
        <f aca="false">IF(OR(BP140=0,FB50=0),0,BP140*FB50/(BP140+FB50))</f>
        <v>0</v>
      </c>
      <c r="BQ50" s="13" t="n">
        <f aca="false">IF(OR(BQ140=0,FC50=0),0,BQ140*FC50/(BQ140+FC50))</f>
        <v>0</v>
      </c>
      <c r="BR50" s="13" t="n">
        <f aca="false">IF(OR(BR140=0,FD50=0),0,BR140*FD50/(BR140+FD50))</f>
        <v>0</v>
      </c>
      <c r="BS50" s="13" t="n">
        <f aca="false">IF(OR(BS140=0,FE50=0),0,BS140*FE50/(BS140+FE50))</f>
        <v>0</v>
      </c>
      <c r="BT50" s="13" t="n">
        <f aca="false">IF(OR(BT140=0,FF50=0),0,BT140*FF50/(BT140+FF50))</f>
        <v>0</v>
      </c>
      <c r="BU50" s="13" t="n">
        <f aca="false">IF(OR(BU140=0,FG50=0),0,BU140*FG50/(BU140+FG50))</f>
        <v>0</v>
      </c>
      <c r="BV50" s="13" t="n">
        <f aca="false">IF(OR(BV140=0,FH50=0),0,BV140*FH50/(BV140+FH50))</f>
        <v>0</v>
      </c>
      <c r="BW50" s="13" t="n">
        <f aca="false">IF(OR(BW140=0,FI50=0),0,BW140*FI50/(BW140+FI50))</f>
        <v>0</v>
      </c>
      <c r="BX50" s="13" t="n">
        <f aca="false">IF(OR(BX140=0,FJ50=0),0,BX140*FJ50/(BX140+FJ50))</f>
        <v>0</v>
      </c>
      <c r="BY50" s="13" t="n">
        <f aca="false">IF(OR(BY140=0,FK50=0),0,BY140*FK50/(BY140+FK50))</f>
        <v>0</v>
      </c>
      <c r="BZ50" s="13" t="n">
        <f aca="false">IF(OR(BZ140=0,FL50=0),0,BZ140*FL50/(BZ140+FL50))</f>
        <v>0</v>
      </c>
      <c r="CA50" s="13" t="n">
        <f aca="false">IF(OR(CA140=0,FM50=0),0,CA140*FM50/(CA140+FM50))</f>
        <v>0</v>
      </c>
      <c r="CB50" s="13" t="n">
        <f aca="false">IF(OR(CB140=0,FN50=0),0,CB140*FN50/(CB140+FN50))</f>
        <v>0</v>
      </c>
      <c r="CC50" s="13" t="n">
        <f aca="false">IF(OR(CC140=0,FO50=0),0,CC140*FO50/(CC140+FO50))</f>
        <v>0</v>
      </c>
      <c r="CD50" s="13" t="n">
        <f aca="false">IF(OR(CD140=0,FP50=0),0,CD140*FP50/(CD140+FP50))</f>
        <v>0</v>
      </c>
      <c r="CE50" s="13" t="n">
        <f aca="false">IF(OR(CE140=0,FQ50=0),0,CE140*FQ50/(CE140+FQ50))</f>
        <v>0</v>
      </c>
      <c r="CF50" s="13" t="n">
        <f aca="false">IF(OR(CF140=0,FR50=0),0,CF140*FR50/(CF140+FR50))</f>
        <v>0</v>
      </c>
      <c r="CG50" s="13" t="n">
        <f aca="false">IF(OR(CG140=0,FS50=0),0,CG140*FS50/(CG140+FS50))</f>
        <v>0</v>
      </c>
      <c r="CH50" s="13" t="n">
        <f aca="false">IF(OR(CH140=0,FT50=0),0,CH140*FT50/(CH140+FT50))</f>
        <v>0</v>
      </c>
      <c r="CI50" s="13" t="n">
        <f aca="false">IF(OR(CI140=0,FU50=0),0,CI140*FU50/(CI140+FU50))</f>
        <v>0</v>
      </c>
      <c r="CJ50" s="13" t="n">
        <f aca="false">IF(OR(CJ140=0,FV50=0),0,CJ140*FV50/(CJ140+FV50))</f>
        <v>0</v>
      </c>
      <c r="CK50" s="13" t="n">
        <f aca="false">IF(OR(CK140=0,FW50=0),0,CK140*FW50/(CK140+FW50))</f>
        <v>0</v>
      </c>
      <c r="CL50" s="13" t="n">
        <f aca="false">IF(OR(CL140=0,FX50=0),0,CL140*FX50/(CL140+FX50))</f>
        <v>0</v>
      </c>
      <c r="CM50" s="13" t="n">
        <f aca="false">IF(OR(CM140=0,FY50=0),0,CM140*FY50/(CM140+FY50))</f>
        <v>0</v>
      </c>
      <c r="CN50" s="13" t="n">
        <f aca="false">IF(OR(CN140=0,FZ50=0),0,CN140*FZ50/(CN140+FZ50))</f>
        <v>0</v>
      </c>
      <c r="CO50" s="13" t="n">
        <f aca="false">IF(OR(CO140=0,GA50=0),0,CO140*GA50/(CO140+GA50))</f>
        <v>0</v>
      </c>
      <c r="CP50" s="13" t="n">
        <f aca="false">IF(OR(CP140=0,GB50=0),0,CP140*GB50/(CP140+GB50))</f>
        <v>8.71600461145919</v>
      </c>
      <c r="CQ50" s="13" t="n">
        <f aca="false">IF(OR(CQ140=0,GC50=0),0,CQ140*GC50/(CQ140+GC50))</f>
        <v>8.86184577257385</v>
      </c>
      <c r="CR50" s="0" t="n">
        <f aca="false">IF(F$9=0,0,(SIN(F$12)*COS($E50)+SIN($E50)*COS(F$12))/SIN($E50)*F$9)</f>
        <v>18.94364366</v>
      </c>
      <c r="CS50" s="0" t="n">
        <f aca="false">IF(G$9=0,0,(SIN(G$12)*COS($E50)+SIN($E50)*COS(G$12))/SIN($E50)*G$9)</f>
        <v>19.1148965888382</v>
      </c>
      <c r="CT50" s="0" t="n">
        <f aca="false">IF(H$9=0,0,(SIN(H$12)*COS($E50)+SIN($E50)*COS(H$12))/SIN($E50)*H$9)</f>
        <v>19.2695929485343</v>
      </c>
      <c r="CU50" s="0" t="n">
        <f aca="false">IF(I$9=0,0,(SIN(I$12)*COS($E50)+SIN($E50)*COS(I$12))/SIN($E50)*I$9)</f>
        <v>19.4078389519133</v>
      </c>
      <c r="CV50" s="0" t="n">
        <f aca="false">IF(J$9=0,0,(SIN(J$12)*COS($E50)+SIN($E50)*COS(J$12))/SIN($E50)*J$9)</f>
        <v>19.5294286645757</v>
      </c>
      <c r="CW50" s="0" t="n">
        <f aca="false">IF(K$9=0,0,(SIN(K$12)*COS($E50)+SIN($E50)*COS(K$12))/SIN($E50)*K$9)</f>
        <v>19.6347927435265</v>
      </c>
      <c r="CX50" s="0" t="n">
        <f aca="false">IF(L$9=0,0,(SIN(L$12)*COS($E50)+SIN($E50)*COS(L$12))/SIN($E50)*L$9)</f>
        <v>19.7240621506133</v>
      </c>
      <c r="CY50" s="0" t="n">
        <f aca="false">IF(M$9=0,0,(SIN(M$12)*COS($E50)+SIN($E50)*COS(M$12))/SIN($E50)*M$9)</f>
        <v>19.7973758310149</v>
      </c>
      <c r="CZ50" s="0" t="n">
        <f aca="false">IF(N$9=0,0,(SIN(N$12)*COS($E50)+SIN($E50)*COS(N$12))/SIN($E50)*N$9)</f>
        <v>19.8548806203098</v>
      </c>
      <c r="DA50" s="0" t="n">
        <f aca="false">IF(O$9=0,0,(SIN(O$12)*COS($E50)+SIN($E50)*COS(O$12))/SIN($E50)*O$9)</f>
        <v>19.4966365150611</v>
      </c>
      <c r="DB50" s="0" t="n">
        <f aca="false">IF(P$9=0,0,(SIN(P$12)*COS($E50)+SIN($E50)*COS(P$12))/SIN($E50)*P$9)</f>
        <v>19.1099995593791</v>
      </c>
      <c r="DC50" s="0" t="n">
        <f aca="false">IF(Q$9=0,0,(SIN(Q$12)*COS($E50)+SIN($E50)*COS(Q$12))/SIN($E50)*Q$9)</f>
        <v>18.6955111821352</v>
      </c>
      <c r="DD50" s="0" t="n">
        <f aca="false">IF(R$9=0,0,(SIN(R$12)*COS($E50)+SIN($E50)*COS(R$12))/SIN($E50)*R$9)</f>
        <v>18.2537280066659</v>
      </c>
      <c r="DE50" s="0" t="n">
        <f aca="false">IF(S$9=0,0,(SIN(S$12)*COS($E50)+SIN($E50)*COS(S$12))/SIN($E50)*S$9)</f>
        <v>17.7852215501258</v>
      </c>
      <c r="DF50" s="0" t="n">
        <f aca="false">IF(T$9=0,0,(SIN(T$12)*COS($E50)+SIN($E50)*COS(T$12))/SIN($E50)*T$9)</f>
        <v>17.2905779163004</v>
      </c>
      <c r="DG50" s="0" t="n">
        <f aca="false">IF(U$9=0,0,(SIN(U$12)*COS($E50)+SIN($E50)*COS(U$12))/SIN($E50)*U$9)</f>
        <v>16.7703974820117</v>
      </c>
      <c r="DH50" s="0" t="n">
        <f aca="false">IF(V$9=0,0,(SIN(V$12)*COS($E50)+SIN($E50)*COS(V$12))/SIN($E50)*V$9)</f>
        <v>16.225294577253</v>
      </c>
      <c r="DI50" s="0" t="n">
        <f aca="false">IF(W$9=0,0,(SIN(W$12)*COS($E50)+SIN($E50)*COS(W$12))/SIN($E50)*W$9)</f>
        <v>15.655897159194</v>
      </c>
      <c r="DJ50" s="0" t="n">
        <f aca="false">IF(X$9=0,0,(SIN(X$12)*COS($E50)+SIN($E50)*COS(X$12))/SIN($E50)*X$9)</f>
        <v>15.0628464801949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0</v>
      </c>
      <c r="ED50" s="0" t="n">
        <f aca="false">IF(AR$9=0,0,(SIN(AR$12)*COS($E50)+SIN($E50)*COS(AR$12))/SIN($E50)*AR$9)</f>
        <v>0</v>
      </c>
      <c r="EE50" s="0" t="n">
        <f aca="false">IF(AS$9=0,0,(SIN(AS$12)*COS($E50)+SIN($E50)*COS(AS$12))/SIN($E50)*AS$9)</f>
        <v>0</v>
      </c>
      <c r="EF50" s="0" t="n">
        <f aca="false">IF(AT$9=0,0,(SIN(AT$12)*COS($E50)+SIN($E50)*COS(AT$12))/SIN($E50)*AT$9)</f>
        <v>0</v>
      </c>
      <c r="EG50" s="0" t="n">
        <f aca="false">IF(AU$9=0,0,(SIN(AU$12)*COS($E50)+SIN($E50)*COS(AU$12))/SIN($E50)*AU$9)</f>
        <v>0</v>
      </c>
      <c r="EH50" s="0" t="n">
        <f aca="false">IF(AV$9=0,0,(SIN(AV$12)*COS($E50)+SIN($E50)*COS(AV$12))/SIN($E50)*AV$9)</f>
        <v>0</v>
      </c>
      <c r="EI50" s="0" t="n">
        <f aca="false">IF(AW$9=0,0,(SIN(AW$12)*COS($E50)+SIN($E50)*COS(AW$12))/SIN($E50)*AW$9)</f>
        <v>0</v>
      </c>
      <c r="EJ50" s="0" t="n">
        <f aca="false">IF(AX$9=0,0,(SIN(AX$12)*COS($E50)+SIN($E50)*COS(AX$12))/SIN($E50)*AX$9)</f>
        <v>0</v>
      </c>
      <c r="EK50" s="0" t="n">
        <f aca="false">IF(AY$9=0,0,(SIN(AY$12)*COS($E50)+SIN($E50)*COS(AY$12))/SIN($E50)*AY$9)</f>
        <v>0</v>
      </c>
      <c r="EL50" s="0" t="n">
        <f aca="false">IF(AZ$9=0,0,(SIN(AZ$12)*COS($E50)+SIN($E50)*COS(AZ$12))/SIN($E50)*AZ$9)</f>
        <v>0</v>
      </c>
      <c r="EM50" s="0" t="n">
        <f aca="false">IF(BA$9=0,0,(SIN(BA$12)*COS($E50)+SIN($E50)*COS(BA$12))/SIN($E50)*BA$9)</f>
        <v>0</v>
      </c>
      <c r="EN50" s="0" t="n">
        <f aca="false">IF(BB$9=0,0,(SIN(BB$12)*COS($E50)+SIN($E50)*COS(BB$12))/SIN($E50)*BB$9)</f>
        <v>0</v>
      </c>
      <c r="EO50" s="0" t="n">
        <f aca="false">IF(BC$9=0,0,(SIN(BC$12)*COS($E50)+SIN($E50)*COS(BC$12))/SIN($E50)*BC$9)</f>
        <v>0</v>
      </c>
      <c r="EP50" s="0" t="n">
        <f aca="false">IF(BD$9=0,0,(SIN(BD$12)*COS($E50)+SIN($E50)*COS(BD$12))/SIN($E50)*BD$9)</f>
        <v>0</v>
      </c>
      <c r="EQ50" s="0" t="n">
        <f aca="false">IF(BE$9=0,0,(SIN(BE$12)*COS($E50)+SIN($E50)*COS(BE$12))/SIN($E50)*BE$9)</f>
        <v>0</v>
      </c>
      <c r="ER50" s="0" t="n">
        <f aca="false">IF(BF$9=0,0,(SIN(BF$12)*COS($E50)+SIN($E50)*COS(BF$12))/SIN($E50)*BF$9)</f>
        <v>0</v>
      </c>
      <c r="ES50" s="0" t="n">
        <f aca="false">IF(BG$9=0,0,(SIN(BG$12)*COS($E50)+SIN($E50)*COS(BG$12))/SIN($E50)*BG$9)</f>
        <v>0</v>
      </c>
      <c r="ET50" s="0" t="n">
        <f aca="false">IF(BH$9=0,0,(SIN(BH$12)*COS($E50)+SIN($E50)*COS(BH$12))/SIN($E50)*BH$9)</f>
        <v>0</v>
      </c>
      <c r="EU50" s="0" t="n">
        <f aca="false">IF(BI$9=0,0,(SIN(BI$12)*COS($E50)+SIN($E50)*COS(BI$12))/SIN($E50)*BI$9)</f>
        <v>0</v>
      </c>
      <c r="EV50" s="0" t="n">
        <f aca="false">IF(BJ$9=0,0,(SIN(BJ$12)*COS($E50)+SIN($E50)*COS(BJ$12))/SIN($E50)*BJ$9)</f>
        <v>0</v>
      </c>
      <c r="EW50" s="0" t="n">
        <f aca="false">IF(BK$9=0,0,(SIN(BK$12)*COS($E50)+SIN($E50)*COS(BK$12))/SIN($E50)*BK$9)</f>
        <v>0</v>
      </c>
      <c r="EX50" s="0" t="n">
        <f aca="false">IF(BL$9=0,0,(SIN(BL$12)*COS($E50)+SIN($E50)*COS(BL$12))/SIN($E50)*BL$9)</f>
        <v>0</v>
      </c>
      <c r="EY50" s="0" t="n">
        <f aca="false">IF(BM$9=0,0,(SIN(BM$12)*COS($E50)+SIN($E50)*COS(BM$12))/SIN($E50)*BM$9)</f>
        <v>0</v>
      </c>
      <c r="EZ50" s="0" t="n">
        <f aca="false">IF(BN$9=0,0,(SIN(BN$12)*COS($E50)+SIN($E50)*COS(BN$12))/SIN($E50)*BN$9)</f>
        <v>0</v>
      </c>
      <c r="FA50" s="0" t="n">
        <f aca="false">IF(BO$9=0,0,(SIN(BO$12)*COS($E50)+SIN($E50)*COS(BO$12))/SIN($E50)*BO$9)</f>
        <v>0</v>
      </c>
      <c r="FB50" s="0" t="n">
        <f aca="false">IF(BP$9=0,0,(SIN(BP$12)*COS($E50)+SIN($E50)*COS(BP$12))/SIN($E50)*BP$9)</f>
        <v>0</v>
      </c>
      <c r="FC50" s="0" t="n">
        <f aca="false">IF(BQ$9=0,0,(SIN(BQ$12)*COS($E50)+SIN($E50)*COS(BQ$12))/SIN($E50)*BQ$9)</f>
        <v>0</v>
      </c>
      <c r="FD50" s="0" t="n">
        <f aca="false">IF(BR$9=0,0,(SIN(BR$12)*COS($E50)+SIN($E50)*COS(BR$12))/SIN($E50)*BR$9)</f>
        <v>0</v>
      </c>
      <c r="FE50" s="0" t="n">
        <f aca="false">IF(BS$9=0,0,(SIN(BS$12)*COS($E50)+SIN($E50)*COS(BS$12))/SIN($E50)*BS$9)</f>
        <v>0</v>
      </c>
      <c r="FF50" s="0" t="n">
        <f aca="false">IF(BT$9=0,0,(SIN(BT$12)*COS($E50)+SIN($E50)*COS(BT$12))/SIN($E50)*BT$9)</f>
        <v>0</v>
      </c>
      <c r="FG50" s="0" t="n">
        <f aca="false">IF(BU$9=0,0,(SIN(BU$12)*COS($E50)+SIN($E50)*COS(BU$12))/SIN($E50)*BU$9)</f>
        <v>0</v>
      </c>
      <c r="FH50" s="0" t="n">
        <f aca="false">IF(BV$9=0,0,(SIN(BV$12)*COS($E50)+SIN($E50)*COS(BV$12))/SIN($E50)*BV$9)</f>
        <v>0</v>
      </c>
      <c r="FI50" s="0" t="n">
        <f aca="false">IF(BW$9=0,0,(SIN(BW$12)*COS($E50)+SIN($E50)*COS(BW$12))/SIN($E50)*BW$9)</f>
        <v>0</v>
      </c>
      <c r="FJ50" s="0" t="n">
        <f aca="false">IF(BX$9=0,0,(SIN(BX$12)*COS($E50)+SIN($E50)*COS(BX$12))/SIN($E50)*BX$9)</f>
        <v>0</v>
      </c>
      <c r="FK50" s="0" t="n">
        <f aca="false">IF(BY$9=0,0,(SIN(BY$12)*COS($E50)+SIN($E50)*COS(BY$12))/SIN($E50)*BY$9)</f>
        <v>0</v>
      </c>
      <c r="FL50" s="0" t="n">
        <f aca="false">IF(BZ$9=0,0,(SIN(BZ$12)*COS($E50)+SIN($E50)*COS(BZ$12))/SIN($E50)*BZ$9)</f>
        <v>0</v>
      </c>
      <c r="FM50" s="0" t="n">
        <f aca="false">IF(CA$9=0,0,(SIN(CA$12)*COS($E50)+SIN($E50)*COS(CA$12))/SIN($E50)*CA$9)</f>
        <v>0</v>
      </c>
      <c r="FN50" s="0" t="n">
        <f aca="false">IF(CB$9=0,0,(SIN(CB$12)*COS($E50)+SIN($E50)*COS(CB$12))/SIN($E50)*CB$9)</f>
        <v>0</v>
      </c>
      <c r="FO50" s="0" t="n">
        <f aca="false">IF(CC$9=0,0,(SIN(CC$12)*COS($E50)+SIN($E50)*COS(CC$12))/SIN($E50)*CC$9)</f>
        <v>0</v>
      </c>
      <c r="FP50" s="0" t="n">
        <f aca="false">IF(CD$9=0,0,(SIN(CD$12)*COS($E50)+SIN($E50)*COS(CD$12))/SIN($E50)*CD$9)</f>
        <v>0</v>
      </c>
      <c r="FQ50" s="0" t="n">
        <f aca="false">IF(CE$9=0,0,(SIN(CE$12)*COS($E50)+SIN($E50)*COS(CE$12))/SIN($E50)*CE$9)</f>
        <v>0</v>
      </c>
      <c r="FR50" s="0" t="n">
        <f aca="false">IF(CF$9=0,0,(SIN(CF$12)*COS($E50)+SIN($E50)*COS(CF$12))/SIN($E50)*CF$9)</f>
        <v>0</v>
      </c>
      <c r="FS50" s="0" t="n">
        <f aca="false">IF(CG$9=0,0,(SIN(CG$12)*COS($E50)+SIN($E50)*COS(CG$12))/SIN($E50)*CG$9)</f>
        <v>0</v>
      </c>
      <c r="FT50" s="0" t="n">
        <f aca="false">IF(CH$9=0,0,(SIN(CH$12)*COS($E50)+SIN($E50)*COS(CH$12))/SIN($E50)*CH$9)</f>
        <v>0</v>
      </c>
      <c r="FU50" s="0" t="n">
        <f aca="false">IF(CI$9=0,0,(SIN(CI$12)*COS($E50)+SIN($E50)*COS(CI$12))/SIN($E50)*CI$9)</f>
        <v>0</v>
      </c>
      <c r="FV50" s="0" t="n">
        <f aca="false">IF(CJ$9=0,0,(SIN(CJ$12)*COS($E50)+SIN($E50)*COS(CJ$12))/SIN($E50)*CJ$9)</f>
        <v>0</v>
      </c>
      <c r="FW50" s="0" t="n">
        <f aca="false">IF(CK$9=0,0,(SIN(CK$12)*COS($E50)+SIN($E50)*COS(CK$12))/SIN($E50)*CK$9)</f>
        <v>0</v>
      </c>
      <c r="FX50" s="0" t="n">
        <f aca="false">IF(CL$9=0,0,(SIN(CL$12)*COS($E50)+SIN($E50)*COS(CL$12))/SIN($E50)*CL$9)</f>
        <v>0</v>
      </c>
      <c r="FY50" s="0" t="n">
        <f aca="false">IF(CM$9=0,0,(SIN(CM$12)*COS($E50)+SIN($E50)*COS(CM$12))/SIN($E50)*CM$9)</f>
        <v>0</v>
      </c>
      <c r="FZ50" s="0" t="n">
        <f aca="false">IF(CN$9=0,0,(SIN(CN$12)*COS($E50)+SIN($E50)*COS(CN$12))/SIN($E50)*CN$9)</f>
        <v>0</v>
      </c>
      <c r="GA50" s="0" t="n">
        <f aca="false">IF(CO$9=0,0,(SIN(CO$12)*COS($E50)+SIN($E50)*COS(CO$12))/SIN($E50)*CO$9)</f>
        <v>0</v>
      </c>
      <c r="GB50" s="0" t="n">
        <f aca="false">IF(CP$9=0,0,(SIN(CP$12)*COS($E50)+SIN($E50)*COS(CP$12))/SIN($E50)*CP$9)</f>
        <v>14.699091078082</v>
      </c>
      <c r="GC50" s="0" t="n">
        <f aca="false">IF(CQ$9=0,0,(SIN(CQ$12)*COS($E50)+SIN($E50)*COS(CQ$12))/SIN($E50)*CQ$9)</f>
        <v>15.2637785624201</v>
      </c>
    </row>
    <row r="51" customFormat="false" ht="12.8" hidden="true" customHeight="false" outlineLevel="0" collapsed="false">
      <c r="A51" s="0" t="n">
        <f aca="false">MAX($F51:$CQ51)</f>
        <v>18.9436433011384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26.51795966</v>
      </c>
      <c r="C51" s="2" t="n">
        <f aca="false">MOD(Best +D51,360)</f>
        <v>63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18.9436433011384</v>
      </c>
      <c r="G51" s="13" t="n">
        <f aca="false">IF(OR(G141=0,CS51=0),0,G141*CS51/(G141+CS51))</f>
        <v>18.7338323835401</v>
      </c>
      <c r="H51" s="13" t="n">
        <f aca="false">IF(OR(H141=0,CT51=0),0,H141*CT51/(H141+CT51))</f>
        <v>18.5255471983412</v>
      </c>
      <c r="I51" s="13" t="n">
        <f aca="false">IF(OR(I141=0,CU51=0),0,I141*CU51/(I141+CU51))</f>
        <v>18.3186018792402</v>
      </c>
      <c r="J51" s="13" t="n">
        <f aca="false">IF(OR(J141=0,CV51=0),0,J141*CV51/(J141+CV51))</f>
        <v>18.1125485806204</v>
      </c>
      <c r="K51" s="13" t="n">
        <f aca="false">IF(OR(K141=0,CW51=0),0,K141*CW51/(K141+CW51))</f>
        <v>17.9075127474572</v>
      </c>
      <c r="L51" s="13" t="n">
        <f aca="false">IF(OR(L141=0,CX51=0),0,L141*CX51/(L141+CX51))</f>
        <v>17.7033463953143</v>
      </c>
      <c r="M51" s="13" t="n">
        <f aca="false">IF(OR(M141=0,CY51=0),0,M141*CY51/(M141+CY51))</f>
        <v>17.4999116370187</v>
      </c>
      <c r="N51" s="13" t="n">
        <f aca="false">IF(OR(N141=0,CZ51=0),0,N141*CZ51/(N141+CZ51))</f>
        <v>17.2970795008971</v>
      </c>
      <c r="O51" s="13" t="n">
        <f aca="false">IF(OR(O141=0,DA51=0),0,O141*DA51/(O141+DA51))</f>
        <v>16.79681262886</v>
      </c>
      <c r="P51" s="13" t="n">
        <f aca="false">IF(OR(P141=0,DB51=0),0,P141*DB51/(P141+DB51))</f>
        <v>16.3008367817915</v>
      </c>
      <c r="Q51" s="13" t="n">
        <f aca="false">IF(OR(Q141=0,DC51=0),0,Q141*DC51/(Q141+DC51))</f>
        <v>15.8079117390143</v>
      </c>
      <c r="R51" s="13" t="n">
        <f aca="false">IF(OR(R141=0,DD51=0),0,R141*DD51/(R141+DD51))</f>
        <v>15.316862660903</v>
      </c>
      <c r="S51" s="13" t="n">
        <f aca="false">IF(OR(S141=0,DE51=0),0,S141*DE51/(S141+DE51))</f>
        <v>14.8265664312276</v>
      </c>
      <c r="T51" s="13" t="n">
        <f aca="false">IF(OR(T141=0,DF51=0),0,T141*DF51/(T141+DF51))</f>
        <v>14.335939427732</v>
      </c>
      <c r="U51" s="13" t="n">
        <f aca="false">IF(OR(U141=0,DG51=0),0,U141*DG51/(U141+DG51))</f>
        <v>13.8439264062122</v>
      </c>
      <c r="V51" s="13" t="n">
        <f aca="false">IF(OR(V141=0,DH51=0),0,V141*DH51/(V141+DH51))</f>
        <v>13.349490231109</v>
      </c>
      <c r="W51" s="13" t="n">
        <f aca="false">IF(OR(W141=0,DI51=0),0,W141*DI51/(W141+DI51))</f>
        <v>12.8516022216243</v>
      </c>
      <c r="X51" s="13" t="n">
        <f aca="false">IF(OR(X141=0,DJ51=0),0,X141*DJ51/(X141+DJ51))</f>
        <v>12.3492329088551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0</v>
      </c>
      <c r="AY51" s="13" t="n">
        <f aca="false">IF(OR(AY141=0,EK51=0),0,AY141*EK51/(AY141+EK51))</f>
        <v>0</v>
      </c>
      <c r="AZ51" s="13" t="n">
        <f aca="false">IF(OR(AZ141=0,EL51=0),0,AZ141*EL51/(AZ141+EL51))</f>
        <v>0</v>
      </c>
      <c r="BA51" s="13" t="n">
        <f aca="false">IF(OR(BA141=0,EM51=0),0,BA141*EM51/(BA141+EM51))</f>
        <v>0</v>
      </c>
      <c r="BB51" s="13" t="n">
        <f aca="false">IF(OR(BB141=0,EN51=0),0,BB141*EN51/(BB141+EN51))</f>
        <v>0</v>
      </c>
      <c r="BC51" s="13" t="n">
        <f aca="false">IF(OR(BC141=0,EO51=0),0,BC141*EO51/(BC141+EO51))</f>
        <v>0</v>
      </c>
      <c r="BD51" s="13" t="n">
        <f aca="false">IF(OR(BD141=0,EP51=0),0,BD141*EP51/(BD141+EP51))</f>
        <v>0</v>
      </c>
      <c r="BE51" s="13" t="n">
        <f aca="false">IF(OR(BE141=0,EQ51=0),0,BE141*EQ51/(BE141+EQ51))</f>
        <v>0</v>
      </c>
      <c r="BF51" s="13" t="n">
        <f aca="false">IF(OR(BF141=0,ER51=0),0,BF141*ER51/(BF141+ER51))</f>
        <v>0</v>
      </c>
      <c r="BG51" s="13" t="n">
        <f aca="false">IF(OR(BG141=0,ES51=0),0,BG141*ES51/(BG141+ES51))</f>
        <v>0</v>
      </c>
      <c r="BH51" s="13" t="n">
        <f aca="false">IF(OR(BH141=0,ET51=0),0,BH141*ET51/(BH141+ET51))</f>
        <v>0</v>
      </c>
      <c r="BI51" s="13" t="n">
        <f aca="false">IF(OR(BI141=0,EU51=0),0,BI141*EU51/(BI141+EU51))</f>
        <v>0</v>
      </c>
      <c r="BJ51" s="13" t="n">
        <f aca="false">IF(OR(BJ141=0,EV51=0),0,BJ141*EV51/(BJ141+EV51))</f>
        <v>0</v>
      </c>
      <c r="BK51" s="13" t="n">
        <f aca="false">IF(OR(BK141=0,EW51=0),0,BK141*EW51/(BK141+EW51))</f>
        <v>0</v>
      </c>
      <c r="BL51" s="13" t="n">
        <f aca="false">IF(OR(BL141=0,EX51=0),0,BL141*EX51/(BL141+EX51))</f>
        <v>0</v>
      </c>
      <c r="BM51" s="13" t="n">
        <f aca="false">IF(OR(BM141=0,EY51=0),0,BM141*EY51/(BM141+EY51))</f>
        <v>0</v>
      </c>
      <c r="BN51" s="13" t="n">
        <f aca="false">IF(OR(BN141=0,EZ51=0),0,BN141*EZ51/(BN141+EZ51))</f>
        <v>0</v>
      </c>
      <c r="BO51" s="13" t="n">
        <f aca="false">IF(OR(BO141=0,FA51=0),0,BO141*FA51/(BO141+FA51))</f>
        <v>0</v>
      </c>
      <c r="BP51" s="13" t="n">
        <f aca="false">IF(OR(BP141=0,FB51=0),0,BP141*FB51/(BP141+FB51))</f>
        <v>0</v>
      </c>
      <c r="BQ51" s="13" t="n">
        <f aca="false">IF(OR(BQ141=0,FC51=0),0,BQ141*FC51/(BQ141+FC51))</f>
        <v>0</v>
      </c>
      <c r="BR51" s="13" t="n">
        <f aca="false">IF(OR(BR141=0,FD51=0),0,BR141*FD51/(BR141+FD51))</f>
        <v>0</v>
      </c>
      <c r="BS51" s="13" t="n">
        <f aca="false">IF(OR(BS141=0,FE51=0),0,BS141*FE51/(BS141+FE51))</f>
        <v>0</v>
      </c>
      <c r="BT51" s="13" t="n">
        <f aca="false">IF(OR(BT141=0,FF51=0),0,BT141*FF51/(BT141+FF51))</f>
        <v>0</v>
      </c>
      <c r="BU51" s="13" t="n">
        <f aca="false">IF(OR(BU141=0,FG51=0),0,BU141*FG51/(BU141+FG51))</f>
        <v>0</v>
      </c>
      <c r="BV51" s="13" t="n">
        <f aca="false">IF(OR(BV141=0,FH51=0),0,BV141*FH51/(BV141+FH51))</f>
        <v>0</v>
      </c>
      <c r="BW51" s="13" t="n">
        <f aca="false">IF(OR(BW141=0,FI51=0),0,BW141*FI51/(BW141+FI51))</f>
        <v>0</v>
      </c>
      <c r="BX51" s="13" t="n">
        <f aca="false">IF(OR(BX141=0,FJ51=0),0,BX141*FJ51/(BX141+FJ51))</f>
        <v>0</v>
      </c>
      <c r="BY51" s="13" t="n">
        <f aca="false">IF(OR(BY141=0,FK51=0),0,BY141*FK51/(BY141+FK51))</f>
        <v>0</v>
      </c>
      <c r="BZ51" s="13" t="n">
        <f aca="false">IF(OR(BZ141=0,FL51=0),0,BZ141*FL51/(BZ141+FL51))</f>
        <v>0</v>
      </c>
      <c r="CA51" s="13" t="n">
        <f aca="false">IF(OR(CA141=0,FM51=0),0,CA141*FM51/(CA141+FM51))</f>
        <v>0</v>
      </c>
      <c r="CB51" s="13" t="n">
        <f aca="false">IF(OR(CB141=0,FN51=0),0,CB141*FN51/(CB141+FN51))</f>
        <v>0</v>
      </c>
      <c r="CC51" s="13" t="n">
        <f aca="false">IF(OR(CC141=0,FO51=0),0,CC141*FO51/(CC141+FO51))</f>
        <v>0</v>
      </c>
      <c r="CD51" s="13" t="n">
        <f aca="false">IF(OR(CD141=0,FP51=0),0,CD141*FP51/(CD141+FP51))</f>
        <v>0</v>
      </c>
      <c r="CE51" s="13" t="n">
        <f aca="false">IF(OR(CE141=0,FQ51=0),0,CE141*FQ51/(CE141+FQ51))</f>
        <v>0</v>
      </c>
      <c r="CF51" s="13" t="n">
        <f aca="false">IF(OR(CF141=0,FR51=0),0,CF141*FR51/(CF141+FR51))</f>
        <v>0</v>
      </c>
      <c r="CG51" s="13" t="n">
        <f aca="false">IF(OR(CG141=0,FS51=0),0,CG141*FS51/(CG141+FS51))</f>
        <v>0</v>
      </c>
      <c r="CH51" s="13" t="n">
        <f aca="false">IF(OR(CH141=0,FT51=0),0,CH141*FT51/(CH141+FT51))</f>
        <v>0</v>
      </c>
      <c r="CI51" s="13" t="n">
        <f aca="false">IF(OR(CI141=0,FU51=0),0,CI141*FU51/(CI141+FU51))</f>
        <v>0</v>
      </c>
      <c r="CJ51" s="13" t="n">
        <f aca="false">IF(OR(CJ141=0,FV51=0),0,CJ141*FV51/(CJ141+FV51))</f>
        <v>0</v>
      </c>
      <c r="CK51" s="13" t="n">
        <f aca="false">IF(OR(CK141=0,FW51=0),0,CK141*FW51/(CK141+FW51))</f>
        <v>0</v>
      </c>
      <c r="CL51" s="13" t="n">
        <f aca="false">IF(OR(CL141=0,FX51=0),0,CL141*FX51/(CL141+FX51))</f>
        <v>0</v>
      </c>
      <c r="CM51" s="13" t="n">
        <f aca="false">IF(OR(CM141=0,FY51=0),0,CM141*FY51/(CM141+FY51))</f>
        <v>0</v>
      </c>
      <c r="CN51" s="13" t="n">
        <f aca="false">IF(OR(CN141=0,FZ51=0),0,CN141*FZ51/(CN141+FZ51))</f>
        <v>0</v>
      </c>
      <c r="CO51" s="13" t="n">
        <f aca="false">IF(OR(CO141=0,GA51=0),0,CO141*GA51/(CO141+GA51))</f>
        <v>0</v>
      </c>
      <c r="CP51" s="13" t="n">
        <f aca="false">IF(OR(CP141=0,GB51=0),0,CP141*GB51/(CP141+GB51))</f>
        <v>8.50091868202713</v>
      </c>
      <c r="CQ51" s="13" t="n">
        <f aca="false">IF(OR(CQ141=0,GC51=0),0,CQ141*GC51/(CQ141+GC51))</f>
        <v>8.64164134277501</v>
      </c>
      <c r="CR51" s="0" t="n">
        <f aca="false">IF(F$9=0,0,(SIN(F$12)*COS($E51)+SIN($E51)*COS(F$12))/SIN($E51)*F$9)</f>
        <v>18.94364366</v>
      </c>
      <c r="CS51" s="0" t="n">
        <f aca="false">IF(G$9=0,0,(SIN(G$12)*COS($E51)+SIN($E51)*COS(G$12))/SIN($E51)*G$9)</f>
        <v>19.1001958561046</v>
      </c>
      <c r="CT51" s="0" t="n">
        <f aca="false">IF(H$9=0,0,(SIN(H$12)*COS($E51)+SIN($E51)*COS(H$12))/SIN($E51)*H$9)</f>
        <v>19.2405789408046</v>
      </c>
      <c r="CU51" s="0" t="n">
        <f aca="false">IF(I$9=0,0,(SIN(I$12)*COS($E51)+SIN($E51)*COS(I$12))/SIN($E51)*I$9)</f>
        <v>19.3649033118893</v>
      </c>
      <c r="CV51" s="0" t="n">
        <f aca="false">IF(J$9=0,0,(SIN(J$12)*COS($E51)+SIN($E51)*COS(J$12))/SIN($E51)*J$9)</f>
        <v>19.4729679102605</v>
      </c>
      <c r="CW51" s="0" t="n">
        <f aca="false">IF(K$9=0,0,(SIN(K$12)*COS($E51)+SIN($E51)*COS(K$12))/SIN($E51)*K$9)</f>
        <v>19.5652066407862</v>
      </c>
      <c r="CX51" s="0" t="n">
        <f aca="false">IF(L$9=0,0,(SIN(L$12)*COS($E51)+SIN($E51)*COS(L$12))/SIN($E51)*L$9)</f>
        <v>19.6417539382736</v>
      </c>
      <c r="CY51" s="0" t="n">
        <f aca="false">IF(M$9=0,0,(SIN(M$12)*COS($E51)+SIN($E51)*COS(M$12))/SIN($E51)*M$9)</f>
        <v>19.7027519816567</v>
      </c>
      <c r="CZ51" s="0" t="n">
        <f aca="false">IF(N$9=0,0,(SIN(N$12)*COS($E51)+SIN($E51)*COS(N$12))/SIN($E51)*N$9)</f>
        <v>19.7483506002759</v>
      </c>
      <c r="DA51" s="0" t="n">
        <f aca="false">IF(O$9=0,0,(SIN(O$12)*COS($E51)+SIN($E51)*COS(O$12))/SIN($E51)*O$9)</f>
        <v>19.3809858360133</v>
      </c>
      <c r="DB51" s="0" t="n">
        <f aca="false">IF(P$9=0,0,(SIN(P$12)*COS($E51)+SIN($E51)*COS(P$12))/SIN($E51)*P$9)</f>
        <v>18.9861652565481</v>
      </c>
      <c r="DC51" s="0" t="n">
        <f aca="false">IF(Q$9=0,0,(SIN(Q$12)*COS($E51)+SIN($E51)*COS(Q$12))/SIN($E51)*Q$9)</f>
        <v>18.564430153448</v>
      </c>
      <c r="DD51" s="0" t="n">
        <f aca="false">IF(R$9=0,0,(SIN(R$12)*COS($E51)+SIN($E51)*COS(R$12))/SIN($E51)*R$9)</f>
        <v>18.1163364534593</v>
      </c>
      <c r="DE51" s="0" t="n">
        <f aca="false">IF(S$9=0,0,(SIN(S$12)*COS($E51)+SIN($E51)*COS(S$12))/SIN($E51)*S$9)</f>
        <v>17.6424544189575</v>
      </c>
      <c r="DF51" s="0" t="n">
        <f aca="false">IF(T$9=0,0,(SIN(T$12)*COS($E51)+SIN($E51)*COS(T$12))/SIN($E51)*T$9)</f>
        <v>17.1433683421094</v>
      </c>
      <c r="DG51" s="0" t="n">
        <f aca="false">IF(U$9=0,0,(SIN(U$12)*COS($E51)+SIN($E51)*COS(U$12))/SIN($E51)*U$9)</f>
        <v>16.6196762328811</v>
      </c>
      <c r="DH51" s="0" t="n">
        <f aca="false">IF(V$9=0,0,(SIN(V$12)*COS($E51)+SIN($E51)*COS(V$12))/SIN($E51)*V$9)</f>
        <v>16.0719895010278</v>
      </c>
      <c r="DI51" s="0" t="n">
        <f aca="false">IF(W$9=0,0,(SIN(W$12)*COS($E51)+SIN($E51)*COS(W$12))/SIN($E51)*W$9)</f>
        <v>15.5009326322025</v>
      </c>
      <c r="DJ51" s="0" t="n">
        <f aca="false">IF(X$9=0,0,(SIN(X$12)*COS($E51)+SIN($E51)*COS(X$12))/SIN($E51)*X$9)</f>
        <v>14.907142858326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0</v>
      </c>
      <c r="ED51" s="0" t="n">
        <f aca="false">IF(AR$9=0,0,(SIN(AR$12)*COS($E51)+SIN($E51)*COS(AR$12))/SIN($E51)*AR$9)</f>
        <v>0</v>
      </c>
      <c r="EE51" s="0" t="n">
        <f aca="false">IF(AS$9=0,0,(SIN(AS$12)*COS($E51)+SIN($E51)*COS(AS$12))/SIN($E51)*AS$9)</f>
        <v>0</v>
      </c>
      <c r="EF51" s="0" t="n">
        <f aca="false">IF(AT$9=0,0,(SIN(AT$12)*COS($E51)+SIN($E51)*COS(AT$12))/SIN($E51)*AT$9)</f>
        <v>0</v>
      </c>
      <c r="EG51" s="0" t="n">
        <f aca="false">IF(AU$9=0,0,(SIN(AU$12)*COS($E51)+SIN($E51)*COS(AU$12))/SIN($E51)*AU$9)</f>
        <v>0</v>
      </c>
      <c r="EH51" s="0" t="n">
        <f aca="false">IF(AV$9=0,0,(SIN(AV$12)*COS($E51)+SIN($E51)*COS(AV$12))/SIN($E51)*AV$9)</f>
        <v>0</v>
      </c>
      <c r="EI51" s="0" t="n">
        <f aca="false">IF(AW$9=0,0,(SIN(AW$12)*COS($E51)+SIN($E51)*COS(AW$12))/SIN($E51)*AW$9)</f>
        <v>0</v>
      </c>
      <c r="EJ51" s="0" t="n">
        <f aca="false">IF(AX$9=0,0,(SIN(AX$12)*COS($E51)+SIN($E51)*COS(AX$12))/SIN($E51)*AX$9)</f>
        <v>0</v>
      </c>
      <c r="EK51" s="0" t="n">
        <f aca="false">IF(AY$9=0,0,(SIN(AY$12)*COS($E51)+SIN($E51)*COS(AY$12))/SIN($E51)*AY$9)</f>
        <v>0</v>
      </c>
      <c r="EL51" s="0" t="n">
        <f aca="false">IF(AZ$9=0,0,(SIN(AZ$12)*COS($E51)+SIN($E51)*COS(AZ$12))/SIN($E51)*AZ$9)</f>
        <v>0</v>
      </c>
      <c r="EM51" s="0" t="n">
        <f aca="false">IF(BA$9=0,0,(SIN(BA$12)*COS($E51)+SIN($E51)*COS(BA$12))/SIN($E51)*BA$9)</f>
        <v>0</v>
      </c>
      <c r="EN51" s="0" t="n">
        <f aca="false">IF(BB$9=0,0,(SIN(BB$12)*COS($E51)+SIN($E51)*COS(BB$12))/SIN($E51)*BB$9)</f>
        <v>0</v>
      </c>
      <c r="EO51" s="0" t="n">
        <f aca="false">IF(BC$9=0,0,(SIN(BC$12)*COS($E51)+SIN($E51)*COS(BC$12))/SIN($E51)*BC$9)</f>
        <v>0</v>
      </c>
      <c r="EP51" s="0" t="n">
        <f aca="false">IF(BD$9=0,0,(SIN(BD$12)*COS($E51)+SIN($E51)*COS(BD$12))/SIN($E51)*BD$9)</f>
        <v>0</v>
      </c>
      <c r="EQ51" s="0" t="n">
        <f aca="false">IF(BE$9=0,0,(SIN(BE$12)*COS($E51)+SIN($E51)*COS(BE$12))/SIN($E51)*BE$9)</f>
        <v>0</v>
      </c>
      <c r="ER51" s="0" t="n">
        <f aca="false">IF(BF$9=0,0,(SIN(BF$12)*COS($E51)+SIN($E51)*COS(BF$12))/SIN($E51)*BF$9)</f>
        <v>0</v>
      </c>
      <c r="ES51" s="0" t="n">
        <f aca="false">IF(BG$9=0,0,(SIN(BG$12)*COS($E51)+SIN($E51)*COS(BG$12))/SIN($E51)*BG$9)</f>
        <v>0</v>
      </c>
      <c r="ET51" s="0" t="n">
        <f aca="false">IF(BH$9=0,0,(SIN(BH$12)*COS($E51)+SIN($E51)*COS(BH$12))/SIN($E51)*BH$9)</f>
        <v>0</v>
      </c>
      <c r="EU51" s="0" t="n">
        <f aca="false">IF(BI$9=0,0,(SIN(BI$12)*COS($E51)+SIN($E51)*COS(BI$12))/SIN($E51)*BI$9)</f>
        <v>0</v>
      </c>
      <c r="EV51" s="0" t="n">
        <f aca="false">IF(BJ$9=0,0,(SIN(BJ$12)*COS($E51)+SIN($E51)*COS(BJ$12))/SIN($E51)*BJ$9)</f>
        <v>0</v>
      </c>
      <c r="EW51" s="0" t="n">
        <f aca="false">IF(BK$9=0,0,(SIN(BK$12)*COS($E51)+SIN($E51)*COS(BK$12))/SIN($E51)*BK$9)</f>
        <v>0</v>
      </c>
      <c r="EX51" s="0" t="n">
        <f aca="false">IF(BL$9=0,0,(SIN(BL$12)*COS($E51)+SIN($E51)*COS(BL$12))/SIN($E51)*BL$9)</f>
        <v>0</v>
      </c>
      <c r="EY51" s="0" t="n">
        <f aca="false">IF(BM$9=0,0,(SIN(BM$12)*COS($E51)+SIN($E51)*COS(BM$12))/SIN($E51)*BM$9)</f>
        <v>0</v>
      </c>
      <c r="EZ51" s="0" t="n">
        <f aca="false">IF(BN$9=0,0,(SIN(BN$12)*COS($E51)+SIN($E51)*COS(BN$12))/SIN($E51)*BN$9)</f>
        <v>0</v>
      </c>
      <c r="FA51" s="0" t="n">
        <f aca="false">IF(BO$9=0,0,(SIN(BO$12)*COS($E51)+SIN($E51)*COS(BO$12))/SIN($E51)*BO$9)</f>
        <v>0</v>
      </c>
      <c r="FB51" s="0" t="n">
        <f aca="false">IF(BP$9=0,0,(SIN(BP$12)*COS($E51)+SIN($E51)*COS(BP$12))/SIN($E51)*BP$9)</f>
        <v>0</v>
      </c>
      <c r="FC51" s="0" t="n">
        <f aca="false">IF(BQ$9=0,0,(SIN(BQ$12)*COS($E51)+SIN($E51)*COS(BQ$12))/SIN($E51)*BQ$9)</f>
        <v>0</v>
      </c>
      <c r="FD51" s="0" t="n">
        <f aca="false">IF(BR$9=0,0,(SIN(BR$12)*COS($E51)+SIN($E51)*COS(BR$12))/SIN($E51)*BR$9)</f>
        <v>0</v>
      </c>
      <c r="FE51" s="0" t="n">
        <f aca="false">IF(BS$9=0,0,(SIN(BS$12)*COS($E51)+SIN($E51)*COS(BS$12))/SIN($E51)*BS$9)</f>
        <v>0</v>
      </c>
      <c r="FF51" s="0" t="n">
        <f aca="false">IF(BT$9=0,0,(SIN(BT$12)*COS($E51)+SIN($E51)*COS(BT$12))/SIN($E51)*BT$9)</f>
        <v>0</v>
      </c>
      <c r="FG51" s="0" t="n">
        <f aca="false">IF(BU$9=0,0,(SIN(BU$12)*COS($E51)+SIN($E51)*COS(BU$12))/SIN($E51)*BU$9)</f>
        <v>0</v>
      </c>
      <c r="FH51" s="0" t="n">
        <f aca="false">IF(BV$9=0,0,(SIN(BV$12)*COS($E51)+SIN($E51)*COS(BV$12))/SIN($E51)*BV$9)</f>
        <v>0</v>
      </c>
      <c r="FI51" s="0" t="n">
        <f aca="false">IF(BW$9=0,0,(SIN(BW$12)*COS($E51)+SIN($E51)*COS(BW$12))/SIN($E51)*BW$9)</f>
        <v>0</v>
      </c>
      <c r="FJ51" s="0" t="n">
        <f aca="false">IF(BX$9=0,0,(SIN(BX$12)*COS($E51)+SIN($E51)*COS(BX$12))/SIN($E51)*BX$9)</f>
        <v>0</v>
      </c>
      <c r="FK51" s="0" t="n">
        <f aca="false">IF(BY$9=0,0,(SIN(BY$12)*COS($E51)+SIN($E51)*COS(BY$12))/SIN($E51)*BY$9)</f>
        <v>0</v>
      </c>
      <c r="FL51" s="0" t="n">
        <f aca="false">IF(BZ$9=0,0,(SIN(BZ$12)*COS($E51)+SIN($E51)*COS(BZ$12))/SIN($E51)*BZ$9)</f>
        <v>0</v>
      </c>
      <c r="FM51" s="0" t="n">
        <f aca="false">IF(CA$9=0,0,(SIN(CA$12)*COS($E51)+SIN($E51)*COS(CA$12))/SIN($E51)*CA$9)</f>
        <v>0</v>
      </c>
      <c r="FN51" s="0" t="n">
        <f aca="false">IF(CB$9=0,0,(SIN(CB$12)*COS($E51)+SIN($E51)*COS(CB$12))/SIN($E51)*CB$9)</f>
        <v>0</v>
      </c>
      <c r="FO51" s="0" t="n">
        <f aca="false">IF(CC$9=0,0,(SIN(CC$12)*COS($E51)+SIN($E51)*COS(CC$12))/SIN($E51)*CC$9)</f>
        <v>0</v>
      </c>
      <c r="FP51" s="0" t="n">
        <f aca="false">IF(CD$9=0,0,(SIN(CD$12)*COS($E51)+SIN($E51)*COS(CD$12))/SIN($E51)*CD$9)</f>
        <v>0</v>
      </c>
      <c r="FQ51" s="0" t="n">
        <f aca="false">IF(CE$9=0,0,(SIN(CE$12)*COS($E51)+SIN($E51)*COS(CE$12))/SIN($E51)*CE$9)</f>
        <v>0</v>
      </c>
      <c r="FR51" s="0" t="n">
        <f aca="false">IF(CF$9=0,0,(SIN(CF$12)*COS($E51)+SIN($E51)*COS(CF$12))/SIN($E51)*CF$9)</f>
        <v>0</v>
      </c>
      <c r="FS51" s="0" t="n">
        <f aca="false">IF(CG$9=0,0,(SIN(CG$12)*COS($E51)+SIN($E51)*COS(CG$12))/SIN($E51)*CG$9)</f>
        <v>0</v>
      </c>
      <c r="FT51" s="0" t="n">
        <f aca="false">IF(CH$9=0,0,(SIN(CH$12)*COS($E51)+SIN($E51)*COS(CH$12))/SIN($E51)*CH$9)</f>
        <v>0</v>
      </c>
      <c r="FU51" s="0" t="n">
        <f aca="false">IF(CI$9=0,0,(SIN(CI$12)*COS($E51)+SIN($E51)*COS(CI$12))/SIN($E51)*CI$9)</f>
        <v>0</v>
      </c>
      <c r="FV51" s="0" t="n">
        <f aca="false">IF(CJ$9=0,0,(SIN(CJ$12)*COS($E51)+SIN($E51)*COS(CJ$12))/SIN($E51)*CJ$9)</f>
        <v>0</v>
      </c>
      <c r="FW51" s="0" t="n">
        <f aca="false">IF(CK$9=0,0,(SIN(CK$12)*COS($E51)+SIN($E51)*COS(CK$12))/SIN($E51)*CK$9)</f>
        <v>0</v>
      </c>
      <c r="FX51" s="0" t="n">
        <f aca="false">IF(CL$9=0,0,(SIN(CL$12)*COS($E51)+SIN($E51)*COS(CL$12))/SIN($E51)*CL$9)</f>
        <v>0</v>
      </c>
      <c r="FY51" s="0" t="n">
        <f aca="false">IF(CM$9=0,0,(SIN(CM$12)*COS($E51)+SIN($E51)*COS(CM$12))/SIN($E51)*CM$9)</f>
        <v>0</v>
      </c>
      <c r="FZ51" s="0" t="n">
        <f aca="false">IF(CN$9=0,0,(SIN(CN$12)*COS($E51)+SIN($E51)*COS(CN$12))/SIN($E51)*CN$9)</f>
        <v>0</v>
      </c>
      <c r="GA51" s="0" t="n">
        <f aca="false">IF(CO$9=0,0,(SIN(CO$12)*COS($E51)+SIN($E51)*COS(CO$12))/SIN($E51)*CO$9)</f>
        <v>0</v>
      </c>
      <c r="GB51" s="0" t="n">
        <f aca="false">IF(CP$9=0,0,(SIN(CP$12)*COS($E51)+SIN($E51)*COS(CP$12))/SIN($E51)*CP$9)</f>
        <v>14.1955305158411</v>
      </c>
      <c r="GC51" s="0" t="n">
        <f aca="false">IF(CQ$9=0,0,(SIN(CQ$12)*COS($E51)+SIN($E51)*COS(CQ$12))/SIN($E51)*CQ$9)</f>
        <v>14.7338335552916</v>
      </c>
    </row>
    <row r="52" customFormat="false" ht="12.8" hidden="true" customHeight="false" outlineLevel="0" collapsed="false">
      <c r="A52" s="0" t="n">
        <f aca="false">MAX($F52:$CQ52)</f>
        <v>18.9436433011384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26.58380644</v>
      </c>
      <c r="C52" s="2" t="n">
        <f aca="false">MOD(Best +D52,360)</f>
        <v>64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18.9436433011384</v>
      </c>
      <c r="G52" s="13" t="n">
        <f aca="false">IF(OR(G142=0,CS52=0),0,G142*CS52/(G142+CS52))</f>
        <v>18.7284196443734</v>
      </c>
      <c r="H52" s="13" t="n">
        <f aca="false">IF(OR(H142=0,CT52=0),0,H142*CT52/(H142+CT52))</f>
        <v>18.514874718106</v>
      </c>
      <c r="I52" s="13" t="n">
        <f aca="false">IF(OR(I142=0,CU52=0),0,I142*CU52/(I142+CU52))</f>
        <v>18.3028173312665</v>
      </c>
      <c r="J52" s="13" t="n">
        <f aca="false">IF(OR(J142=0,CV52=0),0,J142*CV52/(J142+CV52))</f>
        <v>18.0917945056174</v>
      </c>
      <c r="K52" s="13" t="n">
        <f aca="false">IF(OR(K142=0,CW52=0),0,K142*CW52/(K142+CW52))</f>
        <v>17.8819271183348</v>
      </c>
      <c r="L52" s="13" t="n">
        <f aca="false">IF(OR(L142=0,CX52=0),0,L142*CX52/(L142+CX52))</f>
        <v>17.673062853442</v>
      </c>
      <c r="M52" s="13" t="n">
        <f aca="false">IF(OR(M142=0,CY52=0),0,M142*CY52/(M142+CY52))</f>
        <v>17.4650598053962</v>
      </c>
      <c r="N52" s="13" t="n">
        <f aca="false">IF(OR(N142=0,CZ52=0),0,N142*CZ52/(N142+CZ52))</f>
        <v>17.2577852890183</v>
      </c>
      <c r="O52" s="13" t="n">
        <f aca="false">IF(OR(O142=0,DA52=0),0,O142*DA52/(O142+DA52))</f>
        <v>16.7530295072564</v>
      </c>
      <c r="P52" s="13" t="n">
        <f aca="false">IF(OR(P142=0,DB52=0),0,P142*DB52/(P142+DB52))</f>
        <v>16.252739603176</v>
      </c>
      <c r="Q52" s="13" t="n">
        <f aca="false">IF(OR(Q142=0,DC52=0),0,Q142*DC52/(Q142+DC52))</f>
        <v>15.7556926082588</v>
      </c>
      <c r="R52" s="13" t="n">
        <f aca="false">IF(OR(R142=0,DD52=0),0,R142*DD52/(R142+DD52))</f>
        <v>15.2607301146209</v>
      </c>
      <c r="S52" s="13" t="n">
        <f aca="false">IF(OR(S142=0,DE52=0),0,S142*DE52/(S142+DE52))</f>
        <v>14.7667450938632</v>
      </c>
      <c r="T52" s="13" t="n">
        <f aca="false">IF(OR(T142=0,DF52=0),0,T142*DF52/(T142+DF52))</f>
        <v>14.2726700875103</v>
      </c>
      <c r="U52" s="13" t="n">
        <f aca="false">IF(OR(U142=0,DG52=0),0,U142*DG52/(U142+DG52))</f>
        <v>13.7774664717938</v>
      </c>
      <c r="V52" s="13" t="n">
        <f aca="false">IF(OR(V142=0,DH52=0),0,V142*DH52/(V142+DH52))</f>
        <v>13.2801145443292</v>
      </c>
      <c r="W52" s="13" t="n">
        <f aca="false">IF(OR(W142=0,DI52=0),0,W142*DI52/(W142+DI52))</f>
        <v>12.779604214146</v>
      </c>
      <c r="X52" s="13" t="n">
        <f aca="false">IF(OR(X142=0,DJ52=0),0,X142*DJ52/(X142+DJ52))</f>
        <v>12.2749261016506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0</v>
      </c>
      <c r="AY52" s="13" t="n">
        <f aca="false">IF(OR(AY142=0,EK52=0),0,AY142*EK52/(AY142+EK52))</f>
        <v>0</v>
      </c>
      <c r="AZ52" s="13" t="n">
        <f aca="false">IF(OR(AZ142=0,EL52=0),0,AZ142*EL52/(AZ142+EL52))</f>
        <v>0</v>
      </c>
      <c r="BA52" s="13" t="n">
        <f aca="false">IF(OR(BA142=0,EM52=0),0,BA142*EM52/(BA142+EM52))</f>
        <v>0</v>
      </c>
      <c r="BB52" s="13" t="n">
        <f aca="false">IF(OR(BB142=0,EN52=0),0,BB142*EN52/(BB142+EN52))</f>
        <v>0</v>
      </c>
      <c r="BC52" s="13" t="n">
        <f aca="false">IF(OR(BC142=0,EO52=0),0,BC142*EO52/(BC142+EO52))</f>
        <v>0</v>
      </c>
      <c r="BD52" s="13" t="n">
        <f aca="false">IF(OR(BD142=0,EP52=0),0,BD142*EP52/(BD142+EP52))</f>
        <v>0</v>
      </c>
      <c r="BE52" s="13" t="n">
        <f aca="false">IF(OR(BE142=0,EQ52=0),0,BE142*EQ52/(BE142+EQ52))</f>
        <v>0</v>
      </c>
      <c r="BF52" s="13" t="n">
        <f aca="false">IF(OR(BF142=0,ER52=0),0,BF142*ER52/(BF142+ER52))</f>
        <v>0</v>
      </c>
      <c r="BG52" s="13" t="n">
        <f aca="false">IF(OR(BG142=0,ES52=0),0,BG142*ES52/(BG142+ES52))</f>
        <v>0</v>
      </c>
      <c r="BH52" s="13" t="n">
        <f aca="false">IF(OR(BH142=0,ET52=0),0,BH142*ET52/(BH142+ET52))</f>
        <v>0</v>
      </c>
      <c r="BI52" s="13" t="n">
        <f aca="false">IF(OR(BI142=0,EU52=0),0,BI142*EU52/(BI142+EU52))</f>
        <v>0</v>
      </c>
      <c r="BJ52" s="13" t="n">
        <f aca="false">IF(OR(BJ142=0,EV52=0),0,BJ142*EV52/(BJ142+EV52))</f>
        <v>0</v>
      </c>
      <c r="BK52" s="13" t="n">
        <f aca="false">IF(OR(BK142=0,EW52=0),0,BK142*EW52/(BK142+EW52))</f>
        <v>0</v>
      </c>
      <c r="BL52" s="13" t="n">
        <f aca="false">IF(OR(BL142=0,EX52=0),0,BL142*EX52/(BL142+EX52))</f>
        <v>0</v>
      </c>
      <c r="BM52" s="13" t="n">
        <f aca="false">IF(OR(BM142=0,EY52=0),0,BM142*EY52/(BM142+EY52))</f>
        <v>0</v>
      </c>
      <c r="BN52" s="13" t="n">
        <f aca="false">IF(OR(BN142=0,EZ52=0),0,BN142*EZ52/(BN142+EZ52))</f>
        <v>0</v>
      </c>
      <c r="BO52" s="13" t="n">
        <f aca="false">IF(OR(BO142=0,FA52=0),0,BO142*FA52/(BO142+FA52))</f>
        <v>0</v>
      </c>
      <c r="BP52" s="13" t="n">
        <f aca="false">IF(OR(BP142=0,FB52=0),0,BP142*FB52/(BP142+FB52))</f>
        <v>0</v>
      </c>
      <c r="BQ52" s="13" t="n">
        <f aca="false">IF(OR(BQ142=0,FC52=0),0,BQ142*FC52/(BQ142+FC52))</f>
        <v>0</v>
      </c>
      <c r="BR52" s="13" t="n">
        <f aca="false">IF(OR(BR142=0,FD52=0),0,BR142*FD52/(BR142+FD52))</f>
        <v>0</v>
      </c>
      <c r="BS52" s="13" t="n">
        <f aca="false">IF(OR(BS142=0,FE52=0),0,BS142*FE52/(BS142+FE52))</f>
        <v>0</v>
      </c>
      <c r="BT52" s="13" t="n">
        <f aca="false">IF(OR(BT142=0,FF52=0),0,BT142*FF52/(BT142+FF52))</f>
        <v>0</v>
      </c>
      <c r="BU52" s="13" t="n">
        <f aca="false">IF(OR(BU142=0,FG52=0),0,BU142*FG52/(BU142+FG52))</f>
        <v>0</v>
      </c>
      <c r="BV52" s="13" t="n">
        <f aca="false">IF(OR(BV142=0,FH52=0),0,BV142*FH52/(BV142+FH52))</f>
        <v>0</v>
      </c>
      <c r="BW52" s="13" t="n">
        <f aca="false">IF(OR(BW142=0,FI52=0),0,BW142*FI52/(BW142+FI52))</f>
        <v>0</v>
      </c>
      <c r="BX52" s="13" t="n">
        <f aca="false">IF(OR(BX142=0,FJ52=0),0,BX142*FJ52/(BX142+FJ52))</f>
        <v>0</v>
      </c>
      <c r="BY52" s="13" t="n">
        <f aca="false">IF(OR(BY142=0,FK52=0),0,BY142*FK52/(BY142+FK52))</f>
        <v>0</v>
      </c>
      <c r="BZ52" s="13" t="n">
        <f aca="false">IF(OR(BZ142=0,FL52=0),0,BZ142*FL52/(BZ142+FL52))</f>
        <v>0</v>
      </c>
      <c r="CA52" s="13" t="n">
        <f aca="false">IF(OR(CA142=0,FM52=0),0,CA142*FM52/(CA142+FM52))</f>
        <v>0</v>
      </c>
      <c r="CB52" s="13" t="n">
        <f aca="false">IF(OR(CB142=0,FN52=0),0,CB142*FN52/(CB142+FN52))</f>
        <v>0</v>
      </c>
      <c r="CC52" s="13" t="n">
        <f aca="false">IF(OR(CC142=0,FO52=0),0,CC142*FO52/(CC142+FO52))</f>
        <v>0</v>
      </c>
      <c r="CD52" s="13" t="n">
        <f aca="false">IF(OR(CD142=0,FP52=0),0,CD142*FP52/(CD142+FP52))</f>
        <v>0</v>
      </c>
      <c r="CE52" s="13" t="n">
        <f aca="false">IF(OR(CE142=0,FQ52=0),0,CE142*FQ52/(CE142+FQ52))</f>
        <v>0</v>
      </c>
      <c r="CF52" s="13" t="n">
        <f aca="false">IF(OR(CF142=0,FR52=0),0,CF142*FR52/(CF142+FR52))</f>
        <v>0</v>
      </c>
      <c r="CG52" s="13" t="n">
        <f aca="false">IF(OR(CG142=0,FS52=0),0,CG142*FS52/(CG142+FS52))</f>
        <v>0</v>
      </c>
      <c r="CH52" s="13" t="n">
        <f aca="false">IF(OR(CH142=0,FT52=0),0,CH142*FT52/(CH142+FT52))</f>
        <v>0</v>
      </c>
      <c r="CI52" s="13" t="n">
        <f aca="false">IF(OR(CI142=0,FU52=0),0,CI142*FU52/(CI142+FU52))</f>
        <v>0</v>
      </c>
      <c r="CJ52" s="13" t="n">
        <f aca="false">IF(OR(CJ142=0,FV52=0),0,CJ142*FV52/(CJ142+FV52))</f>
        <v>0</v>
      </c>
      <c r="CK52" s="13" t="n">
        <f aca="false">IF(OR(CK142=0,FW52=0),0,CK142*FW52/(CK142+FW52))</f>
        <v>0</v>
      </c>
      <c r="CL52" s="13" t="n">
        <f aca="false">IF(OR(CL142=0,FX52=0),0,CL142*FX52/(CL142+FX52))</f>
        <v>0</v>
      </c>
      <c r="CM52" s="13" t="n">
        <f aca="false">IF(OR(CM142=0,FY52=0),0,CM142*FY52/(CM142+FY52))</f>
        <v>0</v>
      </c>
      <c r="CN52" s="13" t="n">
        <f aca="false">IF(OR(CN142=0,FZ52=0),0,CN142*FZ52/(CN142+FZ52))</f>
        <v>0</v>
      </c>
      <c r="CO52" s="13" t="n">
        <f aca="false">IF(OR(CO142=0,GA52=0),0,CO142*GA52/(CO142+GA52))</f>
        <v>0</v>
      </c>
      <c r="CP52" s="13" t="n">
        <f aca="false">IF(OR(CP142=0,GB52=0),0,CP142*GB52/(CP142+GB52))</f>
        <v>8.28982810050828</v>
      </c>
      <c r="CQ52" s="13" t="n">
        <f aca="false">IF(OR(CQ142=0,GC52=0),0,CQ142*GC52/(CQ142+GC52))</f>
        <v>8.42537388340672</v>
      </c>
      <c r="CR52" s="0" t="n">
        <f aca="false">IF(F$9=0,0,(SIN(F$12)*COS($E52)+SIN($E52)*COS(F$12))/SIN($E52)*F$9)</f>
        <v>18.94364366</v>
      </c>
      <c r="CS52" s="0" t="n">
        <f aca="false">IF(G$9=0,0,(SIN(G$12)*COS($E52)+SIN($E52)*COS(G$12))/SIN($E52)*G$9)</f>
        <v>19.0861155056642</v>
      </c>
      <c r="CT52" s="0" t="n">
        <f aca="false">IF(H$9=0,0,(SIN(H$12)*COS($E52)+SIN($E52)*COS(H$12))/SIN($E52)*H$9)</f>
        <v>19.212789346645</v>
      </c>
      <c r="CU52" s="0" t="n">
        <f aca="false">IF(I$9=0,0,(SIN(I$12)*COS($E52)+SIN($E52)*COS(I$12))/SIN($E52)*I$9)</f>
        <v>19.3237795890875</v>
      </c>
      <c r="CV52" s="0" t="n">
        <f aca="false">IF(J$9=0,0,(SIN(J$12)*COS($E52)+SIN($E52)*COS(J$12))/SIN($E52)*J$9)</f>
        <v>19.418889843453</v>
      </c>
      <c r="CW52" s="0" t="n">
        <f aca="false">IF(K$9=0,0,(SIN(K$12)*COS($E52)+SIN($E52)*COS(K$12))/SIN($E52)*K$9)</f>
        <v>19.4985571254103</v>
      </c>
      <c r="CX52" s="0" t="n">
        <f aca="false">IF(L$9=0,0,(SIN(L$12)*COS($E52)+SIN($E52)*COS(L$12))/SIN($E52)*L$9)</f>
        <v>19.5629191961646</v>
      </c>
      <c r="CY52" s="0" t="n">
        <f aca="false">IF(M$9=0,0,(SIN(M$12)*COS($E52)+SIN($E52)*COS(M$12))/SIN($E52)*M$9)</f>
        <v>19.6121213319383</v>
      </c>
      <c r="CZ52" s="0" t="n">
        <f aca="false">IF(N$9=0,0,(SIN(N$12)*COS($E52)+SIN($E52)*COS(N$12))/SIN($E52)*N$9)</f>
        <v>19.6463162294942</v>
      </c>
      <c r="DA52" s="0" t="n">
        <f aca="false">IF(O$9=0,0,(SIN(O$12)*COS($E52)+SIN($E52)*COS(O$12))/SIN($E52)*O$9)</f>
        <v>19.2702157050835</v>
      </c>
      <c r="DB52" s="0" t="n">
        <f aca="false">IF(P$9=0,0,(SIN(P$12)*COS($E52)+SIN($E52)*COS(P$12))/SIN($E52)*P$9)</f>
        <v>18.8675568570893</v>
      </c>
      <c r="DC52" s="0" t="n">
        <f aca="false">IF(Q$9=0,0,(SIN(Q$12)*COS($E52)+SIN($E52)*COS(Q$12))/SIN($E52)*Q$9)</f>
        <v>18.4388808455698</v>
      </c>
      <c r="DD52" s="0" t="n">
        <f aca="false">IF(R$9=0,0,(SIN(R$12)*COS($E52)+SIN($E52)*COS(R$12))/SIN($E52)*R$9)</f>
        <v>17.9847429300781</v>
      </c>
      <c r="DE52" s="0" t="n">
        <f aca="false">IF(S$9=0,0,(SIN(S$12)*COS($E52)+SIN($E52)*COS(S$12))/SIN($E52)*S$9)</f>
        <v>17.5057121711629</v>
      </c>
      <c r="DF52" s="0" t="n">
        <f aca="false">IF(T$9=0,0,(SIN(T$12)*COS($E52)+SIN($E52)*COS(T$12))/SIN($E52)*T$9)</f>
        <v>17.002371125824</v>
      </c>
      <c r="DG52" s="0" t="n">
        <f aca="false">IF(U$9=0,0,(SIN(U$12)*COS($E52)+SIN($E52)*COS(U$12))/SIN($E52)*U$9)</f>
        <v>16.4753155370551</v>
      </c>
      <c r="DH52" s="0" t="n">
        <f aca="false">IF(V$9=0,0,(SIN(V$12)*COS($E52)+SIN($E52)*COS(V$12))/SIN($E52)*V$9)</f>
        <v>15.9251540176092</v>
      </c>
      <c r="DI52" s="0" t="n">
        <f aca="false">IF(W$9=0,0,(SIN(W$12)*COS($E52)+SIN($E52)*COS(W$12))/SIN($E52)*W$9)</f>
        <v>15.3525077281237</v>
      </c>
      <c r="DJ52" s="0" t="n">
        <f aca="false">IF(X$9=0,0,(SIN(X$12)*COS($E52)+SIN($E52)*COS(X$12))/SIN($E52)*X$9)</f>
        <v>14.7580100497454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0</v>
      </c>
      <c r="ED52" s="0" t="n">
        <f aca="false">IF(AR$9=0,0,(SIN(AR$12)*COS($E52)+SIN($E52)*COS(AR$12))/SIN($E52)*AR$9)</f>
        <v>0</v>
      </c>
      <c r="EE52" s="0" t="n">
        <f aca="false">IF(AS$9=0,0,(SIN(AS$12)*COS($E52)+SIN($E52)*COS(AS$12))/SIN($E52)*AS$9)</f>
        <v>0</v>
      </c>
      <c r="EF52" s="0" t="n">
        <f aca="false">IF(AT$9=0,0,(SIN(AT$12)*COS($E52)+SIN($E52)*COS(AT$12))/SIN($E52)*AT$9)</f>
        <v>0</v>
      </c>
      <c r="EG52" s="0" t="n">
        <f aca="false">IF(AU$9=0,0,(SIN(AU$12)*COS($E52)+SIN($E52)*COS(AU$12))/SIN($E52)*AU$9)</f>
        <v>0</v>
      </c>
      <c r="EH52" s="0" t="n">
        <f aca="false">IF(AV$9=0,0,(SIN(AV$12)*COS($E52)+SIN($E52)*COS(AV$12))/SIN($E52)*AV$9)</f>
        <v>0</v>
      </c>
      <c r="EI52" s="0" t="n">
        <f aca="false">IF(AW$9=0,0,(SIN(AW$12)*COS($E52)+SIN($E52)*COS(AW$12))/SIN($E52)*AW$9)</f>
        <v>0</v>
      </c>
      <c r="EJ52" s="0" t="n">
        <f aca="false">IF(AX$9=0,0,(SIN(AX$12)*COS($E52)+SIN($E52)*COS(AX$12))/SIN($E52)*AX$9)</f>
        <v>0</v>
      </c>
      <c r="EK52" s="0" t="n">
        <f aca="false">IF(AY$9=0,0,(SIN(AY$12)*COS($E52)+SIN($E52)*COS(AY$12))/SIN($E52)*AY$9)</f>
        <v>0</v>
      </c>
      <c r="EL52" s="0" t="n">
        <f aca="false">IF(AZ$9=0,0,(SIN(AZ$12)*COS($E52)+SIN($E52)*COS(AZ$12))/SIN($E52)*AZ$9)</f>
        <v>0</v>
      </c>
      <c r="EM52" s="0" t="n">
        <f aca="false">IF(BA$9=0,0,(SIN(BA$12)*COS($E52)+SIN($E52)*COS(BA$12))/SIN($E52)*BA$9)</f>
        <v>0</v>
      </c>
      <c r="EN52" s="0" t="n">
        <f aca="false">IF(BB$9=0,0,(SIN(BB$12)*COS($E52)+SIN($E52)*COS(BB$12))/SIN($E52)*BB$9)</f>
        <v>0</v>
      </c>
      <c r="EO52" s="0" t="n">
        <f aca="false">IF(BC$9=0,0,(SIN(BC$12)*COS($E52)+SIN($E52)*COS(BC$12))/SIN($E52)*BC$9)</f>
        <v>0</v>
      </c>
      <c r="EP52" s="0" t="n">
        <f aca="false">IF(BD$9=0,0,(SIN(BD$12)*COS($E52)+SIN($E52)*COS(BD$12))/SIN($E52)*BD$9)</f>
        <v>0</v>
      </c>
      <c r="EQ52" s="0" t="n">
        <f aca="false">IF(BE$9=0,0,(SIN(BE$12)*COS($E52)+SIN($E52)*COS(BE$12))/SIN($E52)*BE$9)</f>
        <v>0</v>
      </c>
      <c r="ER52" s="0" t="n">
        <f aca="false">IF(BF$9=0,0,(SIN(BF$12)*COS($E52)+SIN($E52)*COS(BF$12))/SIN($E52)*BF$9)</f>
        <v>0</v>
      </c>
      <c r="ES52" s="0" t="n">
        <f aca="false">IF(BG$9=0,0,(SIN(BG$12)*COS($E52)+SIN($E52)*COS(BG$12))/SIN($E52)*BG$9)</f>
        <v>0</v>
      </c>
      <c r="ET52" s="0" t="n">
        <f aca="false">IF(BH$9=0,0,(SIN(BH$12)*COS($E52)+SIN($E52)*COS(BH$12))/SIN($E52)*BH$9)</f>
        <v>0</v>
      </c>
      <c r="EU52" s="0" t="n">
        <f aca="false">IF(BI$9=0,0,(SIN(BI$12)*COS($E52)+SIN($E52)*COS(BI$12))/SIN($E52)*BI$9)</f>
        <v>0</v>
      </c>
      <c r="EV52" s="0" t="n">
        <f aca="false">IF(BJ$9=0,0,(SIN(BJ$12)*COS($E52)+SIN($E52)*COS(BJ$12))/SIN($E52)*BJ$9)</f>
        <v>0</v>
      </c>
      <c r="EW52" s="0" t="n">
        <f aca="false">IF(BK$9=0,0,(SIN(BK$12)*COS($E52)+SIN($E52)*COS(BK$12))/SIN($E52)*BK$9)</f>
        <v>0</v>
      </c>
      <c r="EX52" s="0" t="n">
        <f aca="false">IF(BL$9=0,0,(SIN(BL$12)*COS($E52)+SIN($E52)*COS(BL$12))/SIN($E52)*BL$9)</f>
        <v>0</v>
      </c>
      <c r="EY52" s="0" t="n">
        <f aca="false">IF(BM$9=0,0,(SIN(BM$12)*COS($E52)+SIN($E52)*COS(BM$12))/SIN($E52)*BM$9)</f>
        <v>0</v>
      </c>
      <c r="EZ52" s="0" t="n">
        <f aca="false">IF(BN$9=0,0,(SIN(BN$12)*COS($E52)+SIN($E52)*COS(BN$12))/SIN($E52)*BN$9)</f>
        <v>0</v>
      </c>
      <c r="FA52" s="0" t="n">
        <f aca="false">IF(BO$9=0,0,(SIN(BO$12)*COS($E52)+SIN($E52)*COS(BO$12))/SIN($E52)*BO$9)</f>
        <v>0</v>
      </c>
      <c r="FB52" s="0" t="n">
        <f aca="false">IF(BP$9=0,0,(SIN(BP$12)*COS($E52)+SIN($E52)*COS(BP$12))/SIN($E52)*BP$9)</f>
        <v>0</v>
      </c>
      <c r="FC52" s="0" t="n">
        <f aca="false">IF(BQ$9=0,0,(SIN(BQ$12)*COS($E52)+SIN($E52)*COS(BQ$12))/SIN($E52)*BQ$9)</f>
        <v>0</v>
      </c>
      <c r="FD52" s="0" t="n">
        <f aca="false">IF(BR$9=0,0,(SIN(BR$12)*COS($E52)+SIN($E52)*COS(BR$12))/SIN($E52)*BR$9)</f>
        <v>0</v>
      </c>
      <c r="FE52" s="0" t="n">
        <f aca="false">IF(BS$9=0,0,(SIN(BS$12)*COS($E52)+SIN($E52)*COS(BS$12))/SIN($E52)*BS$9)</f>
        <v>0</v>
      </c>
      <c r="FF52" s="0" t="n">
        <f aca="false">IF(BT$9=0,0,(SIN(BT$12)*COS($E52)+SIN($E52)*COS(BT$12))/SIN($E52)*BT$9)</f>
        <v>0</v>
      </c>
      <c r="FG52" s="0" t="n">
        <f aca="false">IF(BU$9=0,0,(SIN(BU$12)*COS($E52)+SIN($E52)*COS(BU$12))/SIN($E52)*BU$9)</f>
        <v>0</v>
      </c>
      <c r="FH52" s="0" t="n">
        <f aca="false">IF(BV$9=0,0,(SIN(BV$12)*COS($E52)+SIN($E52)*COS(BV$12))/SIN($E52)*BV$9)</f>
        <v>0</v>
      </c>
      <c r="FI52" s="0" t="n">
        <f aca="false">IF(BW$9=0,0,(SIN(BW$12)*COS($E52)+SIN($E52)*COS(BW$12))/SIN($E52)*BW$9)</f>
        <v>0</v>
      </c>
      <c r="FJ52" s="0" t="n">
        <f aca="false">IF(BX$9=0,0,(SIN(BX$12)*COS($E52)+SIN($E52)*COS(BX$12))/SIN($E52)*BX$9)</f>
        <v>0</v>
      </c>
      <c r="FK52" s="0" t="n">
        <f aca="false">IF(BY$9=0,0,(SIN(BY$12)*COS($E52)+SIN($E52)*COS(BY$12))/SIN($E52)*BY$9)</f>
        <v>0</v>
      </c>
      <c r="FL52" s="0" t="n">
        <f aca="false">IF(BZ$9=0,0,(SIN(BZ$12)*COS($E52)+SIN($E52)*COS(BZ$12))/SIN($E52)*BZ$9)</f>
        <v>0</v>
      </c>
      <c r="FM52" s="0" t="n">
        <f aca="false">IF(CA$9=0,0,(SIN(CA$12)*COS($E52)+SIN($E52)*COS(CA$12))/SIN($E52)*CA$9)</f>
        <v>0</v>
      </c>
      <c r="FN52" s="0" t="n">
        <f aca="false">IF(CB$9=0,0,(SIN(CB$12)*COS($E52)+SIN($E52)*COS(CB$12))/SIN($E52)*CB$9)</f>
        <v>0</v>
      </c>
      <c r="FO52" s="0" t="n">
        <f aca="false">IF(CC$9=0,0,(SIN(CC$12)*COS($E52)+SIN($E52)*COS(CC$12))/SIN($E52)*CC$9)</f>
        <v>0</v>
      </c>
      <c r="FP52" s="0" t="n">
        <f aca="false">IF(CD$9=0,0,(SIN(CD$12)*COS($E52)+SIN($E52)*COS(CD$12))/SIN($E52)*CD$9)</f>
        <v>0</v>
      </c>
      <c r="FQ52" s="0" t="n">
        <f aca="false">IF(CE$9=0,0,(SIN(CE$12)*COS($E52)+SIN($E52)*COS(CE$12))/SIN($E52)*CE$9)</f>
        <v>0</v>
      </c>
      <c r="FR52" s="0" t="n">
        <f aca="false">IF(CF$9=0,0,(SIN(CF$12)*COS($E52)+SIN($E52)*COS(CF$12))/SIN($E52)*CF$9)</f>
        <v>0</v>
      </c>
      <c r="FS52" s="0" t="n">
        <f aca="false">IF(CG$9=0,0,(SIN(CG$12)*COS($E52)+SIN($E52)*COS(CG$12))/SIN($E52)*CG$9)</f>
        <v>0</v>
      </c>
      <c r="FT52" s="0" t="n">
        <f aca="false">IF(CH$9=0,0,(SIN(CH$12)*COS($E52)+SIN($E52)*COS(CH$12))/SIN($E52)*CH$9)</f>
        <v>0</v>
      </c>
      <c r="FU52" s="0" t="n">
        <f aca="false">IF(CI$9=0,0,(SIN(CI$12)*COS($E52)+SIN($E52)*COS(CI$12))/SIN($E52)*CI$9)</f>
        <v>0</v>
      </c>
      <c r="FV52" s="0" t="n">
        <f aca="false">IF(CJ$9=0,0,(SIN(CJ$12)*COS($E52)+SIN($E52)*COS(CJ$12))/SIN($E52)*CJ$9)</f>
        <v>0</v>
      </c>
      <c r="FW52" s="0" t="n">
        <f aca="false">IF(CK$9=0,0,(SIN(CK$12)*COS($E52)+SIN($E52)*COS(CK$12))/SIN($E52)*CK$9)</f>
        <v>0</v>
      </c>
      <c r="FX52" s="0" t="n">
        <f aca="false">IF(CL$9=0,0,(SIN(CL$12)*COS($E52)+SIN($E52)*COS(CL$12))/SIN($E52)*CL$9)</f>
        <v>0</v>
      </c>
      <c r="FY52" s="0" t="n">
        <f aca="false">IF(CM$9=0,0,(SIN(CM$12)*COS($E52)+SIN($E52)*COS(CM$12))/SIN($E52)*CM$9)</f>
        <v>0</v>
      </c>
      <c r="FZ52" s="0" t="n">
        <f aca="false">IF(CN$9=0,0,(SIN(CN$12)*COS($E52)+SIN($E52)*COS(CN$12))/SIN($E52)*CN$9)</f>
        <v>0</v>
      </c>
      <c r="GA52" s="0" t="n">
        <f aca="false">IF(CO$9=0,0,(SIN(CO$12)*COS($E52)+SIN($E52)*COS(CO$12))/SIN($E52)*CO$9)</f>
        <v>0</v>
      </c>
      <c r="GB52" s="0" t="n">
        <f aca="false">IF(CP$9=0,0,(SIN(CP$12)*COS($E52)+SIN($E52)*COS(CP$12))/SIN($E52)*CP$9)</f>
        <v>13.713220598859</v>
      </c>
      <c r="GC52" s="0" t="n">
        <f aca="false">IF(CQ$9=0,0,(SIN(CQ$12)*COS($E52)+SIN($E52)*COS(CQ$12))/SIN($E52)*CQ$9)</f>
        <v>14.2262526374059</v>
      </c>
    </row>
    <row r="53" customFormat="false" ht="12.8" hidden="true" customHeight="false" outlineLevel="0" collapsed="false">
      <c r="A53" s="0" t="n">
        <f aca="false">MAX($F53:$CQ53)</f>
        <v>18.9436433011384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26.64965322</v>
      </c>
      <c r="C53" s="2" t="n">
        <f aca="false">MOD(Best +D53,360)</f>
        <v>65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18.9436433011384</v>
      </c>
      <c r="G53" s="13" t="n">
        <f aca="false">IF(OR(G143=0,CS53=0),0,G143*CS53/(G143+CS53))</f>
        <v>18.7231139553349</v>
      </c>
      <c r="H53" s="13" t="n">
        <f aca="false">IF(OR(H143=0,CT53=0),0,H143*CT53/(H143+CT53))</f>
        <v>18.5044108890658</v>
      </c>
      <c r="I53" s="13" t="n">
        <f aca="false">IF(OR(I143=0,CU53=0),0,I143*CU53/(I143+CU53))</f>
        <v>18.2873382025692</v>
      </c>
      <c r="J53" s="13" t="n">
        <f aca="false">IF(OR(J143=0,CV53=0),0,J143*CV53/(J143+CV53))</f>
        <v>18.0714383525286</v>
      </c>
      <c r="K53" s="13" t="n">
        <f aca="false">IF(OR(K143=0,CW53=0),0,K143*CW53/(K143+CW53))</f>
        <v>17.8568281277322</v>
      </c>
      <c r="L53" s="13" t="n">
        <f aca="false">IF(OR(L143=0,CX53=0),0,L143*CX53/(L143+CX53))</f>
        <v>17.6433513176048</v>
      </c>
      <c r="M53" s="13" t="n">
        <f aca="false">IF(OR(M143=0,CY53=0),0,M143*CY53/(M143+CY53))</f>
        <v>17.4308623884017</v>
      </c>
      <c r="N53" s="13" t="n">
        <f aca="false">IF(OR(N143=0,CZ53=0),0,N143*CZ53/(N143+CZ53))</f>
        <v>17.2192252898371</v>
      </c>
      <c r="O53" s="13" t="n">
        <f aca="false">IF(OR(O143=0,DA53=0),0,O143*DA53/(O143+DA53))</f>
        <v>16.7100930557944</v>
      </c>
      <c r="P53" s="13" t="n">
        <f aca="false">IF(OR(P143=0,DB53=0),0,P143*DB53/(P143+DB53))</f>
        <v>16.2056023709527</v>
      </c>
      <c r="Q53" s="13" t="n">
        <f aca="false">IF(OR(Q143=0,DC53=0),0,Q143*DC53/(Q143+DC53))</f>
        <v>15.704546872143</v>
      </c>
      <c r="R53" s="13" t="n">
        <f aca="false">IF(OR(R143=0,DD53=0),0,R143*DD53/(R143+DD53))</f>
        <v>15.2057839963391</v>
      </c>
      <c r="S53" s="13" t="n">
        <f aca="false">IF(OR(S143=0,DE53=0),0,S143*DE53/(S143+DE53))</f>
        <v>14.7082222469393</v>
      </c>
      <c r="T53" s="13" t="n">
        <f aca="false">IF(OR(T143=0,DF53=0),0,T143*DF53/(T143+DF53))</f>
        <v>14.2108097791351</v>
      </c>
      <c r="U53" s="13" t="n">
        <f aca="false">IF(OR(U143=0,DG53=0),0,U143*DG53/(U143+DG53))</f>
        <v>13.712524023195</v>
      </c>
      <c r="V53" s="13" t="n">
        <f aca="false">IF(OR(V143=0,DH53=0),0,V143*DH53/(V143+DH53))</f>
        <v>13.2123621065852</v>
      </c>
      <c r="W53" s="13" t="n">
        <f aca="false">IF(OR(W143=0,DI53=0),0,W143*DI53/(W143+DI53))</f>
        <v>12.7093318678701</v>
      </c>
      <c r="X53" s="13" t="n">
        <f aca="false">IF(OR(X143=0,DJ53=0),0,X143*DJ53/(X143+DJ53))</f>
        <v>12.2024432791865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0</v>
      </c>
      <c r="AY53" s="13" t="n">
        <f aca="false">IF(OR(AY143=0,EK53=0),0,AY143*EK53/(AY143+EK53))</f>
        <v>0</v>
      </c>
      <c r="AZ53" s="13" t="n">
        <f aca="false">IF(OR(AZ143=0,EL53=0),0,AZ143*EL53/(AZ143+EL53))</f>
        <v>0</v>
      </c>
      <c r="BA53" s="13" t="n">
        <f aca="false">IF(OR(BA143=0,EM53=0),0,BA143*EM53/(BA143+EM53))</f>
        <v>0</v>
      </c>
      <c r="BB53" s="13" t="n">
        <f aca="false">IF(OR(BB143=0,EN53=0),0,BB143*EN53/(BB143+EN53))</f>
        <v>0</v>
      </c>
      <c r="BC53" s="13" t="n">
        <f aca="false">IF(OR(BC143=0,EO53=0),0,BC143*EO53/(BC143+EO53))</f>
        <v>0</v>
      </c>
      <c r="BD53" s="13" t="n">
        <f aca="false">IF(OR(BD143=0,EP53=0),0,BD143*EP53/(BD143+EP53))</f>
        <v>0</v>
      </c>
      <c r="BE53" s="13" t="n">
        <f aca="false">IF(OR(BE143=0,EQ53=0),0,BE143*EQ53/(BE143+EQ53))</f>
        <v>0</v>
      </c>
      <c r="BF53" s="13" t="n">
        <f aca="false">IF(OR(BF143=0,ER53=0),0,BF143*ER53/(BF143+ER53))</f>
        <v>0</v>
      </c>
      <c r="BG53" s="13" t="n">
        <f aca="false">IF(OR(BG143=0,ES53=0),0,BG143*ES53/(BG143+ES53))</f>
        <v>0</v>
      </c>
      <c r="BH53" s="13" t="n">
        <f aca="false">IF(OR(BH143=0,ET53=0),0,BH143*ET53/(BH143+ET53))</f>
        <v>0</v>
      </c>
      <c r="BI53" s="13" t="n">
        <f aca="false">IF(OR(BI143=0,EU53=0),0,BI143*EU53/(BI143+EU53))</f>
        <v>0</v>
      </c>
      <c r="BJ53" s="13" t="n">
        <f aca="false">IF(OR(BJ143=0,EV53=0),0,BJ143*EV53/(BJ143+EV53))</f>
        <v>0</v>
      </c>
      <c r="BK53" s="13" t="n">
        <f aca="false">IF(OR(BK143=0,EW53=0),0,BK143*EW53/(BK143+EW53))</f>
        <v>0</v>
      </c>
      <c r="BL53" s="13" t="n">
        <f aca="false">IF(OR(BL143=0,EX53=0),0,BL143*EX53/(BL143+EX53))</f>
        <v>0</v>
      </c>
      <c r="BM53" s="13" t="n">
        <f aca="false">IF(OR(BM143=0,EY53=0),0,BM143*EY53/(BM143+EY53))</f>
        <v>0</v>
      </c>
      <c r="BN53" s="13" t="n">
        <f aca="false">IF(OR(BN143=0,EZ53=0),0,BN143*EZ53/(BN143+EZ53))</f>
        <v>0</v>
      </c>
      <c r="BO53" s="13" t="n">
        <f aca="false">IF(OR(BO143=0,FA53=0),0,BO143*FA53/(BO143+FA53))</f>
        <v>0</v>
      </c>
      <c r="BP53" s="13" t="n">
        <f aca="false">IF(OR(BP143=0,FB53=0),0,BP143*FB53/(BP143+FB53))</f>
        <v>0</v>
      </c>
      <c r="BQ53" s="13" t="n">
        <f aca="false">IF(OR(BQ143=0,FC53=0),0,BQ143*FC53/(BQ143+FC53))</f>
        <v>0</v>
      </c>
      <c r="BR53" s="13" t="n">
        <f aca="false">IF(OR(BR143=0,FD53=0),0,BR143*FD53/(BR143+FD53))</f>
        <v>0</v>
      </c>
      <c r="BS53" s="13" t="n">
        <f aca="false">IF(OR(BS143=0,FE53=0),0,BS143*FE53/(BS143+FE53))</f>
        <v>0</v>
      </c>
      <c r="BT53" s="13" t="n">
        <f aca="false">IF(OR(BT143=0,FF53=0),0,BT143*FF53/(BT143+FF53))</f>
        <v>0</v>
      </c>
      <c r="BU53" s="13" t="n">
        <f aca="false">IF(OR(BU143=0,FG53=0),0,BU143*FG53/(BU143+FG53))</f>
        <v>0</v>
      </c>
      <c r="BV53" s="13" t="n">
        <f aca="false">IF(OR(BV143=0,FH53=0),0,BV143*FH53/(BV143+FH53))</f>
        <v>0</v>
      </c>
      <c r="BW53" s="13" t="n">
        <f aca="false">IF(OR(BW143=0,FI53=0),0,BW143*FI53/(BW143+FI53))</f>
        <v>0</v>
      </c>
      <c r="BX53" s="13" t="n">
        <f aca="false">IF(OR(BX143=0,FJ53=0),0,BX143*FJ53/(BX143+FJ53))</f>
        <v>0</v>
      </c>
      <c r="BY53" s="13" t="n">
        <f aca="false">IF(OR(BY143=0,FK53=0),0,BY143*FK53/(BY143+FK53))</f>
        <v>0</v>
      </c>
      <c r="BZ53" s="13" t="n">
        <f aca="false">IF(OR(BZ143=0,FL53=0),0,BZ143*FL53/(BZ143+FL53))</f>
        <v>0</v>
      </c>
      <c r="CA53" s="13" t="n">
        <f aca="false">IF(OR(CA143=0,FM53=0),0,CA143*FM53/(CA143+FM53))</f>
        <v>0</v>
      </c>
      <c r="CB53" s="13" t="n">
        <f aca="false">IF(OR(CB143=0,FN53=0),0,CB143*FN53/(CB143+FN53))</f>
        <v>0</v>
      </c>
      <c r="CC53" s="13" t="n">
        <f aca="false">IF(OR(CC143=0,FO53=0),0,CC143*FO53/(CC143+FO53))</f>
        <v>0</v>
      </c>
      <c r="CD53" s="13" t="n">
        <f aca="false">IF(OR(CD143=0,FP53=0),0,CD143*FP53/(CD143+FP53))</f>
        <v>0</v>
      </c>
      <c r="CE53" s="13" t="n">
        <f aca="false">IF(OR(CE143=0,FQ53=0),0,CE143*FQ53/(CE143+FQ53))</f>
        <v>0</v>
      </c>
      <c r="CF53" s="13" t="n">
        <f aca="false">IF(OR(CF143=0,FR53=0),0,CF143*FR53/(CF143+FR53))</f>
        <v>0</v>
      </c>
      <c r="CG53" s="13" t="n">
        <f aca="false">IF(OR(CG143=0,FS53=0),0,CG143*FS53/(CG143+FS53))</f>
        <v>0</v>
      </c>
      <c r="CH53" s="13" t="n">
        <f aca="false">IF(OR(CH143=0,FT53=0),0,CH143*FT53/(CH143+FT53))</f>
        <v>0</v>
      </c>
      <c r="CI53" s="13" t="n">
        <f aca="false">IF(OR(CI143=0,FU53=0),0,CI143*FU53/(CI143+FU53))</f>
        <v>0</v>
      </c>
      <c r="CJ53" s="13" t="n">
        <f aca="false">IF(OR(CJ143=0,FV53=0),0,CJ143*FV53/(CJ143+FV53))</f>
        <v>0</v>
      </c>
      <c r="CK53" s="13" t="n">
        <f aca="false">IF(OR(CK143=0,FW53=0),0,CK143*FW53/(CK143+FW53))</f>
        <v>0</v>
      </c>
      <c r="CL53" s="13" t="n">
        <f aca="false">IF(OR(CL143=0,FX53=0),0,CL143*FX53/(CL143+FX53))</f>
        <v>0</v>
      </c>
      <c r="CM53" s="13" t="n">
        <f aca="false">IF(OR(CM143=0,FY53=0),0,CM143*FY53/(CM143+FY53))</f>
        <v>0</v>
      </c>
      <c r="CN53" s="13" t="n">
        <f aca="false">IF(OR(CN143=0,FZ53=0),0,CN143*FZ53/(CN143+FZ53))</f>
        <v>0</v>
      </c>
      <c r="CO53" s="13" t="n">
        <f aca="false">IF(OR(CO143=0,GA53=0),0,CO143*GA53/(CO143+GA53))</f>
        <v>0</v>
      </c>
      <c r="CP53" s="13" t="n">
        <f aca="false">IF(OR(CP143=0,GB53=0),0,CP143*GB53/(CP143+GB53))</f>
        <v>8.08254939203283</v>
      </c>
      <c r="CQ53" s="13" t="n">
        <f aca="false">IF(OR(CQ143=0,GC53=0),0,CQ143*GC53/(CQ143+GC53))</f>
        <v>8.21286669008628</v>
      </c>
      <c r="CR53" s="0" t="n">
        <f aca="false">IF(F$9=0,0,(SIN(F$12)*COS($E53)+SIN($E53)*COS(F$12))/SIN($E53)*F$9)</f>
        <v>18.94364366</v>
      </c>
      <c r="CS53" s="0" t="n">
        <f aca="false">IF(G$9=0,0,(SIN(G$12)*COS($E53)+SIN($E53)*COS(G$12))/SIN($E53)*G$9)</f>
        <v>19.0726090203424</v>
      </c>
      <c r="CT53" s="0" t="n">
        <f aca="false">IF(H$9=0,0,(SIN(H$12)*COS($E53)+SIN($E53)*COS(H$12))/SIN($E53)*H$9)</f>
        <v>19.1861323577297</v>
      </c>
      <c r="CU53" s="0" t="n">
        <f aca="false">IF(I$9=0,0,(SIN(I$12)*COS($E53)+SIN($E53)*COS(I$12))/SIN($E53)*I$9)</f>
        <v>19.284331923296</v>
      </c>
      <c r="CV53" s="0" t="n">
        <f aca="false">IF(J$9=0,0,(SIN(J$12)*COS($E53)+SIN($E53)*COS(J$12))/SIN($E53)*J$9)</f>
        <v>19.3670158067479</v>
      </c>
      <c r="CW53" s="0" t="n">
        <f aca="false">IF(K$9=0,0,(SIN(K$12)*COS($E53)+SIN($E53)*COS(K$12))/SIN($E53)*K$9)</f>
        <v>19.4346240077697</v>
      </c>
      <c r="CX53" s="0" t="n">
        <f aca="false">IF(L$9=0,0,(SIN(L$12)*COS($E53)+SIN($E53)*COS(L$12))/SIN($E53)*L$9)</f>
        <v>19.4872974783922</v>
      </c>
      <c r="CY53" s="0" t="n">
        <f aca="false">IF(M$9=0,0,(SIN(M$12)*COS($E53)+SIN($E53)*COS(M$12))/SIN($E53)*M$9)</f>
        <v>19.5251844658919</v>
      </c>
      <c r="CZ53" s="0" t="n">
        <f aca="false">IF(N$9=0,0,(SIN(N$12)*COS($E53)+SIN($E53)*COS(N$12))/SIN($E53)*N$9)</f>
        <v>19.5484404175881</v>
      </c>
      <c r="DA53" s="0" t="n">
        <f aca="false">IF(O$9=0,0,(SIN(O$12)*COS($E53)+SIN($E53)*COS(O$12))/SIN($E53)*O$9)</f>
        <v>19.1639601716133</v>
      </c>
      <c r="DB53" s="0" t="n">
        <f aca="false">IF(P$9=0,0,(SIN(P$12)*COS($E53)+SIN($E53)*COS(P$12))/SIN($E53)*P$9)</f>
        <v>18.7537825151005</v>
      </c>
      <c r="DC53" s="0" t="n">
        <f aca="false">IF(Q$9=0,0,(SIN(Q$12)*COS($E53)+SIN($E53)*COS(Q$12))/SIN($E53)*Q$9)</f>
        <v>18.3184484819584</v>
      </c>
      <c r="DD53" s="0" t="n">
        <f aca="false">IF(R$9=0,0,(SIN(R$12)*COS($E53)+SIN($E53)*COS(R$12))/SIN($E53)*R$9)</f>
        <v>17.8585126917391</v>
      </c>
      <c r="DE53" s="0" t="n">
        <f aca="false">IF(S$9=0,0,(SIN(S$12)*COS($E53)+SIN($E53)*COS(S$12))/SIN($E53)*S$9)</f>
        <v>17.3745430521469</v>
      </c>
      <c r="DF53" s="0" t="n">
        <f aca="false">IF(T$9=0,0,(SIN(T$12)*COS($E53)+SIN($E53)*COS(T$12))/SIN($E53)*T$9)</f>
        <v>16.8671204557339</v>
      </c>
      <c r="DG53" s="0" t="n">
        <f aca="false">IF(U$9=0,0,(SIN(U$12)*COS($E53)+SIN($E53)*COS(U$12))/SIN($E53)*U$9)</f>
        <v>16.3368384709149</v>
      </c>
      <c r="DH53" s="0" t="n">
        <f aca="false">IF(V$9=0,0,(SIN(V$12)*COS($E53)+SIN($E53)*COS(V$12))/SIN($E53)*V$9)</f>
        <v>15.7843030274367</v>
      </c>
      <c r="DI53" s="0" t="n">
        <f aca="false">IF(W$9=0,0,(SIN(W$12)*COS($E53)+SIN($E53)*COS(W$12))/SIN($E53)*W$9)</f>
        <v>15.2101320964369</v>
      </c>
      <c r="DJ53" s="0" t="n">
        <f aca="false">IF(X$9=0,0,(SIN(X$12)*COS($E53)+SIN($E53)*COS(X$12))/SIN($E53)*X$9)</f>
        <v>14.6149553652322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0</v>
      </c>
      <c r="ED53" s="0" t="n">
        <f aca="false">IF(AR$9=0,0,(SIN(AR$12)*COS($E53)+SIN($E53)*COS(AR$12))/SIN($E53)*AR$9)</f>
        <v>0</v>
      </c>
      <c r="EE53" s="0" t="n">
        <f aca="false">IF(AS$9=0,0,(SIN(AS$12)*COS($E53)+SIN($E53)*COS(AS$12))/SIN($E53)*AS$9)</f>
        <v>0</v>
      </c>
      <c r="EF53" s="0" t="n">
        <f aca="false">IF(AT$9=0,0,(SIN(AT$12)*COS($E53)+SIN($E53)*COS(AT$12))/SIN($E53)*AT$9)</f>
        <v>0</v>
      </c>
      <c r="EG53" s="0" t="n">
        <f aca="false">IF(AU$9=0,0,(SIN(AU$12)*COS($E53)+SIN($E53)*COS(AU$12))/SIN($E53)*AU$9)</f>
        <v>0</v>
      </c>
      <c r="EH53" s="0" t="n">
        <f aca="false">IF(AV$9=0,0,(SIN(AV$12)*COS($E53)+SIN($E53)*COS(AV$12))/SIN($E53)*AV$9)</f>
        <v>0</v>
      </c>
      <c r="EI53" s="0" t="n">
        <f aca="false">IF(AW$9=0,0,(SIN(AW$12)*COS($E53)+SIN($E53)*COS(AW$12))/SIN($E53)*AW$9)</f>
        <v>0</v>
      </c>
      <c r="EJ53" s="0" t="n">
        <f aca="false">IF(AX$9=0,0,(SIN(AX$12)*COS($E53)+SIN($E53)*COS(AX$12))/SIN($E53)*AX$9)</f>
        <v>0</v>
      </c>
      <c r="EK53" s="0" t="n">
        <f aca="false">IF(AY$9=0,0,(SIN(AY$12)*COS($E53)+SIN($E53)*COS(AY$12))/SIN($E53)*AY$9)</f>
        <v>0</v>
      </c>
      <c r="EL53" s="0" t="n">
        <f aca="false">IF(AZ$9=0,0,(SIN(AZ$12)*COS($E53)+SIN($E53)*COS(AZ$12))/SIN($E53)*AZ$9)</f>
        <v>0</v>
      </c>
      <c r="EM53" s="0" t="n">
        <f aca="false">IF(BA$9=0,0,(SIN(BA$12)*COS($E53)+SIN($E53)*COS(BA$12))/SIN($E53)*BA$9)</f>
        <v>0</v>
      </c>
      <c r="EN53" s="0" t="n">
        <f aca="false">IF(BB$9=0,0,(SIN(BB$12)*COS($E53)+SIN($E53)*COS(BB$12))/SIN($E53)*BB$9)</f>
        <v>0</v>
      </c>
      <c r="EO53" s="0" t="n">
        <f aca="false">IF(BC$9=0,0,(SIN(BC$12)*COS($E53)+SIN($E53)*COS(BC$12))/SIN($E53)*BC$9)</f>
        <v>0</v>
      </c>
      <c r="EP53" s="0" t="n">
        <f aca="false">IF(BD$9=0,0,(SIN(BD$12)*COS($E53)+SIN($E53)*COS(BD$12))/SIN($E53)*BD$9)</f>
        <v>0</v>
      </c>
      <c r="EQ53" s="0" t="n">
        <f aca="false">IF(BE$9=0,0,(SIN(BE$12)*COS($E53)+SIN($E53)*COS(BE$12))/SIN($E53)*BE$9)</f>
        <v>0</v>
      </c>
      <c r="ER53" s="0" t="n">
        <f aca="false">IF(BF$9=0,0,(SIN(BF$12)*COS($E53)+SIN($E53)*COS(BF$12))/SIN($E53)*BF$9)</f>
        <v>0</v>
      </c>
      <c r="ES53" s="0" t="n">
        <f aca="false">IF(BG$9=0,0,(SIN(BG$12)*COS($E53)+SIN($E53)*COS(BG$12))/SIN($E53)*BG$9)</f>
        <v>0</v>
      </c>
      <c r="ET53" s="0" t="n">
        <f aca="false">IF(BH$9=0,0,(SIN(BH$12)*COS($E53)+SIN($E53)*COS(BH$12))/SIN($E53)*BH$9)</f>
        <v>0</v>
      </c>
      <c r="EU53" s="0" t="n">
        <f aca="false">IF(BI$9=0,0,(SIN(BI$12)*COS($E53)+SIN($E53)*COS(BI$12))/SIN($E53)*BI$9)</f>
        <v>0</v>
      </c>
      <c r="EV53" s="0" t="n">
        <f aca="false">IF(BJ$9=0,0,(SIN(BJ$12)*COS($E53)+SIN($E53)*COS(BJ$12))/SIN($E53)*BJ$9)</f>
        <v>0</v>
      </c>
      <c r="EW53" s="0" t="n">
        <f aca="false">IF(BK$9=0,0,(SIN(BK$12)*COS($E53)+SIN($E53)*COS(BK$12))/SIN($E53)*BK$9)</f>
        <v>0</v>
      </c>
      <c r="EX53" s="0" t="n">
        <f aca="false">IF(BL$9=0,0,(SIN(BL$12)*COS($E53)+SIN($E53)*COS(BL$12))/SIN($E53)*BL$9)</f>
        <v>0</v>
      </c>
      <c r="EY53" s="0" t="n">
        <f aca="false">IF(BM$9=0,0,(SIN(BM$12)*COS($E53)+SIN($E53)*COS(BM$12))/SIN($E53)*BM$9)</f>
        <v>0</v>
      </c>
      <c r="EZ53" s="0" t="n">
        <f aca="false">IF(BN$9=0,0,(SIN(BN$12)*COS($E53)+SIN($E53)*COS(BN$12))/SIN($E53)*BN$9)</f>
        <v>0</v>
      </c>
      <c r="FA53" s="0" t="n">
        <f aca="false">IF(BO$9=0,0,(SIN(BO$12)*COS($E53)+SIN($E53)*COS(BO$12))/SIN($E53)*BO$9)</f>
        <v>0</v>
      </c>
      <c r="FB53" s="0" t="n">
        <f aca="false">IF(BP$9=0,0,(SIN(BP$12)*COS($E53)+SIN($E53)*COS(BP$12))/SIN($E53)*BP$9)</f>
        <v>0</v>
      </c>
      <c r="FC53" s="0" t="n">
        <f aca="false">IF(BQ$9=0,0,(SIN(BQ$12)*COS($E53)+SIN($E53)*COS(BQ$12))/SIN($E53)*BQ$9)</f>
        <v>0</v>
      </c>
      <c r="FD53" s="0" t="n">
        <f aca="false">IF(BR$9=0,0,(SIN(BR$12)*COS($E53)+SIN($E53)*COS(BR$12))/SIN($E53)*BR$9)</f>
        <v>0</v>
      </c>
      <c r="FE53" s="0" t="n">
        <f aca="false">IF(BS$9=0,0,(SIN(BS$12)*COS($E53)+SIN($E53)*COS(BS$12))/SIN($E53)*BS$9)</f>
        <v>0</v>
      </c>
      <c r="FF53" s="0" t="n">
        <f aca="false">IF(BT$9=0,0,(SIN(BT$12)*COS($E53)+SIN($E53)*COS(BT$12))/SIN($E53)*BT$9)</f>
        <v>0</v>
      </c>
      <c r="FG53" s="0" t="n">
        <f aca="false">IF(BU$9=0,0,(SIN(BU$12)*COS($E53)+SIN($E53)*COS(BU$12))/SIN($E53)*BU$9)</f>
        <v>0</v>
      </c>
      <c r="FH53" s="0" t="n">
        <f aca="false">IF(BV$9=0,0,(SIN(BV$12)*COS($E53)+SIN($E53)*COS(BV$12))/SIN($E53)*BV$9)</f>
        <v>0</v>
      </c>
      <c r="FI53" s="0" t="n">
        <f aca="false">IF(BW$9=0,0,(SIN(BW$12)*COS($E53)+SIN($E53)*COS(BW$12))/SIN($E53)*BW$9)</f>
        <v>0</v>
      </c>
      <c r="FJ53" s="0" t="n">
        <f aca="false">IF(BX$9=0,0,(SIN(BX$12)*COS($E53)+SIN($E53)*COS(BX$12))/SIN($E53)*BX$9)</f>
        <v>0</v>
      </c>
      <c r="FK53" s="0" t="n">
        <f aca="false">IF(BY$9=0,0,(SIN(BY$12)*COS($E53)+SIN($E53)*COS(BY$12))/SIN($E53)*BY$9)</f>
        <v>0</v>
      </c>
      <c r="FL53" s="0" t="n">
        <f aca="false">IF(BZ$9=0,0,(SIN(BZ$12)*COS($E53)+SIN($E53)*COS(BZ$12))/SIN($E53)*BZ$9)</f>
        <v>0</v>
      </c>
      <c r="FM53" s="0" t="n">
        <f aca="false">IF(CA$9=0,0,(SIN(CA$12)*COS($E53)+SIN($E53)*COS(CA$12))/SIN($E53)*CA$9)</f>
        <v>0</v>
      </c>
      <c r="FN53" s="0" t="n">
        <f aca="false">IF(CB$9=0,0,(SIN(CB$12)*COS($E53)+SIN($E53)*COS(CB$12))/SIN($E53)*CB$9)</f>
        <v>0</v>
      </c>
      <c r="FO53" s="0" t="n">
        <f aca="false">IF(CC$9=0,0,(SIN(CC$12)*COS($E53)+SIN($E53)*COS(CC$12))/SIN($E53)*CC$9)</f>
        <v>0</v>
      </c>
      <c r="FP53" s="0" t="n">
        <f aca="false">IF(CD$9=0,0,(SIN(CD$12)*COS($E53)+SIN($E53)*COS(CD$12))/SIN($E53)*CD$9)</f>
        <v>0</v>
      </c>
      <c r="FQ53" s="0" t="n">
        <f aca="false">IF(CE$9=0,0,(SIN(CE$12)*COS($E53)+SIN($E53)*COS(CE$12))/SIN($E53)*CE$9)</f>
        <v>0</v>
      </c>
      <c r="FR53" s="0" t="n">
        <f aca="false">IF(CF$9=0,0,(SIN(CF$12)*COS($E53)+SIN($E53)*COS(CF$12))/SIN($E53)*CF$9)</f>
        <v>0</v>
      </c>
      <c r="FS53" s="0" t="n">
        <f aca="false">IF(CG$9=0,0,(SIN(CG$12)*COS($E53)+SIN($E53)*COS(CG$12))/SIN($E53)*CG$9)</f>
        <v>0</v>
      </c>
      <c r="FT53" s="0" t="n">
        <f aca="false">IF(CH$9=0,0,(SIN(CH$12)*COS($E53)+SIN($E53)*COS(CH$12))/SIN($E53)*CH$9)</f>
        <v>0</v>
      </c>
      <c r="FU53" s="0" t="n">
        <f aca="false">IF(CI$9=0,0,(SIN(CI$12)*COS($E53)+SIN($E53)*COS(CI$12))/SIN($E53)*CI$9)</f>
        <v>0</v>
      </c>
      <c r="FV53" s="0" t="n">
        <f aca="false">IF(CJ$9=0,0,(SIN(CJ$12)*COS($E53)+SIN($E53)*COS(CJ$12))/SIN($E53)*CJ$9)</f>
        <v>0</v>
      </c>
      <c r="FW53" s="0" t="n">
        <f aca="false">IF(CK$9=0,0,(SIN(CK$12)*COS($E53)+SIN($E53)*COS(CK$12))/SIN($E53)*CK$9)</f>
        <v>0</v>
      </c>
      <c r="FX53" s="0" t="n">
        <f aca="false">IF(CL$9=0,0,(SIN(CL$12)*COS($E53)+SIN($E53)*COS(CL$12))/SIN($E53)*CL$9)</f>
        <v>0</v>
      </c>
      <c r="FY53" s="0" t="n">
        <f aca="false">IF(CM$9=0,0,(SIN(CM$12)*COS($E53)+SIN($E53)*COS(CM$12))/SIN($E53)*CM$9)</f>
        <v>0</v>
      </c>
      <c r="FZ53" s="0" t="n">
        <f aca="false">IF(CN$9=0,0,(SIN(CN$12)*COS($E53)+SIN($E53)*COS(CN$12))/SIN($E53)*CN$9)</f>
        <v>0</v>
      </c>
      <c r="GA53" s="0" t="n">
        <f aca="false">IF(CO$9=0,0,(SIN(CO$12)*COS($E53)+SIN($E53)*COS(CO$12))/SIN($E53)*CO$9)</f>
        <v>0</v>
      </c>
      <c r="GB53" s="0" t="n">
        <f aca="false">IF(CP$9=0,0,(SIN(CP$12)*COS($E53)+SIN($E53)*COS(CP$12))/SIN($E53)*CP$9)</f>
        <v>13.2505679225756</v>
      </c>
      <c r="GC53" s="0" t="n">
        <f aca="false">IF(CQ$9=0,0,(SIN(CQ$12)*COS($E53)+SIN($E53)*COS(CQ$12))/SIN($E53)*CQ$9)</f>
        <v>13.7393589165395</v>
      </c>
    </row>
    <row r="54" customFormat="false" ht="12.8" hidden="true" customHeight="false" outlineLevel="0" collapsed="false">
      <c r="A54" s="0" t="n">
        <f aca="false">MAX($F54:$CQ54)</f>
        <v>18.9436433011384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26.7155</v>
      </c>
      <c r="C54" s="2" t="n">
        <f aca="false">MOD(Best +D54,360)</f>
        <v>66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18.9436433011384</v>
      </c>
      <c r="G54" s="13" t="n">
        <f aca="false">IF(OR(G144=0,CS54=0),0,G144*CS54/(G144+CS54))</f>
        <v>18.7179063121865</v>
      </c>
      <c r="H54" s="13" t="n">
        <f aca="false">IF(OR(H144=0,CT54=0),0,H144*CT54/(H144+CT54))</f>
        <v>18.4941384816756</v>
      </c>
      <c r="I54" s="13" t="n">
        <f aca="false">IF(OR(I144=0,CU54=0),0,I144*CU54/(I144+CU54))</f>
        <v>18.272139721402</v>
      </c>
      <c r="J54" s="13" t="n">
        <f aca="false">IF(OR(J144=0,CV54=0),0,J144*CV54/(J144+CV54))</f>
        <v>18.0514484059446</v>
      </c>
      <c r="K54" s="13" t="n">
        <f aca="false">IF(OR(K144=0,CW54=0),0,K144*CW54/(K144+CW54))</f>
        <v>17.8321776430022</v>
      </c>
      <c r="L54" s="13" t="n">
        <f aca="false">IF(OR(L144=0,CX54=0),0,L144*CX54/(L144+CX54))</f>
        <v>17.6141677006772</v>
      </c>
      <c r="M54" s="13" t="n">
        <f aca="false">IF(OR(M144=0,CY54=0),0,M144*CY54/(M144+CY54))</f>
        <v>17.397269751348</v>
      </c>
      <c r="N54" s="13" t="n">
        <f aca="false">IF(OR(N144=0,CZ54=0),0,N144*CZ54/(N144+CZ54))</f>
        <v>17.1813446789254</v>
      </c>
      <c r="O54" s="13" t="n">
        <f aca="false">IF(OR(O144=0,DA54=0),0,O144*DA54/(O144+DA54))</f>
        <v>16.6679414491769</v>
      </c>
      <c r="P54" s="13" t="n">
        <f aca="false">IF(OR(P144=0,DB54=0),0,P144*DB54/(P144+DB54))</f>
        <v>16.1593563681308</v>
      </c>
      <c r="Q54" s="13" t="n">
        <f aca="false">IF(OR(Q144=0,DC54=0),0,Q144*DC54/(Q144+DC54))</f>
        <v>15.654399040651</v>
      </c>
      <c r="R54" s="13" t="n">
        <f aca="false">IF(OR(R144=0,DD54=0),0,R144*DD54/(R144+DD54))</f>
        <v>15.1519421683254</v>
      </c>
      <c r="S54" s="13" t="n">
        <f aca="false">IF(OR(S144=0,DE54=0),0,S144*DE54/(S144+DE54))</f>
        <v>14.6509092360731</v>
      </c>
      <c r="T54" s="13" t="n">
        <f aca="false">IF(OR(T144=0,DF54=0),0,T144*DF54/(T144+DF54))</f>
        <v>14.150263469136</v>
      </c>
      <c r="U54" s="13" t="n">
        <f aca="false">IF(OR(U144=0,DG54=0),0,U144*DG54/(U144+DG54))</f>
        <v>13.6489977940645</v>
      </c>
      <c r="V54" s="13" t="n">
        <f aca="false">IF(OR(V144=0,DH54=0),0,V144*DH54/(V144+DH54))</f>
        <v>13.1461255769478</v>
      </c>
      <c r="W54" s="13" t="n">
        <f aca="false">IF(OR(W144=0,DI54=0),0,W144*DI54/(W144+DI54))</f>
        <v>12.6406719424213</v>
      </c>
      <c r="X54" s="13" t="n">
        <f aca="false">IF(OR(X144=0,DJ54=0),0,X144*DJ54/(X144+DJ54))</f>
        <v>12.131665499678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0</v>
      </c>
      <c r="AY54" s="13" t="n">
        <f aca="false">IF(OR(AY144=0,EK54=0),0,AY144*EK54/(AY144+EK54))</f>
        <v>0</v>
      </c>
      <c r="AZ54" s="13" t="n">
        <f aca="false">IF(OR(AZ144=0,EL54=0),0,AZ144*EL54/(AZ144+EL54))</f>
        <v>0</v>
      </c>
      <c r="BA54" s="13" t="n">
        <f aca="false">IF(OR(BA144=0,EM54=0),0,BA144*EM54/(BA144+EM54))</f>
        <v>0</v>
      </c>
      <c r="BB54" s="13" t="n">
        <f aca="false">IF(OR(BB144=0,EN54=0),0,BB144*EN54/(BB144+EN54))</f>
        <v>0</v>
      </c>
      <c r="BC54" s="13" t="n">
        <f aca="false">IF(OR(BC144=0,EO54=0),0,BC144*EO54/(BC144+EO54))</f>
        <v>0</v>
      </c>
      <c r="BD54" s="13" t="n">
        <f aca="false">IF(OR(BD144=0,EP54=0),0,BD144*EP54/(BD144+EP54))</f>
        <v>0</v>
      </c>
      <c r="BE54" s="13" t="n">
        <f aca="false">IF(OR(BE144=0,EQ54=0),0,BE144*EQ54/(BE144+EQ54))</f>
        <v>0</v>
      </c>
      <c r="BF54" s="13" t="n">
        <f aca="false">IF(OR(BF144=0,ER54=0),0,BF144*ER54/(BF144+ER54))</f>
        <v>0</v>
      </c>
      <c r="BG54" s="13" t="n">
        <f aca="false">IF(OR(BG144=0,ES54=0),0,BG144*ES54/(BG144+ES54))</f>
        <v>0</v>
      </c>
      <c r="BH54" s="13" t="n">
        <f aca="false">IF(OR(BH144=0,ET54=0),0,BH144*ET54/(BH144+ET54))</f>
        <v>0</v>
      </c>
      <c r="BI54" s="13" t="n">
        <f aca="false">IF(OR(BI144=0,EU54=0),0,BI144*EU54/(BI144+EU54))</f>
        <v>0</v>
      </c>
      <c r="BJ54" s="13" t="n">
        <f aca="false">IF(OR(BJ144=0,EV54=0),0,BJ144*EV54/(BJ144+EV54))</f>
        <v>0</v>
      </c>
      <c r="BK54" s="13" t="n">
        <f aca="false">IF(OR(BK144=0,EW54=0),0,BK144*EW54/(BK144+EW54))</f>
        <v>0</v>
      </c>
      <c r="BL54" s="13" t="n">
        <f aca="false">IF(OR(BL144=0,EX54=0),0,BL144*EX54/(BL144+EX54))</f>
        <v>0</v>
      </c>
      <c r="BM54" s="13" t="n">
        <f aca="false">IF(OR(BM144=0,EY54=0),0,BM144*EY54/(BM144+EY54))</f>
        <v>0</v>
      </c>
      <c r="BN54" s="13" t="n">
        <f aca="false">IF(OR(BN144=0,EZ54=0),0,BN144*EZ54/(BN144+EZ54))</f>
        <v>0</v>
      </c>
      <c r="BO54" s="13" t="n">
        <f aca="false">IF(OR(BO144=0,FA54=0),0,BO144*FA54/(BO144+FA54))</f>
        <v>0</v>
      </c>
      <c r="BP54" s="13" t="n">
        <f aca="false">IF(OR(BP144=0,FB54=0),0,BP144*FB54/(BP144+FB54))</f>
        <v>0</v>
      </c>
      <c r="BQ54" s="13" t="n">
        <f aca="false">IF(OR(BQ144=0,FC54=0),0,BQ144*FC54/(BQ144+FC54))</f>
        <v>0</v>
      </c>
      <c r="BR54" s="13" t="n">
        <f aca="false">IF(OR(BR144=0,FD54=0),0,BR144*FD54/(BR144+FD54))</f>
        <v>0</v>
      </c>
      <c r="BS54" s="13" t="n">
        <f aca="false">IF(OR(BS144=0,FE54=0),0,BS144*FE54/(BS144+FE54))</f>
        <v>0</v>
      </c>
      <c r="BT54" s="13" t="n">
        <f aca="false">IF(OR(BT144=0,FF54=0),0,BT144*FF54/(BT144+FF54))</f>
        <v>0</v>
      </c>
      <c r="BU54" s="13" t="n">
        <f aca="false">IF(OR(BU144=0,FG54=0),0,BU144*FG54/(BU144+FG54))</f>
        <v>0</v>
      </c>
      <c r="BV54" s="13" t="n">
        <f aca="false">IF(OR(BV144=0,FH54=0),0,BV144*FH54/(BV144+FH54))</f>
        <v>0</v>
      </c>
      <c r="BW54" s="13" t="n">
        <f aca="false">IF(OR(BW144=0,FI54=0),0,BW144*FI54/(BW144+FI54))</f>
        <v>0</v>
      </c>
      <c r="BX54" s="13" t="n">
        <f aca="false">IF(OR(BX144=0,FJ54=0),0,BX144*FJ54/(BX144+FJ54))</f>
        <v>0</v>
      </c>
      <c r="BY54" s="13" t="n">
        <f aca="false">IF(OR(BY144=0,FK54=0),0,BY144*FK54/(BY144+FK54))</f>
        <v>0</v>
      </c>
      <c r="BZ54" s="13" t="n">
        <f aca="false">IF(OR(BZ144=0,FL54=0),0,BZ144*FL54/(BZ144+FL54))</f>
        <v>0</v>
      </c>
      <c r="CA54" s="13" t="n">
        <f aca="false">IF(OR(CA144=0,FM54=0),0,CA144*FM54/(CA144+FM54))</f>
        <v>0</v>
      </c>
      <c r="CB54" s="13" t="n">
        <f aca="false">IF(OR(CB144=0,FN54=0),0,CB144*FN54/(CB144+FN54))</f>
        <v>0</v>
      </c>
      <c r="CC54" s="13" t="n">
        <f aca="false">IF(OR(CC144=0,FO54=0),0,CC144*FO54/(CC144+FO54))</f>
        <v>0</v>
      </c>
      <c r="CD54" s="13" t="n">
        <f aca="false">IF(OR(CD144=0,FP54=0),0,CD144*FP54/(CD144+FP54))</f>
        <v>0</v>
      </c>
      <c r="CE54" s="13" t="n">
        <f aca="false">IF(OR(CE144=0,FQ54=0),0,CE144*FQ54/(CE144+FQ54))</f>
        <v>0</v>
      </c>
      <c r="CF54" s="13" t="n">
        <f aca="false">IF(OR(CF144=0,FR54=0),0,CF144*FR54/(CF144+FR54))</f>
        <v>0</v>
      </c>
      <c r="CG54" s="13" t="n">
        <f aca="false">IF(OR(CG144=0,FS54=0),0,CG144*FS54/(CG144+FS54))</f>
        <v>0</v>
      </c>
      <c r="CH54" s="13" t="n">
        <f aca="false">IF(OR(CH144=0,FT54=0),0,CH144*FT54/(CH144+FT54))</f>
        <v>0</v>
      </c>
      <c r="CI54" s="13" t="n">
        <f aca="false">IF(OR(CI144=0,FU54=0),0,CI144*FU54/(CI144+FU54))</f>
        <v>0</v>
      </c>
      <c r="CJ54" s="13" t="n">
        <f aca="false">IF(OR(CJ144=0,FV54=0),0,CJ144*FV54/(CJ144+FV54))</f>
        <v>0</v>
      </c>
      <c r="CK54" s="13" t="n">
        <f aca="false">IF(OR(CK144=0,FW54=0),0,CK144*FW54/(CK144+FW54))</f>
        <v>0</v>
      </c>
      <c r="CL54" s="13" t="n">
        <f aca="false">IF(OR(CL144=0,FX54=0),0,CL144*FX54/(CL144+FX54))</f>
        <v>0</v>
      </c>
      <c r="CM54" s="13" t="n">
        <f aca="false">IF(OR(CM144=0,FY54=0),0,CM144*FY54/(CM144+FY54))</f>
        <v>0</v>
      </c>
      <c r="CN54" s="13" t="n">
        <f aca="false">IF(OR(CN144=0,FZ54=0),0,CN144*FZ54/(CN144+FZ54))</f>
        <v>0</v>
      </c>
      <c r="CO54" s="13" t="n">
        <f aca="false">IF(OR(CO144=0,GA54=0),0,CO144*GA54/(CO144+GA54))</f>
        <v>0</v>
      </c>
      <c r="CP54" s="13" t="n">
        <f aca="false">IF(OR(CP144=0,GB54=0),0,CP144*GB54/(CP144+GB54))</f>
        <v>7.87890853953044</v>
      </c>
      <c r="CQ54" s="13" t="n">
        <f aca="false">IF(OR(CQ144=0,GC54=0),0,CQ144*GC54/(CQ144+GC54))</f>
        <v>8.00395187644958</v>
      </c>
      <c r="CR54" s="0" t="n">
        <f aca="false">IF(F$9=0,0,(SIN(F$12)*COS($E54)+SIN($E54)*COS(F$12))/SIN($E54)*F$9)</f>
        <v>18.94364366</v>
      </c>
      <c r="CS54" s="0" t="n">
        <f aca="false">IF(G$9=0,0,(SIN(G$12)*COS($E54)+SIN($E54)*COS(G$12))/SIN($E54)*G$9)</f>
        <v>19.0596342717168</v>
      </c>
      <c r="CT54" s="0" t="n">
        <f aca="false">IF(H$9=0,0,(SIN(H$12)*COS($E54)+SIN($E54)*COS(H$12))/SIN($E54)*H$9)</f>
        <v>19.1605248275652</v>
      </c>
      <c r="CU54" s="0" t="n">
        <f aca="false">IF(I$9=0,0,(SIN(I$12)*COS($E54)+SIN($E54)*COS(I$12))/SIN($E54)*I$9)</f>
        <v>19.2464372722954</v>
      </c>
      <c r="CV54" s="0" t="n">
        <f aca="false">IF(J$9=0,0,(SIN(J$12)*COS($E54)+SIN($E54)*COS(J$12))/SIN($E54)*J$9)</f>
        <v>19.3171839985156</v>
      </c>
      <c r="CW54" s="0" t="n">
        <f aca="false">IF(K$9=0,0,(SIN(K$12)*COS($E54)+SIN($E54)*COS(K$12))/SIN($E54)*K$9)</f>
        <v>19.373207872448</v>
      </c>
      <c r="CX54" s="0" t="n">
        <f aca="false">IF(L$9=0,0,(SIN(L$12)*COS($E54)+SIN($E54)*COS(L$12))/SIN($E54)*L$9)</f>
        <v>19.4146529113296</v>
      </c>
      <c r="CY54" s="0" t="n">
        <f aca="false">IF(M$9=0,0,(SIN(M$12)*COS($E54)+SIN($E54)*COS(M$12))/SIN($E54)*M$9)</f>
        <v>19.4416702165234</v>
      </c>
      <c r="CZ54" s="0" t="n">
        <f aca="false">IF(N$9=0,0,(SIN(N$12)*COS($E54)+SIN($E54)*COS(N$12))/SIN($E54)*N$9)</f>
        <v>19.4544178776184</v>
      </c>
      <c r="DA54" s="0" t="n">
        <f aca="false">IF(O$9=0,0,(SIN(O$12)*COS($E54)+SIN($E54)*COS(O$12))/SIN($E54)*O$9)</f>
        <v>19.0618878112606</v>
      </c>
      <c r="DB54" s="0" t="n">
        <f aca="false">IF(P$9=0,0,(SIN(P$12)*COS($E54)+SIN($E54)*COS(P$12))/SIN($E54)*P$9)</f>
        <v>18.6444873541325</v>
      </c>
      <c r="DC54" s="0" t="n">
        <f aca="false">IF(Q$9=0,0,(SIN(Q$12)*COS($E54)+SIN($E54)*COS(Q$12))/SIN($E54)*Q$9)</f>
        <v>18.2027574189596</v>
      </c>
      <c r="DD54" s="0" t="n">
        <f aca="false">IF(R$9=0,0,(SIN(R$12)*COS($E54)+SIN($E54)*COS(R$12))/SIN($E54)*R$9)</f>
        <v>17.7372520104894</v>
      </c>
      <c r="DE54" s="0" t="n">
        <f aca="false">IF(S$9=0,0,(SIN(S$12)*COS($E54)+SIN($E54)*COS(S$12))/SIN($E54)*S$9)</f>
        <v>17.2485379289681</v>
      </c>
      <c r="DF54" s="0" t="n">
        <f aca="false">IF(T$9=0,0,(SIN(T$12)*COS($E54)+SIN($E54)*COS(T$12))/SIN($E54)*T$9)</f>
        <v>16.7371944680275</v>
      </c>
      <c r="DG54" s="0" t="n">
        <f aca="false">IF(U$9=0,0,(SIN(U$12)*COS($E54)+SIN($E54)*COS(U$12))/SIN($E54)*U$9)</f>
        <v>16.2038131071148</v>
      </c>
      <c r="DH54" s="0" t="n">
        <f aca="false">IF(V$9=0,0,(SIN(V$12)*COS($E54)+SIN($E54)*COS(V$12))/SIN($E54)*V$9)</f>
        <v>15.6489971985976</v>
      </c>
      <c r="DI54" s="0" t="n">
        <f aca="false">IF(W$9=0,0,(SIN(W$12)*COS($E54)+SIN($E54)*COS(W$12))/SIN($E54)*W$9)</f>
        <v>15.0733616496812</v>
      </c>
      <c r="DJ54" s="0" t="n">
        <f aca="false">IF(X$9=0,0,(SIN(X$12)*COS($E54)+SIN($E54)*COS(X$12))/SIN($E54)*X$9)</f>
        <v>14.4775325992746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0</v>
      </c>
      <c r="ED54" s="0" t="n">
        <f aca="false">IF(AR$9=0,0,(SIN(AR$12)*COS($E54)+SIN($E54)*COS(AR$12))/SIN($E54)*AR$9)</f>
        <v>0</v>
      </c>
      <c r="EE54" s="0" t="n">
        <f aca="false">IF(AS$9=0,0,(SIN(AS$12)*COS($E54)+SIN($E54)*COS(AS$12))/SIN($E54)*AS$9)</f>
        <v>0</v>
      </c>
      <c r="EF54" s="0" t="n">
        <f aca="false">IF(AT$9=0,0,(SIN(AT$12)*COS($E54)+SIN($E54)*COS(AT$12))/SIN($E54)*AT$9)</f>
        <v>0</v>
      </c>
      <c r="EG54" s="0" t="n">
        <f aca="false">IF(AU$9=0,0,(SIN(AU$12)*COS($E54)+SIN($E54)*COS(AU$12))/SIN($E54)*AU$9)</f>
        <v>0</v>
      </c>
      <c r="EH54" s="0" t="n">
        <f aca="false">IF(AV$9=0,0,(SIN(AV$12)*COS($E54)+SIN($E54)*COS(AV$12))/SIN($E54)*AV$9)</f>
        <v>0</v>
      </c>
      <c r="EI54" s="0" t="n">
        <f aca="false">IF(AW$9=0,0,(SIN(AW$12)*COS($E54)+SIN($E54)*COS(AW$12))/SIN($E54)*AW$9)</f>
        <v>0</v>
      </c>
      <c r="EJ54" s="0" t="n">
        <f aca="false">IF(AX$9=0,0,(SIN(AX$12)*COS($E54)+SIN($E54)*COS(AX$12))/SIN($E54)*AX$9)</f>
        <v>0</v>
      </c>
      <c r="EK54" s="0" t="n">
        <f aca="false">IF(AY$9=0,0,(SIN(AY$12)*COS($E54)+SIN($E54)*COS(AY$12))/SIN($E54)*AY$9)</f>
        <v>0</v>
      </c>
      <c r="EL54" s="0" t="n">
        <f aca="false">IF(AZ$9=0,0,(SIN(AZ$12)*COS($E54)+SIN($E54)*COS(AZ$12))/SIN($E54)*AZ$9)</f>
        <v>0</v>
      </c>
      <c r="EM54" s="0" t="n">
        <f aca="false">IF(BA$9=0,0,(SIN(BA$12)*COS($E54)+SIN($E54)*COS(BA$12))/SIN($E54)*BA$9)</f>
        <v>0</v>
      </c>
      <c r="EN54" s="0" t="n">
        <f aca="false">IF(BB$9=0,0,(SIN(BB$12)*COS($E54)+SIN($E54)*COS(BB$12))/SIN($E54)*BB$9)</f>
        <v>0</v>
      </c>
      <c r="EO54" s="0" t="n">
        <f aca="false">IF(BC$9=0,0,(SIN(BC$12)*COS($E54)+SIN($E54)*COS(BC$12))/SIN($E54)*BC$9)</f>
        <v>0</v>
      </c>
      <c r="EP54" s="0" t="n">
        <f aca="false">IF(BD$9=0,0,(SIN(BD$12)*COS($E54)+SIN($E54)*COS(BD$12))/SIN($E54)*BD$9)</f>
        <v>0</v>
      </c>
      <c r="EQ54" s="0" t="n">
        <f aca="false">IF(BE$9=0,0,(SIN(BE$12)*COS($E54)+SIN($E54)*COS(BE$12))/SIN($E54)*BE$9)</f>
        <v>0</v>
      </c>
      <c r="ER54" s="0" t="n">
        <f aca="false">IF(BF$9=0,0,(SIN(BF$12)*COS($E54)+SIN($E54)*COS(BF$12))/SIN($E54)*BF$9)</f>
        <v>0</v>
      </c>
      <c r="ES54" s="0" t="n">
        <f aca="false">IF(BG$9=0,0,(SIN(BG$12)*COS($E54)+SIN($E54)*COS(BG$12))/SIN($E54)*BG$9)</f>
        <v>0</v>
      </c>
      <c r="ET54" s="0" t="n">
        <f aca="false">IF(BH$9=0,0,(SIN(BH$12)*COS($E54)+SIN($E54)*COS(BH$12))/SIN($E54)*BH$9)</f>
        <v>0</v>
      </c>
      <c r="EU54" s="0" t="n">
        <f aca="false">IF(BI$9=0,0,(SIN(BI$12)*COS($E54)+SIN($E54)*COS(BI$12))/SIN($E54)*BI$9)</f>
        <v>0</v>
      </c>
      <c r="EV54" s="0" t="n">
        <f aca="false">IF(BJ$9=0,0,(SIN(BJ$12)*COS($E54)+SIN($E54)*COS(BJ$12))/SIN($E54)*BJ$9)</f>
        <v>0</v>
      </c>
      <c r="EW54" s="0" t="n">
        <f aca="false">IF(BK$9=0,0,(SIN(BK$12)*COS($E54)+SIN($E54)*COS(BK$12))/SIN($E54)*BK$9)</f>
        <v>0</v>
      </c>
      <c r="EX54" s="0" t="n">
        <f aca="false">IF(BL$9=0,0,(SIN(BL$12)*COS($E54)+SIN($E54)*COS(BL$12))/SIN($E54)*BL$9)</f>
        <v>0</v>
      </c>
      <c r="EY54" s="0" t="n">
        <f aca="false">IF(BM$9=0,0,(SIN(BM$12)*COS($E54)+SIN($E54)*COS(BM$12))/SIN($E54)*BM$9)</f>
        <v>0</v>
      </c>
      <c r="EZ54" s="0" t="n">
        <f aca="false">IF(BN$9=0,0,(SIN(BN$12)*COS($E54)+SIN($E54)*COS(BN$12))/SIN($E54)*BN$9)</f>
        <v>0</v>
      </c>
      <c r="FA54" s="0" t="n">
        <f aca="false">IF(BO$9=0,0,(SIN(BO$12)*COS($E54)+SIN($E54)*COS(BO$12))/SIN($E54)*BO$9)</f>
        <v>0</v>
      </c>
      <c r="FB54" s="0" t="n">
        <f aca="false">IF(BP$9=0,0,(SIN(BP$12)*COS($E54)+SIN($E54)*COS(BP$12))/SIN($E54)*BP$9)</f>
        <v>0</v>
      </c>
      <c r="FC54" s="0" t="n">
        <f aca="false">IF(BQ$9=0,0,(SIN(BQ$12)*COS($E54)+SIN($E54)*COS(BQ$12))/SIN($E54)*BQ$9)</f>
        <v>0</v>
      </c>
      <c r="FD54" s="0" t="n">
        <f aca="false">IF(BR$9=0,0,(SIN(BR$12)*COS($E54)+SIN($E54)*COS(BR$12))/SIN($E54)*BR$9)</f>
        <v>0</v>
      </c>
      <c r="FE54" s="0" t="n">
        <f aca="false">IF(BS$9=0,0,(SIN(BS$12)*COS($E54)+SIN($E54)*COS(BS$12))/SIN($E54)*BS$9)</f>
        <v>0</v>
      </c>
      <c r="FF54" s="0" t="n">
        <f aca="false">IF(BT$9=0,0,(SIN(BT$12)*COS($E54)+SIN($E54)*COS(BT$12))/SIN($E54)*BT$9)</f>
        <v>0</v>
      </c>
      <c r="FG54" s="0" t="n">
        <f aca="false">IF(BU$9=0,0,(SIN(BU$12)*COS($E54)+SIN($E54)*COS(BU$12))/SIN($E54)*BU$9)</f>
        <v>0</v>
      </c>
      <c r="FH54" s="0" t="n">
        <f aca="false">IF(BV$9=0,0,(SIN(BV$12)*COS($E54)+SIN($E54)*COS(BV$12))/SIN($E54)*BV$9)</f>
        <v>0</v>
      </c>
      <c r="FI54" s="0" t="n">
        <f aca="false">IF(BW$9=0,0,(SIN(BW$12)*COS($E54)+SIN($E54)*COS(BW$12))/SIN($E54)*BW$9)</f>
        <v>0</v>
      </c>
      <c r="FJ54" s="0" t="n">
        <f aca="false">IF(BX$9=0,0,(SIN(BX$12)*COS($E54)+SIN($E54)*COS(BX$12))/SIN($E54)*BX$9)</f>
        <v>0</v>
      </c>
      <c r="FK54" s="0" t="n">
        <f aca="false">IF(BY$9=0,0,(SIN(BY$12)*COS($E54)+SIN($E54)*COS(BY$12))/SIN($E54)*BY$9)</f>
        <v>0</v>
      </c>
      <c r="FL54" s="0" t="n">
        <f aca="false">IF(BZ$9=0,0,(SIN(BZ$12)*COS($E54)+SIN($E54)*COS(BZ$12))/SIN($E54)*BZ$9)</f>
        <v>0</v>
      </c>
      <c r="FM54" s="0" t="n">
        <f aca="false">IF(CA$9=0,0,(SIN(CA$12)*COS($E54)+SIN($E54)*COS(CA$12))/SIN($E54)*CA$9)</f>
        <v>0</v>
      </c>
      <c r="FN54" s="0" t="n">
        <f aca="false">IF(CB$9=0,0,(SIN(CB$12)*COS($E54)+SIN($E54)*COS(CB$12))/SIN($E54)*CB$9)</f>
        <v>0</v>
      </c>
      <c r="FO54" s="0" t="n">
        <f aca="false">IF(CC$9=0,0,(SIN(CC$12)*COS($E54)+SIN($E54)*COS(CC$12))/SIN($E54)*CC$9)</f>
        <v>0</v>
      </c>
      <c r="FP54" s="0" t="n">
        <f aca="false">IF(CD$9=0,0,(SIN(CD$12)*COS($E54)+SIN($E54)*COS(CD$12))/SIN($E54)*CD$9)</f>
        <v>0</v>
      </c>
      <c r="FQ54" s="0" t="n">
        <f aca="false">IF(CE$9=0,0,(SIN(CE$12)*COS($E54)+SIN($E54)*COS(CE$12))/SIN($E54)*CE$9)</f>
        <v>0</v>
      </c>
      <c r="FR54" s="0" t="n">
        <f aca="false">IF(CF$9=0,0,(SIN(CF$12)*COS($E54)+SIN($E54)*COS(CF$12))/SIN($E54)*CF$9)</f>
        <v>0</v>
      </c>
      <c r="FS54" s="0" t="n">
        <f aca="false">IF(CG$9=0,0,(SIN(CG$12)*COS($E54)+SIN($E54)*COS(CG$12))/SIN($E54)*CG$9)</f>
        <v>0</v>
      </c>
      <c r="FT54" s="0" t="n">
        <f aca="false">IF(CH$9=0,0,(SIN(CH$12)*COS($E54)+SIN($E54)*COS(CH$12))/SIN($E54)*CH$9)</f>
        <v>0</v>
      </c>
      <c r="FU54" s="0" t="n">
        <f aca="false">IF(CI$9=0,0,(SIN(CI$12)*COS($E54)+SIN($E54)*COS(CI$12))/SIN($E54)*CI$9)</f>
        <v>0</v>
      </c>
      <c r="FV54" s="0" t="n">
        <f aca="false">IF(CJ$9=0,0,(SIN(CJ$12)*COS($E54)+SIN($E54)*COS(CJ$12))/SIN($E54)*CJ$9)</f>
        <v>0</v>
      </c>
      <c r="FW54" s="0" t="n">
        <f aca="false">IF(CK$9=0,0,(SIN(CK$12)*COS($E54)+SIN($E54)*COS(CK$12))/SIN($E54)*CK$9)</f>
        <v>0</v>
      </c>
      <c r="FX54" s="0" t="n">
        <f aca="false">IF(CL$9=0,0,(SIN(CL$12)*COS($E54)+SIN($E54)*COS(CL$12))/SIN($E54)*CL$9)</f>
        <v>0</v>
      </c>
      <c r="FY54" s="0" t="n">
        <f aca="false">IF(CM$9=0,0,(SIN(CM$12)*COS($E54)+SIN($E54)*COS(CM$12))/SIN($E54)*CM$9)</f>
        <v>0</v>
      </c>
      <c r="FZ54" s="0" t="n">
        <f aca="false">IF(CN$9=0,0,(SIN(CN$12)*COS($E54)+SIN($E54)*COS(CN$12))/SIN($E54)*CN$9)</f>
        <v>0</v>
      </c>
      <c r="GA54" s="0" t="n">
        <f aca="false">IF(CO$9=0,0,(SIN(CO$12)*COS($E54)+SIN($E54)*COS(CO$12))/SIN($E54)*CO$9)</f>
        <v>0</v>
      </c>
      <c r="GB54" s="0" t="n">
        <f aca="false">IF(CP$9=0,0,(SIN(CP$12)*COS($E54)+SIN($E54)*COS(CP$12))/SIN($E54)*CP$9)</f>
        <v>12.806129415239</v>
      </c>
      <c r="GC54" s="0" t="n">
        <f aca="false">IF(CQ$9=0,0,(SIN(CQ$12)*COS($E54)+SIN($E54)*COS(CQ$12))/SIN($E54)*CQ$9)</f>
        <v>13.2716337100806</v>
      </c>
    </row>
    <row r="55" customFormat="false" ht="12.8" hidden="true" customHeight="false" outlineLevel="0" collapsed="false">
      <c r="A55" s="0" t="n">
        <f aca="false">MAX($F55:$CQ55)</f>
        <v>18.9436433011384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26.78134678</v>
      </c>
      <c r="C55" s="2" t="n">
        <f aca="false">MOD(Best +D55,360)</f>
        <v>67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18.9436433011384</v>
      </c>
      <c r="G55" s="13" t="n">
        <f aca="false">IF(OR(G145=0,CS55=0),0,G145*CS55/(G145+CS55))</f>
        <v>18.7127884704035</v>
      </c>
      <c r="H55" s="13" t="n">
        <f aca="false">IF(OR(H145=0,CT55=0),0,H145*CT55/(H145+CT55))</f>
        <v>18.4840416930292</v>
      </c>
      <c r="I55" s="13" t="n">
        <f aca="false">IF(OR(I145=0,CU55=0),0,I145*CU55/(I145+CU55))</f>
        <v>18.2571991306095</v>
      </c>
      <c r="J55" s="13" t="n">
        <f aca="false">IF(OR(J145=0,CV55=0),0,J145*CV55/(J145+CV55))</f>
        <v>18.0317954858061</v>
      </c>
      <c r="K55" s="13" t="n">
        <f aca="false">IF(OR(K145=0,CW55=0),0,K145*CW55/(K145+CW55))</f>
        <v>17.8079405302443</v>
      </c>
      <c r="L55" s="13" t="n">
        <f aca="false">IF(OR(L145=0,CX55=0),0,L145*CX55/(L145+CX55))</f>
        <v>17.5854713287254</v>
      </c>
      <c r="M55" s="13" t="n">
        <f aca="false">IF(OR(M145=0,CY55=0),0,M145*CY55/(M145+CY55))</f>
        <v>17.3642360454062</v>
      </c>
      <c r="N55" s="13" t="n">
        <f aca="false">IF(OR(N145=0,CZ55=0),0,N145*CZ55/(N145+CZ55))</f>
        <v>17.1440927547401</v>
      </c>
      <c r="O55" s="13" t="n">
        <f aca="false">IF(OR(O145=0,DA55=0),0,O145*DA55/(O145+DA55))</f>
        <v>16.6265174863868</v>
      </c>
      <c r="P55" s="13" t="n">
        <f aca="false">IF(OR(P145=0,DB55=0),0,P145*DB55/(P145+DB55))</f>
        <v>16.1139379935461</v>
      </c>
      <c r="Q55" s="13" t="n">
        <f aca="false">IF(OR(Q145=0,DC55=0),0,Q145*DC55/(Q145+DC55))</f>
        <v>15.6051792221354</v>
      </c>
      <c r="R55" s="13" t="n">
        <f aca="false">IF(OR(R145=0,DD55=0),0,R145*DD55/(R145+DD55))</f>
        <v>15.0991285657612</v>
      </c>
      <c r="S55" s="13" t="n">
        <f aca="false">IF(OR(S145=0,DE55=0),0,S145*DE55/(S145+DE55))</f>
        <v>14.5947239473592</v>
      </c>
      <c r="T55" s="13" t="n">
        <f aca="false">IF(OR(T145=0,DF55=0),0,T145*DF55/(T145+DF55))</f>
        <v>14.0909431260009</v>
      </c>
      <c r="U55" s="13" t="n">
        <f aca="false">IF(OR(U145=0,DG55=0),0,U145*DG55/(U145+DG55))</f>
        <v>13.5867939760904</v>
      </c>
      <c r="V55" s="13" t="n">
        <f aca="false">IF(OR(V145=0,DH55=0),0,V145*DH55/(V145+DH55))</f>
        <v>13.0813055235734</v>
      </c>
      <c r="W55" s="13" t="n">
        <f aca="false">IF(OR(W145=0,DI55=0),0,W145*DI55/(W145+DI55))</f>
        <v>12.5735195524799</v>
      </c>
      <c r="X55" s="13" t="n">
        <f aca="false">IF(OR(X145=0,DJ55=0),0,X145*DJ55/(X145+DJ55))</f>
        <v>12.0624826167344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0</v>
      </c>
      <c r="AY55" s="13" t="n">
        <f aca="false">IF(OR(AY145=0,EK55=0),0,AY145*EK55/(AY145+EK55))</f>
        <v>0</v>
      </c>
      <c r="AZ55" s="13" t="n">
        <f aca="false">IF(OR(AZ145=0,EL55=0),0,AZ145*EL55/(AZ145+EL55))</f>
        <v>0</v>
      </c>
      <c r="BA55" s="13" t="n">
        <f aca="false">IF(OR(BA145=0,EM55=0),0,BA145*EM55/(BA145+EM55))</f>
        <v>0</v>
      </c>
      <c r="BB55" s="13" t="n">
        <f aca="false">IF(OR(BB145=0,EN55=0),0,BB145*EN55/(BB145+EN55))</f>
        <v>0</v>
      </c>
      <c r="BC55" s="13" t="n">
        <f aca="false">IF(OR(BC145=0,EO55=0),0,BC145*EO55/(BC145+EO55))</f>
        <v>0</v>
      </c>
      <c r="BD55" s="13" t="n">
        <f aca="false">IF(OR(BD145=0,EP55=0),0,BD145*EP55/(BD145+EP55))</f>
        <v>0</v>
      </c>
      <c r="BE55" s="13" t="n">
        <f aca="false">IF(OR(BE145=0,EQ55=0),0,BE145*EQ55/(BE145+EQ55))</f>
        <v>0</v>
      </c>
      <c r="BF55" s="13" t="n">
        <f aca="false">IF(OR(BF145=0,ER55=0),0,BF145*ER55/(BF145+ER55))</f>
        <v>0</v>
      </c>
      <c r="BG55" s="13" t="n">
        <f aca="false">IF(OR(BG145=0,ES55=0),0,BG145*ES55/(BG145+ES55))</f>
        <v>0</v>
      </c>
      <c r="BH55" s="13" t="n">
        <f aca="false">IF(OR(BH145=0,ET55=0),0,BH145*ET55/(BH145+ET55))</f>
        <v>0</v>
      </c>
      <c r="BI55" s="13" t="n">
        <f aca="false">IF(OR(BI145=0,EU55=0),0,BI145*EU55/(BI145+EU55))</f>
        <v>0</v>
      </c>
      <c r="BJ55" s="13" t="n">
        <f aca="false">IF(OR(BJ145=0,EV55=0),0,BJ145*EV55/(BJ145+EV55))</f>
        <v>0</v>
      </c>
      <c r="BK55" s="13" t="n">
        <f aca="false">IF(OR(BK145=0,EW55=0),0,BK145*EW55/(BK145+EW55))</f>
        <v>0</v>
      </c>
      <c r="BL55" s="13" t="n">
        <f aca="false">IF(OR(BL145=0,EX55=0),0,BL145*EX55/(BL145+EX55))</f>
        <v>0</v>
      </c>
      <c r="BM55" s="13" t="n">
        <f aca="false">IF(OR(BM145=0,EY55=0),0,BM145*EY55/(BM145+EY55))</f>
        <v>0</v>
      </c>
      <c r="BN55" s="13" t="n">
        <f aca="false">IF(OR(BN145=0,EZ55=0),0,BN145*EZ55/(BN145+EZ55))</f>
        <v>0</v>
      </c>
      <c r="BO55" s="13" t="n">
        <f aca="false">IF(OR(BO145=0,FA55=0),0,BO145*FA55/(BO145+FA55))</f>
        <v>0</v>
      </c>
      <c r="BP55" s="13" t="n">
        <f aca="false">IF(OR(BP145=0,FB55=0),0,BP145*FB55/(BP145+FB55))</f>
        <v>0</v>
      </c>
      <c r="BQ55" s="13" t="n">
        <f aca="false">IF(OR(BQ145=0,FC55=0),0,BQ145*FC55/(BQ145+FC55))</f>
        <v>0</v>
      </c>
      <c r="BR55" s="13" t="n">
        <f aca="false">IF(OR(BR145=0,FD55=0),0,BR145*FD55/(BR145+FD55))</f>
        <v>0</v>
      </c>
      <c r="BS55" s="13" t="n">
        <f aca="false">IF(OR(BS145=0,FE55=0),0,BS145*FE55/(BS145+FE55))</f>
        <v>0</v>
      </c>
      <c r="BT55" s="13" t="n">
        <f aca="false">IF(OR(BT145=0,FF55=0),0,BT145*FF55/(BT145+FF55))</f>
        <v>0</v>
      </c>
      <c r="BU55" s="13" t="n">
        <f aca="false">IF(OR(BU145=0,FG55=0),0,BU145*FG55/(BU145+FG55))</f>
        <v>0</v>
      </c>
      <c r="BV55" s="13" t="n">
        <f aca="false">IF(OR(BV145=0,FH55=0),0,BV145*FH55/(BV145+FH55))</f>
        <v>0</v>
      </c>
      <c r="BW55" s="13" t="n">
        <f aca="false">IF(OR(BW145=0,FI55=0),0,BW145*FI55/(BW145+FI55))</f>
        <v>0</v>
      </c>
      <c r="BX55" s="13" t="n">
        <f aca="false">IF(OR(BX145=0,FJ55=0),0,BX145*FJ55/(BX145+FJ55))</f>
        <v>0</v>
      </c>
      <c r="BY55" s="13" t="n">
        <f aca="false">IF(OR(BY145=0,FK55=0),0,BY145*FK55/(BY145+FK55))</f>
        <v>0</v>
      </c>
      <c r="BZ55" s="13" t="n">
        <f aca="false">IF(OR(BZ145=0,FL55=0),0,BZ145*FL55/(BZ145+FL55))</f>
        <v>0</v>
      </c>
      <c r="CA55" s="13" t="n">
        <f aca="false">IF(OR(CA145=0,FM55=0),0,CA145*FM55/(CA145+FM55))</f>
        <v>0</v>
      </c>
      <c r="CB55" s="13" t="n">
        <f aca="false">IF(OR(CB145=0,FN55=0),0,CB145*FN55/(CB145+FN55))</f>
        <v>0</v>
      </c>
      <c r="CC55" s="13" t="n">
        <f aca="false">IF(OR(CC145=0,FO55=0),0,CC145*FO55/(CC145+FO55))</f>
        <v>0</v>
      </c>
      <c r="CD55" s="13" t="n">
        <f aca="false">IF(OR(CD145=0,FP55=0),0,CD145*FP55/(CD145+FP55))</f>
        <v>0</v>
      </c>
      <c r="CE55" s="13" t="n">
        <f aca="false">IF(OR(CE145=0,FQ55=0),0,CE145*FQ55/(CE145+FQ55))</f>
        <v>0</v>
      </c>
      <c r="CF55" s="13" t="n">
        <f aca="false">IF(OR(CF145=0,FR55=0),0,CF145*FR55/(CF145+FR55))</f>
        <v>0</v>
      </c>
      <c r="CG55" s="13" t="n">
        <f aca="false">IF(OR(CG145=0,FS55=0),0,CG145*FS55/(CG145+FS55))</f>
        <v>0</v>
      </c>
      <c r="CH55" s="13" t="n">
        <f aca="false">IF(OR(CH145=0,FT55=0),0,CH145*FT55/(CH145+FT55))</f>
        <v>0</v>
      </c>
      <c r="CI55" s="13" t="n">
        <f aca="false">IF(OR(CI145=0,FU55=0),0,CI145*FU55/(CI145+FU55))</f>
        <v>0</v>
      </c>
      <c r="CJ55" s="13" t="n">
        <f aca="false">IF(OR(CJ145=0,FV55=0),0,CJ145*FV55/(CJ145+FV55))</f>
        <v>0</v>
      </c>
      <c r="CK55" s="13" t="n">
        <f aca="false">IF(OR(CK145=0,FW55=0),0,CK145*FW55/(CK145+FW55))</f>
        <v>0</v>
      </c>
      <c r="CL55" s="13" t="n">
        <f aca="false">IF(OR(CL145=0,FX55=0),0,CL145*FX55/(CL145+FX55))</f>
        <v>0</v>
      </c>
      <c r="CM55" s="13" t="n">
        <f aca="false">IF(OR(CM145=0,FY55=0),0,CM145*FY55/(CM145+FY55))</f>
        <v>0</v>
      </c>
      <c r="CN55" s="13" t="n">
        <f aca="false">IF(OR(CN145=0,FZ55=0),0,CN145*FZ55/(CN145+FZ55))</f>
        <v>0</v>
      </c>
      <c r="CO55" s="13" t="n">
        <f aca="false">IF(OR(CO145=0,GA55=0),0,CO145*GA55/(CO145+GA55))</f>
        <v>0</v>
      </c>
      <c r="CP55" s="13" t="n">
        <f aca="false">IF(OR(CP145=0,GB55=0),0,CP145*GB55/(CP145+GB55))</f>
        <v>7.6787403288467</v>
      </c>
      <c r="CQ55" s="13" t="n">
        <f aca="false">IF(OR(CQ145=0,GC55=0),0,CQ145*GC55/(CQ145+GC55))</f>
        <v>7.79846977883953</v>
      </c>
      <c r="CR55" s="0" t="n">
        <f aca="false">IF(F$9=0,0,(SIN(F$12)*COS($E55)+SIN($E55)*COS(F$12))/SIN($E55)*F$9)</f>
        <v>18.94364366</v>
      </c>
      <c r="CS55" s="0" t="n">
        <f aca="false">IF(G$9=0,0,(SIN(G$12)*COS($E55)+SIN($E55)*COS(G$12))/SIN($E55)*G$9)</f>
        <v>19.0471530085889</v>
      </c>
      <c r="CT55" s="0" t="n">
        <f aca="false">IF(H$9=0,0,(SIN(H$12)*COS($E55)+SIN($E55)*COS(H$12))/SIN($E55)*H$9)</f>
        <v>19.135891261917</v>
      </c>
      <c r="CU55" s="0" t="n">
        <f aca="false">IF(I$9=0,0,(SIN(I$12)*COS($E55)+SIN($E55)*COS(I$12))/SIN($E55)*I$9)</f>
        <v>19.2099839178663</v>
      </c>
      <c r="CV55" s="0" t="n">
        <f aca="false">IF(J$9=0,0,(SIN(J$12)*COS($E55)+SIN($E55)*COS(J$12))/SIN($E55)*J$9)</f>
        <v>19.269247508289</v>
      </c>
      <c r="CW55" s="0" t="n">
        <f aca="false">IF(K$9=0,0,(SIN(K$12)*COS($E55)+SIN($E55)*COS(K$12))/SIN($E55)*K$9)</f>
        <v>19.3141276569181</v>
      </c>
      <c r="CX55" s="0" t="n">
        <f aca="false">IF(L$9=0,0,(SIN(L$12)*COS($E55)+SIN($E55)*COS(L$12))/SIN($E55)*L$9)</f>
        <v>19.3447713296141</v>
      </c>
      <c r="CY55" s="0" t="n">
        <f aca="false">IF(M$9=0,0,(SIN(M$12)*COS($E55)+SIN($E55)*COS(M$12))/SIN($E55)*M$9)</f>
        <v>19.3613323732731</v>
      </c>
      <c r="CZ55" s="0" t="n">
        <f aca="false">IF(N$9=0,0,(SIN(N$12)*COS($E55)+SIN($E55)*COS(N$12))/SIN($E55)*N$9)</f>
        <v>19.3639714192573</v>
      </c>
      <c r="DA55" s="0" t="n">
        <f aca="false">IF(O$9=0,0,(SIN(O$12)*COS($E55)+SIN($E55)*COS(O$12))/SIN($E55)*O$9)</f>
        <v>18.9636977018098</v>
      </c>
      <c r="DB55" s="0" t="n">
        <f aca="false">IF(P$9=0,0,(SIN(P$12)*COS($E55)+SIN($E55)*COS(P$12))/SIN($E55)*P$9)</f>
        <v>18.5393491582409</v>
      </c>
      <c r="DC55" s="0" t="n">
        <f aca="false">IF(Q$9=0,0,(SIN(Q$12)*COS($E55)+SIN($E55)*COS(Q$12))/SIN($E55)*Q$9)</f>
        <v>18.0914665847018</v>
      </c>
      <c r="DD55" s="0" t="n">
        <f aca="false">IF(R$9=0,0,(SIN(R$12)*COS($E55)+SIN($E55)*COS(R$12))/SIN($E55)*R$9)</f>
        <v>17.620603394519</v>
      </c>
      <c r="DE55" s="0" t="n">
        <f aca="false">IF(S$9=0,0,(SIN(S$12)*COS($E55)+SIN($E55)*COS(S$12))/SIN($E55)*S$9)</f>
        <v>17.1273253226021</v>
      </c>
      <c r="DF55" s="0" t="n">
        <f aca="false">IF(T$9=0,0,(SIN(T$12)*COS($E55)+SIN($E55)*COS(T$12))/SIN($E55)*T$9)</f>
        <v>16.6122101244765</v>
      </c>
      <c r="DG55" s="0" t="n">
        <f aca="false">IF(U$9=0,0,(SIN(U$12)*COS($E55)+SIN($E55)*COS(U$12))/SIN($E55)*U$9)</f>
        <v>16.075847270074</v>
      </c>
      <c r="DH55" s="0" t="n">
        <f aca="false">IF(V$9=0,0,(SIN(V$12)*COS($E55)+SIN($E55)*COS(V$12))/SIN($E55)*V$9)</f>
        <v>15.5188376324122</v>
      </c>
      <c r="DI55" s="0" t="n">
        <f aca="false">IF(W$9=0,0,(SIN(W$12)*COS($E55)+SIN($E55)*COS(W$12))/SIN($E55)*W$9)</f>
        <v>14.9417931712982</v>
      </c>
      <c r="DJ55" s="0" t="n">
        <f aca="false">IF(X$9=0,0,(SIN(X$12)*COS($E55)+SIN($E55)*COS(X$12))/SIN($E55)*X$9)</f>
        <v>14.3453366121947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0</v>
      </c>
      <c r="ED55" s="0" t="n">
        <f aca="false">IF(AR$9=0,0,(SIN(AR$12)*COS($E55)+SIN($E55)*COS(AR$12))/SIN($E55)*AR$9)</f>
        <v>0</v>
      </c>
      <c r="EE55" s="0" t="n">
        <f aca="false">IF(AS$9=0,0,(SIN(AS$12)*COS($E55)+SIN($E55)*COS(AS$12))/SIN($E55)*AS$9)</f>
        <v>0</v>
      </c>
      <c r="EF55" s="0" t="n">
        <f aca="false">IF(AT$9=0,0,(SIN(AT$12)*COS($E55)+SIN($E55)*COS(AT$12))/SIN($E55)*AT$9)</f>
        <v>0</v>
      </c>
      <c r="EG55" s="0" t="n">
        <f aca="false">IF(AU$9=0,0,(SIN(AU$12)*COS($E55)+SIN($E55)*COS(AU$12))/SIN($E55)*AU$9)</f>
        <v>0</v>
      </c>
      <c r="EH55" s="0" t="n">
        <f aca="false">IF(AV$9=0,0,(SIN(AV$12)*COS($E55)+SIN($E55)*COS(AV$12))/SIN($E55)*AV$9)</f>
        <v>0</v>
      </c>
      <c r="EI55" s="0" t="n">
        <f aca="false">IF(AW$9=0,0,(SIN(AW$12)*COS($E55)+SIN($E55)*COS(AW$12))/SIN($E55)*AW$9)</f>
        <v>0</v>
      </c>
      <c r="EJ55" s="0" t="n">
        <f aca="false">IF(AX$9=0,0,(SIN(AX$12)*COS($E55)+SIN($E55)*COS(AX$12))/SIN($E55)*AX$9)</f>
        <v>0</v>
      </c>
      <c r="EK55" s="0" t="n">
        <f aca="false">IF(AY$9=0,0,(SIN(AY$12)*COS($E55)+SIN($E55)*COS(AY$12))/SIN($E55)*AY$9)</f>
        <v>0</v>
      </c>
      <c r="EL55" s="0" t="n">
        <f aca="false">IF(AZ$9=0,0,(SIN(AZ$12)*COS($E55)+SIN($E55)*COS(AZ$12))/SIN($E55)*AZ$9)</f>
        <v>0</v>
      </c>
      <c r="EM55" s="0" t="n">
        <f aca="false">IF(BA$9=0,0,(SIN(BA$12)*COS($E55)+SIN($E55)*COS(BA$12))/SIN($E55)*BA$9)</f>
        <v>0</v>
      </c>
      <c r="EN55" s="0" t="n">
        <f aca="false">IF(BB$9=0,0,(SIN(BB$12)*COS($E55)+SIN($E55)*COS(BB$12))/SIN($E55)*BB$9)</f>
        <v>0</v>
      </c>
      <c r="EO55" s="0" t="n">
        <f aca="false">IF(BC$9=0,0,(SIN(BC$12)*COS($E55)+SIN($E55)*COS(BC$12))/SIN($E55)*BC$9)</f>
        <v>0</v>
      </c>
      <c r="EP55" s="0" t="n">
        <f aca="false">IF(BD$9=0,0,(SIN(BD$12)*COS($E55)+SIN($E55)*COS(BD$12))/SIN($E55)*BD$9)</f>
        <v>0</v>
      </c>
      <c r="EQ55" s="0" t="n">
        <f aca="false">IF(BE$9=0,0,(SIN(BE$12)*COS($E55)+SIN($E55)*COS(BE$12))/SIN($E55)*BE$9)</f>
        <v>0</v>
      </c>
      <c r="ER55" s="0" t="n">
        <f aca="false">IF(BF$9=0,0,(SIN(BF$12)*COS($E55)+SIN($E55)*COS(BF$12))/SIN($E55)*BF$9)</f>
        <v>0</v>
      </c>
      <c r="ES55" s="0" t="n">
        <f aca="false">IF(BG$9=0,0,(SIN(BG$12)*COS($E55)+SIN($E55)*COS(BG$12))/SIN($E55)*BG$9)</f>
        <v>0</v>
      </c>
      <c r="ET55" s="0" t="n">
        <f aca="false">IF(BH$9=0,0,(SIN(BH$12)*COS($E55)+SIN($E55)*COS(BH$12))/SIN($E55)*BH$9)</f>
        <v>0</v>
      </c>
      <c r="EU55" s="0" t="n">
        <f aca="false">IF(BI$9=0,0,(SIN(BI$12)*COS($E55)+SIN($E55)*COS(BI$12))/SIN($E55)*BI$9)</f>
        <v>0</v>
      </c>
      <c r="EV55" s="0" t="n">
        <f aca="false">IF(BJ$9=0,0,(SIN(BJ$12)*COS($E55)+SIN($E55)*COS(BJ$12))/SIN($E55)*BJ$9)</f>
        <v>0</v>
      </c>
      <c r="EW55" s="0" t="n">
        <f aca="false">IF(BK$9=0,0,(SIN(BK$12)*COS($E55)+SIN($E55)*COS(BK$12))/SIN($E55)*BK$9)</f>
        <v>0</v>
      </c>
      <c r="EX55" s="0" t="n">
        <f aca="false">IF(BL$9=0,0,(SIN(BL$12)*COS($E55)+SIN($E55)*COS(BL$12))/SIN($E55)*BL$9)</f>
        <v>0</v>
      </c>
      <c r="EY55" s="0" t="n">
        <f aca="false">IF(BM$9=0,0,(SIN(BM$12)*COS($E55)+SIN($E55)*COS(BM$12))/SIN($E55)*BM$9)</f>
        <v>0</v>
      </c>
      <c r="EZ55" s="0" t="n">
        <f aca="false">IF(BN$9=0,0,(SIN(BN$12)*COS($E55)+SIN($E55)*COS(BN$12))/SIN($E55)*BN$9)</f>
        <v>0</v>
      </c>
      <c r="FA55" s="0" t="n">
        <f aca="false">IF(BO$9=0,0,(SIN(BO$12)*COS($E55)+SIN($E55)*COS(BO$12))/SIN($E55)*BO$9)</f>
        <v>0</v>
      </c>
      <c r="FB55" s="0" t="n">
        <f aca="false">IF(BP$9=0,0,(SIN(BP$12)*COS($E55)+SIN($E55)*COS(BP$12))/SIN($E55)*BP$9)</f>
        <v>0</v>
      </c>
      <c r="FC55" s="0" t="n">
        <f aca="false">IF(BQ$9=0,0,(SIN(BQ$12)*COS($E55)+SIN($E55)*COS(BQ$12))/SIN($E55)*BQ$9)</f>
        <v>0</v>
      </c>
      <c r="FD55" s="0" t="n">
        <f aca="false">IF(BR$9=0,0,(SIN(BR$12)*COS($E55)+SIN($E55)*COS(BR$12))/SIN($E55)*BR$9)</f>
        <v>0</v>
      </c>
      <c r="FE55" s="0" t="n">
        <f aca="false">IF(BS$9=0,0,(SIN(BS$12)*COS($E55)+SIN($E55)*COS(BS$12))/SIN($E55)*BS$9)</f>
        <v>0</v>
      </c>
      <c r="FF55" s="0" t="n">
        <f aca="false">IF(BT$9=0,0,(SIN(BT$12)*COS($E55)+SIN($E55)*COS(BT$12))/SIN($E55)*BT$9)</f>
        <v>0</v>
      </c>
      <c r="FG55" s="0" t="n">
        <f aca="false">IF(BU$9=0,0,(SIN(BU$12)*COS($E55)+SIN($E55)*COS(BU$12))/SIN($E55)*BU$9)</f>
        <v>0</v>
      </c>
      <c r="FH55" s="0" t="n">
        <f aca="false">IF(BV$9=0,0,(SIN(BV$12)*COS($E55)+SIN($E55)*COS(BV$12))/SIN($E55)*BV$9)</f>
        <v>0</v>
      </c>
      <c r="FI55" s="0" t="n">
        <f aca="false">IF(BW$9=0,0,(SIN(BW$12)*COS($E55)+SIN($E55)*COS(BW$12))/SIN($E55)*BW$9)</f>
        <v>0</v>
      </c>
      <c r="FJ55" s="0" t="n">
        <f aca="false">IF(BX$9=0,0,(SIN(BX$12)*COS($E55)+SIN($E55)*COS(BX$12))/SIN($E55)*BX$9)</f>
        <v>0</v>
      </c>
      <c r="FK55" s="0" t="n">
        <f aca="false">IF(BY$9=0,0,(SIN(BY$12)*COS($E55)+SIN($E55)*COS(BY$12))/SIN($E55)*BY$9)</f>
        <v>0</v>
      </c>
      <c r="FL55" s="0" t="n">
        <f aca="false">IF(BZ$9=0,0,(SIN(BZ$12)*COS($E55)+SIN($E55)*COS(BZ$12))/SIN($E55)*BZ$9)</f>
        <v>0</v>
      </c>
      <c r="FM55" s="0" t="n">
        <f aca="false">IF(CA$9=0,0,(SIN(CA$12)*COS($E55)+SIN($E55)*COS(CA$12))/SIN($E55)*CA$9)</f>
        <v>0</v>
      </c>
      <c r="FN55" s="0" t="n">
        <f aca="false">IF(CB$9=0,0,(SIN(CB$12)*COS($E55)+SIN($E55)*COS(CB$12))/SIN($E55)*CB$9)</f>
        <v>0</v>
      </c>
      <c r="FO55" s="0" t="n">
        <f aca="false">IF(CC$9=0,0,(SIN(CC$12)*COS($E55)+SIN($E55)*COS(CC$12))/SIN($E55)*CC$9)</f>
        <v>0</v>
      </c>
      <c r="FP55" s="0" t="n">
        <f aca="false">IF(CD$9=0,0,(SIN(CD$12)*COS($E55)+SIN($E55)*COS(CD$12))/SIN($E55)*CD$9)</f>
        <v>0</v>
      </c>
      <c r="FQ55" s="0" t="n">
        <f aca="false">IF(CE$9=0,0,(SIN(CE$12)*COS($E55)+SIN($E55)*COS(CE$12))/SIN($E55)*CE$9)</f>
        <v>0</v>
      </c>
      <c r="FR55" s="0" t="n">
        <f aca="false">IF(CF$9=0,0,(SIN(CF$12)*COS($E55)+SIN($E55)*COS(CF$12))/SIN($E55)*CF$9)</f>
        <v>0</v>
      </c>
      <c r="FS55" s="0" t="n">
        <f aca="false">IF(CG$9=0,0,(SIN(CG$12)*COS($E55)+SIN($E55)*COS(CG$12))/SIN($E55)*CG$9)</f>
        <v>0</v>
      </c>
      <c r="FT55" s="0" t="n">
        <f aca="false">IF(CH$9=0,0,(SIN(CH$12)*COS($E55)+SIN($E55)*COS(CH$12))/SIN($E55)*CH$9)</f>
        <v>0</v>
      </c>
      <c r="FU55" s="0" t="n">
        <f aca="false">IF(CI$9=0,0,(SIN(CI$12)*COS($E55)+SIN($E55)*COS(CI$12))/SIN($E55)*CI$9)</f>
        <v>0</v>
      </c>
      <c r="FV55" s="0" t="n">
        <f aca="false">IF(CJ$9=0,0,(SIN(CJ$12)*COS($E55)+SIN($E55)*COS(CJ$12))/SIN($E55)*CJ$9)</f>
        <v>0</v>
      </c>
      <c r="FW55" s="0" t="n">
        <f aca="false">IF(CK$9=0,0,(SIN(CK$12)*COS($E55)+SIN($E55)*COS(CK$12))/SIN($E55)*CK$9)</f>
        <v>0</v>
      </c>
      <c r="FX55" s="0" t="n">
        <f aca="false">IF(CL$9=0,0,(SIN(CL$12)*COS($E55)+SIN($E55)*COS(CL$12))/SIN($E55)*CL$9)</f>
        <v>0</v>
      </c>
      <c r="FY55" s="0" t="n">
        <f aca="false">IF(CM$9=0,0,(SIN(CM$12)*COS($E55)+SIN($E55)*COS(CM$12))/SIN($E55)*CM$9)</f>
        <v>0</v>
      </c>
      <c r="FZ55" s="0" t="n">
        <f aca="false">IF(CN$9=0,0,(SIN(CN$12)*COS($E55)+SIN($E55)*COS(CN$12))/SIN($E55)*CN$9)</f>
        <v>0</v>
      </c>
      <c r="GA55" s="0" t="n">
        <f aca="false">IF(CO$9=0,0,(SIN(CO$12)*COS($E55)+SIN($E55)*COS(CO$12))/SIN($E55)*CO$9)</f>
        <v>0</v>
      </c>
      <c r="GB55" s="0" t="n">
        <f aca="false">IF(CP$9=0,0,(SIN(CP$12)*COS($E55)+SIN($E55)*COS(CP$12))/SIN($E55)*CP$9)</f>
        <v>12.3785948159733</v>
      </c>
      <c r="GC55" s="0" t="n">
        <f aca="false">IF(CQ$9=0,0,(SIN(CQ$12)*COS($E55)+SIN($E55)*COS(CQ$12))/SIN($E55)*CQ$9)</f>
        <v>12.8216981050219</v>
      </c>
    </row>
    <row r="56" customFormat="false" ht="12.8" hidden="true" customHeight="false" outlineLevel="0" collapsed="false">
      <c r="A56" s="0" t="n">
        <f aca="false">MAX($F56:$CQ56)</f>
        <v>18.9436433011384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26.84719356</v>
      </c>
      <c r="C56" s="2" t="n">
        <f aca="false">MOD(Best +D56,360)</f>
        <v>68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18.9436433011384</v>
      </c>
      <c r="G56" s="13" t="n">
        <f aca="false">IF(OR(G146=0,CS56=0),0,G146*CS56/(G146+CS56))</f>
        <v>18.7077528586134</v>
      </c>
      <c r="H56" s="13" t="n">
        <f aca="false">IF(OR(H146=0,CT56=0),0,H146*CT56/(H146+CT56))</f>
        <v>18.4741059869551</v>
      </c>
      <c r="I56" s="13" t="n">
        <f aca="false">IF(OR(I146=0,CU56=0),0,I146*CU56/(I146+CU56))</f>
        <v>18.2424954653608</v>
      </c>
      <c r="J56" s="13" t="n">
        <f aca="false">IF(OR(J146=0,CV56=0),0,J146*CV56/(J146+CV56))</f>
        <v>18.0124526719026</v>
      </c>
      <c r="K56" s="13" t="n">
        <f aca="false">IF(OR(K146=0,CW56=0),0,K146*CW56/(K146+CW56))</f>
        <v>17.784084333177</v>
      </c>
      <c r="L56" s="13" t="n">
        <f aca="false">IF(OR(L146=0,CX56=0),0,L146*CX56/(L146+CX56))</f>
        <v>17.5572245805979</v>
      </c>
      <c r="M56" s="13" t="n">
        <f aca="false">IF(OR(M146=0,CY56=0),0,M146*CY56/(M146+CY56))</f>
        <v>17.3317188132085</v>
      </c>
      <c r="N56" s="13" t="n">
        <f aca="false">IF(OR(N146=0,CZ56=0),0,N146*CZ56/(N146+CZ56))</f>
        <v>17.1074225146526</v>
      </c>
      <c r="O56" s="13" t="n">
        <f aca="false">IF(OR(O146=0,DA56=0),0,O146*DA56/(O146+DA56))</f>
        <v>16.5857681205052</v>
      </c>
      <c r="P56" s="13" t="n">
        <f aca="false">IF(OR(P146=0,DB56=0),0,P146*DB56/(P146+DB56))</f>
        <v>16.0692882469448</v>
      </c>
      <c r="Q56" s="13" t="n">
        <f aca="false">IF(OR(Q146=0,DC56=0),0,Q146*DC56/(Q146+DC56))</f>
        <v>15.5568225648768</v>
      </c>
      <c r="R56" s="13" t="n">
        <f aca="false">IF(OR(R146=0,DD56=0),0,R146*DD56/(R146+DD56))</f>
        <v>15.0472725957201</v>
      </c>
      <c r="S56" s="13" t="n">
        <f aca="false">IF(OR(S146=0,DE56=0),0,S146*DE56/(S146+DE56))</f>
        <v>14.5395901644578</v>
      </c>
      <c r="T56" s="13" t="n">
        <f aca="false">IF(OR(T146=0,DF56=0),0,T146*DF56/(T146+DF56))</f>
        <v>14.0327670358349</v>
      </c>
      <c r="U56" s="13" t="n">
        <f aca="false">IF(OR(U146=0,DG56=0),0,U146*DG56/(U146+DG56))</f>
        <v>13.5258254934838</v>
      </c>
      <c r="V56" s="13" t="n">
        <f aca="false">IF(OR(V146=0,DH56=0),0,V146*DH56/(V146+DH56))</f>
        <v>13.0178096571048</v>
      </c>
      <c r="W56" s="13" t="n">
        <f aca="false">IF(OR(W146=0,DI56=0),0,W146*DI56/(W146+DI56))</f>
        <v>12.5077773600683</v>
      </c>
      <c r="X56" s="13" t="n">
        <f aca="false">IF(OR(X146=0,DJ56=0),0,X146*DJ56/(X146+DJ56))</f>
        <v>11.9947924304314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0</v>
      </c>
      <c r="AY56" s="13" t="n">
        <f aca="false">IF(OR(AY146=0,EK56=0),0,AY146*EK56/(AY146+EK56))</f>
        <v>0</v>
      </c>
      <c r="AZ56" s="13" t="n">
        <f aca="false">IF(OR(AZ146=0,EL56=0),0,AZ146*EL56/(AZ146+EL56))</f>
        <v>0</v>
      </c>
      <c r="BA56" s="13" t="n">
        <f aca="false">IF(OR(BA146=0,EM56=0),0,BA146*EM56/(BA146+EM56))</f>
        <v>0</v>
      </c>
      <c r="BB56" s="13" t="n">
        <f aca="false">IF(OR(BB146=0,EN56=0),0,BB146*EN56/(BB146+EN56))</f>
        <v>0</v>
      </c>
      <c r="BC56" s="13" t="n">
        <f aca="false">IF(OR(BC146=0,EO56=0),0,BC146*EO56/(BC146+EO56))</f>
        <v>0</v>
      </c>
      <c r="BD56" s="13" t="n">
        <f aca="false">IF(OR(BD146=0,EP56=0),0,BD146*EP56/(BD146+EP56))</f>
        <v>0</v>
      </c>
      <c r="BE56" s="13" t="n">
        <f aca="false">IF(OR(BE146=0,EQ56=0),0,BE146*EQ56/(BE146+EQ56))</f>
        <v>0</v>
      </c>
      <c r="BF56" s="13" t="n">
        <f aca="false">IF(OR(BF146=0,ER56=0),0,BF146*ER56/(BF146+ER56))</f>
        <v>0</v>
      </c>
      <c r="BG56" s="13" t="n">
        <f aca="false">IF(OR(BG146=0,ES56=0),0,BG146*ES56/(BG146+ES56))</f>
        <v>0</v>
      </c>
      <c r="BH56" s="13" t="n">
        <f aca="false">IF(OR(BH146=0,ET56=0),0,BH146*ET56/(BH146+ET56))</f>
        <v>0</v>
      </c>
      <c r="BI56" s="13" t="n">
        <f aca="false">IF(OR(BI146=0,EU56=0),0,BI146*EU56/(BI146+EU56))</f>
        <v>0</v>
      </c>
      <c r="BJ56" s="13" t="n">
        <f aca="false">IF(OR(BJ146=0,EV56=0),0,BJ146*EV56/(BJ146+EV56))</f>
        <v>0</v>
      </c>
      <c r="BK56" s="13" t="n">
        <f aca="false">IF(OR(BK146=0,EW56=0),0,BK146*EW56/(BK146+EW56))</f>
        <v>0</v>
      </c>
      <c r="BL56" s="13" t="n">
        <f aca="false">IF(OR(BL146=0,EX56=0),0,BL146*EX56/(BL146+EX56))</f>
        <v>0</v>
      </c>
      <c r="BM56" s="13" t="n">
        <f aca="false">IF(OR(BM146=0,EY56=0),0,BM146*EY56/(BM146+EY56))</f>
        <v>0</v>
      </c>
      <c r="BN56" s="13" t="n">
        <f aca="false">IF(OR(BN146=0,EZ56=0),0,BN146*EZ56/(BN146+EZ56))</f>
        <v>0</v>
      </c>
      <c r="BO56" s="13" t="n">
        <f aca="false">IF(OR(BO146=0,FA56=0),0,BO146*FA56/(BO146+FA56))</f>
        <v>0</v>
      </c>
      <c r="BP56" s="13" t="n">
        <f aca="false">IF(OR(BP146=0,FB56=0),0,BP146*FB56/(BP146+FB56))</f>
        <v>0</v>
      </c>
      <c r="BQ56" s="13" t="n">
        <f aca="false">IF(OR(BQ146=0,FC56=0),0,BQ146*FC56/(BQ146+FC56))</f>
        <v>0</v>
      </c>
      <c r="BR56" s="13" t="n">
        <f aca="false">IF(OR(BR146=0,FD56=0),0,BR146*FD56/(BR146+FD56))</f>
        <v>0</v>
      </c>
      <c r="BS56" s="13" t="n">
        <f aca="false">IF(OR(BS146=0,FE56=0),0,BS146*FE56/(BS146+FE56))</f>
        <v>0</v>
      </c>
      <c r="BT56" s="13" t="n">
        <f aca="false">IF(OR(BT146=0,FF56=0),0,BT146*FF56/(BT146+FF56))</f>
        <v>0</v>
      </c>
      <c r="BU56" s="13" t="n">
        <f aca="false">IF(OR(BU146=0,FG56=0),0,BU146*FG56/(BU146+FG56))</f>
        <v>0</v>
      </c>
      <c r="BV56" s="13" t="n">
        <f aca="false">IF(OR(BV146=0,FH56=0),0,BV146*FH56/(BV146+FH56))</f>
        <v>0</v>
      </c>
      <c r="BW56" s="13" t="n">
        <f aca="false">IF(OR(BW146=0,FI56=0),0,BW146*FI56/(BW146+FI56))</f>
        <v>0</v>
      </c>
      <c r="BX56" s="13" t="n">
        <f aca="false">IF(OR(BX146=0,FJ56=0),0,BX146*FJ56/(BX146+FJ56))</f>
        <v>0</v>
      </c>
      <c r="BY56" s="13" t="n">
        <f aca="false">IF(OR(BY146=0,FK56=0),0,BY146*FK56/(BY146+FK56))</f>
        <v>0</v>
      </c>
      <c r="BZ56" s="13" t="n">
        <f aca="false">IF(OR(BZ146=0,FL56=0),0,BZ146*FL56/(BZ146+FL56))</f>
        <v>0</v>
      </c>
      <c r="CA56" s="13" t="n">
        <f aca="false">IF(OR(CA146=0,FM56=0),0,CA146*FM56/(CA146+FM56))</f>
        <v>0</v>
      </c>
      <c r="CB56" s="13" t="n">
        <f aca="false">IF(OR(CB146=0,FN56=0),0,CB146*FN56/(CB146+FN56))</f>
        <v>0</v>
      </c>
      <c r="CC56" s="13" t="n">
        <f aca="false">IF(OR(CC146=0,FO56=0),0,CC146*FO56/(CC146+FO56))</f>
        <v>0</v>
      </c>
      <c r="CD56" s="13" t="n">
        <f aca="false">IF(OR(CD146=0,FP56=0),0,CD146*FP56/(CD146+FP56))</f>
        <v>0</v>
      </c>
      <c r="CE56" s="13" t="n">
        <f aca="false">IF(OR(CE146=0,FQ56=0),0,CE146*FQ56/(CE146+FQ56))</f>
        <v>0</v>
      </c>
      <c r="CF56" s="13" t="n">
        <f aca="false">IF(OR(CF146=0,FR56=0),0,CF146*FR56/(CF146+FR56))</f>
        <v>0</v>
      </c>
      <c r="CG56" s="13" t="n">
        <f aca="false">IF(OR(CG146=0,FS56=0),0,CG146*FS56/(CG146+FS56))</f>
        <v>0</v>
      </c>
      <c r="CH56" s="13" t="n">
        <f aca="false">IF(OR(CH146=0,FT56=0),0,CH146*FT56/(CH146+FT56))</f>
        <v>0</v>
      </c>
      <c r="CI56" s="13" t="n">
        <f aca="false">IF(OR(CI146=0,FU56=0),0,CI146*FU56/(CI146+FU56))</f>
        <v>0</v>
      </c>
      <c r="CJ56" s="13" t="n">
        <f aca="false">IF(OR(CJ146=0,FV56=0),0,CJ146*FV56/(CJ146+FV56))</f>
        <v>0</v>
      </c>
      <c r="CK56" s="13" t="n">
        <f aca="false">IF(OR(CK146=0,FW56=0),0,CK146*FW56/(CK146+FW56))</f>
        <v>0</v>
      </c>
      <c r="CL56" s="13" t="n">
        <f aca="false">IF(OR(CL146=0,FX56=0),0,CL146*FX56/(CL146+FX56))</f>
        <v>0</v>
      </c>
      <c r="CM56" s="13" t="n">
        <f aca="false">IF(OR(CM146=0,FY56=0),0,CM146*FY56/(CM146+FY56))</f>
        <v>0</v>
      </c>
      <c r="CN56" s="13" t="n">
        <f aca="false">IF(OR(CN146=0,FZ56=0),0,CN146*FZ56/(CN146+FZ56))</f>
        <v>0</v>
      </c>
      <c r="CO56" s="13" t="n">
        <f aca="false">IF(OR(CO146=0,GA56=0),0,CO146*GA56/(CO146+GA56))</f>
        <v>0</v>
      </c>
      <c r="CP56" s="13" t="n">
        <f aca="false">IF(OR(CP146=0,GB56=0),0,CP146*GB56/(CP146+GB56))</f>
        <v>7.4818877457823</v>
      </c>
      <c r="CQ56" s="13" t="n">
        <f aca="false">IF(OR(CQ146=0,GC56=0),0,CQ146*GC56/(CQ146+GC56))</f>
        <v>7.59626840686999</v>
      </c>
      <c r="CR56" s="0" t="n">
        <f aca="false">IF(F$9=0,0,(SIN(F$12)*COS($E56)+SIN($E56)*COS(F$12))/SIN($E56)*F$9)</f>
        <v>18.94364366</v>
      </c>
      <c r="CS56" s="0" t="n">
        <f aca="false">IF(G$9=0,0,(SIN(G$12)*COS($E56)+SIN($E56)*COS(G$12))/SIN($E56)*G$9)</f>
        <v>19.0351304151529</v>
      </c>
      <c r="CT56" s="0" t="n">
        <f aca="false">IF(H$9=0,0,(SIN(H$12)*COS($E56)+SIN($E56)*COS(H$12))/SIN($E56)*H$9)</f>
        <v>19.1121629467912</v>
      </c>
      <c r="CU56" s="0" t="n">
        <f aca="false">IF(I$9=0,0,(SIN(I$12)*COS($E56)+SIN($E56)*COS(I$12))/SIN($E56)*I$9)</f>
        <v>19.174870175356</v>
      </c>
      <c r="CV56" s="0" t="n">
        <f aca="false">IF(J$9=0,0,(SIN(J$12)*COS($E56)+SIN($E56)*COS(J$12))/SIN($E56)*J$9)</f>
        <v>19.2230726198314</v>
      </c>
      <c r="CW56" s="0" t="n">
        <f aca="false">IF(K$9=0,0,(SIN(K$12)*COS($E56)+SIN($E56)*COS(K$12))/SIN($E56)*K$9)</f>
        <v>19.2572185601268</v>
      </c>
      <c r="CX56" s="0" t="n">
        <f aca="false">IF(L$9=0,0,(SIN(L$12)*COS($E56)+SIN($E56)*COS(L$12))/SIN($E56)*L$9)</f>
        <v>19.277457802368</v>
      </c>
      <c r="CY56" s="0" t="n">
        <f aca="false">IF(M$9=0,0,(SIN(M$12)*COS($E56)+SIN($E56)*COS(M$12))/SIN($E56)*M$9)</f>
        <v>19.2839468380897</v>
      </c>
      <c r="CZ56" s="0" t="n">
        <f aca="false">IF(N$9=0,0,(SIN(N$12)*COS($E56)+SIN($E56)*COS(N$12))/SIN($E56)*N$9)</f>
        <v>19.2768487470204</v>
      </c>
      <c r="DA56" s="0" t="n">
        <f aca="false">IF(O$9=0,0,(SIN(O$12)*COS($E56)+SIN($E56)*COS(O$12))/SIN($E56)*O$9)</f>
        <v>18.8691159472823</v>
      </c>
      <c r="DB56" s="0" t="n">
        <f aca="false">IF(P$9=0,0,(SIN(P$12)*COS($E56)+SIN($E56)*COS(P$12))/SIN($E56)*P$9)</f>
        <v>18.438074650137</v>
      </c>
      <c r="DC56" s="0" t="n">
        <f aca="false">IF(Q$9=0,0,(SIN(Q$12)*COS($E56)+SIN($E56)*COS(Q$12))/SIN($E56)*Q$9)</f>
        <v>17.9842655394456</v>
      </c>
      <c r="DD56" s="0" t="n">
        <f aca="false">IF(R$9=0,0,(SIN(R$12)*COS($E56)+SIN($E56)*COS(R$12))/SIN($E56)*R$9)</f>
        <v>17.5082414588475</v>
      </c>
      <c r="DE56" s="0" t="n">
        <f aca="false">IF(S$9=0,0,(SIN(S$12)*COS($E56)+SIN($E56)*COS(S$12))/SIN($E56)*S$9)</f>
        <v>17.0105671170651</v>
      </c>
      <c r="DF56" s="0" t="n">
        <f aca="false">IF(T$9=0,0,(SIN(T$12)*COS($E56)+SIN($E56)*COS(T$12))/SIN($E56)*T$9)</f>
        <v>16.491818788041</v>
      </c>
      <c r="DG56" s="0" t="n">
        <f aca="false">IF(U$9=0,0,(SIN(U$12)*COS($E56)+SIN($E56)*COS(U$12))/SIN($E56)*U$9)</f>
        <v>15.9525840060386</v>
      </c>
      <c r="DH56" s="0" t="n">
        <f aca="false">IF(V$9=0,0,(SIN(V$12)*COS($E56)+SIN($E56)*COS(V$12))/SIN($E56)*V$9)</f>
        <v>15.393461255838</v>
      </c>
      <c r="DI56" s="0" t="n">
        <f aca="false">IF(W$9=0,0,(SIN(W$12)*COS($E56)+SIN($E56)*COS(W$12))/SIN($E56)*W$9)</f>
        <v>14.8150596581615</v>
      </c>
      <c r="DJ56" s="0" t="n">
        <f aca="false">IF(X$9=0,0,(SIN(X$12)*COS($E56)+SIN($E56)*COS(X$12))/SIN($E56)*X$9)</f>
        <v>14.2179986504646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0</v>
      </c>
      <c r="ED56" s="0" t="n">
        <f aca="false">IF(AR$9=0,0,(SIN(AR$12)*COS($E56)+SIN($E56)*COS(AR$12))/SIN($E56)*AR$9)</f>
        <v>0</v>
      </c>
      <c r="EE56" s="0" t="n">
        <f aca="false">IF(AS$9=0,0,(SIN(AS$12)*COS($E56)+SIN($E56)*COS(AS$12))/SIN($E56)*AS$9)</f>
        <v>0</v>
      </c>
      <c r="EF56" s="0" t="n">
        <f aca="false">IF(AT$9=0,0,(SIN(AT$12)*COS($E56)+SIN($E56)*COS(AT$12))/SIN($E56)*AT$9)</f>
        <v>0</v>
      </c>
      <c r="EG56" s="0" t="n">
        <f aca="false">IF(AU$9=0,0,(SIN(AU$12)*COS($E56)+SIN($E56)*COS(AU$12))/SIN($E56)*AU$9)</f>
        <v>0</v>
      </c>
      <c r="EH56" s="0" t="n">
        <f aca="false">IF(AV$9=0,0,(SIN(AV$12)*COS($E56)+SIN($E56)*COS(AV$12))/SIN($E56)*AV$9)</f>
        <v>0</v>
      </c>
      <c r="EI56" s="0" t="n">
        <f aca="false">IF(AW$9=0,0,(SIN(AW$12)*COS($E56)+SIN($E56)*COS(AW$12))/SIN($E56)*AW$9)</f>
        <v>0</v>
      </c>
      <c r="EJ56" s="0" t="n">
        <f aca="false">IF(AX$9=0,0,(SIN(AX$12)*COS($E56)+SIN($E56)*COS(AX$12))/SIN($E56)*AX$9)</f>
        <v>0</v>
      </c>
      <c r="EK56" s="0" t="n">
        <f aca="false">IF(AY$9=0,0,(SIN(AY$12)*COS($E56)+SIN($E56)*COS(AY$12))/SIN($E56)*AY$9)</f>
        <v>0</v>
      </c>
      <c r="EL56" s="0" t="n">
        <f aca="false">IF(AZ$9=0,0,(SIN(AZ$12)*COS($E56)+SIN($E56)*COS(AZ$12))/SIN($E56)*AZ$9)</f>
        <v>0</v>
      </c>
      <c r="EM56" s="0" t="n">
        <f aca="false">IF(BA$9=0,0,(SIN(BA$12)*COS($E56)+SIN($E56)*COS(BA$12))/SIN($E56)*BA$9)</f>
        <v>0</v>
      </c>
      <c r="EN56" s="0" t="n">
        <f aca="false">IF(BB$9=0,0,(SIN(BB$12)*COS($E56)+SIN($E56)*COS(BB$12))/SIN($E56)*BB$9)</f>
        <v>0</v>
      </c>
      <c r="EO56" s="0" t="n">
        <f aca="false">IF(BC$9=0,0,(SIN(BC$12)*COS($E56)+SIN($E56)*COS(BC$12))/SIN($E56)*BC$9)</f>
        <v>0</v>
      </c>
      <c r="EP56" s="0" t="n">
        <f aca="false">IF(BD$9=0,0,(SIN(BD$12)*COS($E56)+SIN($E56)*COS(BD$12))/SIN($E56)*BD$9)</f>
        <v>0</v>
      </c>
      <c r="EQ56" s="0" t="n">
        <f aca="false">IF(BE$9=0,0,(SIN(BE$12)*COS($E56)+SIN($E56)*COS(BE$12))/SIN($E56)*BE$9)</f>
        <v>0</v>
      </c>
      <c r="ER56" s="0" t="n">
        <f aca="false">IF(BF$9=0,0,(SIN(BF$12)*COS($E56)+SIN($E56)*COS(BF$12))/SIN($E56)*BF$9)</f>
        <v>0</v>
      </c>
      <c r="ES56" s="0" t="n">
        <f aca="false">IF(BG$9=0,0,(SIN(BG$12)*COS($E56)+SIN($E56)*COS(BG$12))/SIN($E56)*BG$9)</f>
        <v>0</v>
      </c>
      <c r="ET56" s="0" t="n">
        <f aca="false">IF(BH$9=0,0,(SIN(BH$12)*COS($E56)+SIN($E56)*COS(BH$12))/SIN($E56)*BH$9)</f>
        <v>0</v>
      </c>
      <c r="EU56" s="0" t="n">
        <f aca="false">IF(BI$9=0,0,(SIN(BI$12)*COS($E56)+SIN($E56)*COS(BI$12))/SIN($E56)*BI$9)</f>
        <v>0</v>
      </c>
      <c r="EV56" s="0" t="n">
        <f aca="false">IF(BJ$9=0,0,(SIN(BJ$12)*COS($E56)+SIN($E56)*COS(BJ$12))/SIN($E56)*BJ$9)</f>
        <v>0</v>
      </c>
      <c r="EW56" s="0" t="n">
        <f aca="false">IF(BK$9=0,0,(SIN(BK$12)*COS($E56)+SIN($E56)*COS(BK$12))/SIN($E56)*BK$9)</f>
        <v>0</v>
      </c>
      <c r="EX56" s="0" t="n">
        <f aca="false">IF(BL$9=0,0,(SIN(BL$12)*COS($E56)+SIN($E56)*COS(BL$12))/SIN($E56)*BL$9)</f>
        <v>0</v>
      </c>
      <c r="EY56" s="0" t="n">
        <f aca="false">IF(BM$9=0,0,(SIN(BM$12)*COS($E56)+SIN($E56)*COS(BM$12))/SIN($E56)*BM$9)</f>
        <v>0</v>
      </c>
      <c r="EZ56" s="0" t="n">
        <f aca="false">IF(BN$9=0,0,(SIN(BN$12)*COS($E56)+SIN($E56)*COS(BN$12))/SIN($E56)*BN$9)</f>
        <v>0</v>
      </c>
      <c r="FA56" s="0" t="n">
        <f aca="false">IF(BO$9=0,0,(SIN(BO$12)*COS($E56)+SIN($E56)*COS(BO$12))/SIN($E56)*BO$9)</f>
        <v>0</v>
      </c>
      <c r="FB56" s="0" t="n">
        <f aca="false">IF(BP$9=0,0,(SIN(BP$12)*COS($E56)+SIN($E56)*COS(BP$12))/SIN($E56)*BP$9)</f>
        <v>0</v>
      </c>
      <c r="FC56" s="0" t="n">
        <f aca="false">IF(BQ$9=0,0,(SIN(BQ$12)*COS($E56)+SIN($E56)*COS(BQ$12))/SIN($E56)*BQ$9)</f>
        <v>0</v>
      </c>
      <c r="FD56" s="0" t="n">
        <f aca="false">IF(BR$9=0,0,(SIN(BR$12)*COS($E56)+SIN($E56)*COS(BR$12))/SIN($E56)*BR$9)</f>
        <v>0</v>
      </c>
      <c r="FE56" s="0" t="n">
        <f aca="false">IF(BS$9=0,0,(SIN(BS$12)*COS($E56)+SIN($E56)*COS(BS$12))/SIN($E56)*BS$9)</f>
        <v>0</v>
      </c>
      <c r="FF56" s="0" t="n">
        <f aca="false">IF(BT$9=0,0,(SIN(BT$12)*COS($E56)+SIN($E56)*COS(BT$12))/SIN($E56)*BT$9)</f>
        <v>0</v>
      </c>
      <c r="FG56" s="0" t="n">
        <f aca="false">IF(BU$9=0,0,(SIN(BU$12)*COS($E56)+SIN($E56)*COS(BU$12))/SIN($E56)*BU$9)</f>
        <v>0</v>
      </c>
      <c r="FH56" s="0" t="n">
        <f aca="false">IF(BV$9=0,0,(SIN(BV$12)*COS($E56)+SIN($E56)*COS(BV$12))/SIN($E56)*BV$9)</f>
        <v>0</v>
      </c>
      <c r="FI56" s="0" t="n">
        <f aca="false">IF(BW$9=0,0,(SIN(BW$12)*COS($E56)+SIN($E56)*COS(BW$12))/SIN($E56)*BW$9)</f>
        <v>0</v>
      </c>
      <c r="FJ56" s="0" t="n">
        <f aca="false">IF(BX$9=0,0,(SIN(BX$12)*COS($E56)+SIN($E56)*COS(BX$12))/SIN($E56)*BX$9)</f>
        <v>0</v>
      </c>
      <c r="FK56" s="0" t="n">
        <f aca="false">IF(BY$9=0,0,(SIN(BY$12)*COS($E56)+SIN($E56)*COS(BY$12))/SIN($E56)*BY$9)</f>
        <v>0</v>
      </c>
      <c r="FL56" s="0" t="n">
        <f aca="false">IF(BZ$9=0,0,(SIN(BZ$12)*COS($E56)+SIN($E56)*COS(BZ$12))/SIN($E56)*BZ$9)</f>
        <v>0</v>
      </c>
      <c r="FM56" s="0" t="n">
        <f aca="false">IF(CA$9=0,0,(SIN(CA$12)*COS($E56)+SIN($E56)*COS(CA$12))/SIN($E56)*CA$9)</f>
        <v>0</v>
      </c>
      <c r="FN56" s="0" t="n">
        <f aca="false">IF(CB$9=0,0,(SIN(CB$12)*COS($E56)+SIN($E56)*COS(CB$12))/SIN($E56)*CB$9)</f>
        <v>0</v>
      </c>
      <c r="FO56" s="0" t="n">
        <f aca="false">IF(CC$9=0,0,(SIN(CC$12)*COS($E56)+SIN($E56)*COS(CC$12))/SIN($E56)*CC$9)</f>
        <v>0</v>
      </c>
      <c r="FP56" s="0" t="n">
        <f aca="false">IF(CD$9=0,0,(SIN(CD$12)*COS($E56)+SIN($E56)*COS(CD$12))/SIN($E56)*CD$9)</f>
        <v>0</v>
      </c>
      <c r="FQ56" s="0" t="n">
        <f aca="false">IF(CE$9=0,0,(SIN(CE$12)*COS($E56)+SIN($E56)*COS(CE$12))/SIN($E56)*CE$9)</f>
        <v>0</v>
      </c>
      <c r="FR56" s="0" t="n">
        <f aca="false">IF(CF$9=0,0,(SIN(CF$12)*COS($E56)+SIN($E56)*COS(CF$12))/SIN($E56)*CF$9)</f>
        <v>0</v>
      </c>
      <c r="FS56" s="0" t="n">
        <f aca="false">IF(CG$9=0,0,(SIN(CG$12)*COS($E56)+SIN($E56)*COS(CG$12))/SIN($E56)*CG$9)</f>
        <v>0</v>
      </c>
      <c r="FT56" s="0" t="n">
        <f aca="false">IF(CH$9=0,0,(SIN(CH$12)*COS($E56)+SIN($E56)*COS(CH$12))/SIN($E56)*CH$9)</f>
        <v>0</v>
      </c>
      <c r="FU56" s="0" t="n">
        <f aca="false">IF(CI$9=0,0,(SIN(CI$12)*COS($E56)+SIN($E56)*COS(CI$12))/SIN($E56)*CI$9)</f>
        <v>0</v>
      </c>
      <c r="FV56" s="0" t="n">
        <f aca="false">IF(CJ$9=0,0,(SIN(CJ$12)*COS($E56)+SIN($E56)*COS(CJ$12))/SIN($E56)*CJ$9)</f>
        <v>0</v>
      </c>
      <c r="FW56" s="0" t="n">
        <f aca="false">IF(CK$9=0,0,(SIN(CK$12)*COS($E56)+SIN($E56)*COS(CK$12))/SIN($E56)*CK$9)</f>
        <v>0</v>
      </c>
      <c r="FX56" s="0" t="n">
        <f aca="false">IF(CL$9=0,0,(SIN(CL$12)*COS($E56)+SIN($E56)*COS(CL$12))/SIN($E56)*CL$9)</f>
        <v>0</v>
      </c>
      <c r="FY56" s="0" t="n">
        <f aca="false">IF(CM$9=0,0,(SIN(CM$12)*COS($E56)+SIN($E56)*COS(CM$12))/SIN($E56)*CM$9)</f>
        <v>0</v>
      </c>
      <c r="FZ56" s="0" t="n">
        <f aca="false">IF(CN$9=0,0,(SIN(CN$12)*COS($E56)+SIN($E56)*COS(CN$12))/SIN($E56)*CN$9)</f>
        <v>0</v>
      </c>
      <c r="GA56" s="0" t="n">
        <f aca="false">IF(CO$9=0,0,(SIN(CO$12)*COS($E56)+SIN($E56)*COS(CO$12))/SIN($E56)*CO$9)</f>
        <v>0</v>
      </c>
      <c r="GB56" s="0" t="n">
        <f aca="false">IF(CP$9=0,0,(SIN(CP$12)*COS($E56)+SIN($E56)*COS(CP$12))/SIN($E56)*CP$9)</f>
        <v>11.9667715402284</v>
      </c>
      <c r="GC56" s="0" t="n">
        <f aca="false">IF(CQ$9=0,0,(SIN(CQ$12)*COS($E56)+SIN($E56)*COS(CQ$12))/SIN($E56)*CQ$9)</f>
        <v>12.3882970304239</v>
      </c>
    </row>
    <row r="57" customFormat="false" ht="12.8" hidden="true" customHeight="false" outlineLevel="0" collapsed="false">
      <c r="A57" s="0" t="n">
        <f aca="false">MAX($F57:$CQ57)</f>
        <v>18.9436433011384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26.91304034</v>
      </c>
      <c r="C57" s="2" t="n">
        <f aca="false">MOD(Best +D57,360)</f>
        <v>69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18.9436433011384</v>
      </c>
      <c r="G57" s="13" t="n">
        <f aca="false">IF(OR(G147=0,CS57=0),0,G147*CS57/(G147+CS57))</f>
        <v>18.7027925032898</v>
      </c>
      <c r="H57" s="13" t="n">
        <f aca="false">IF(OR(H147=0,CT57=0),0,H147*CT57/(H147+CT57))</f>
        <v>18.4643179545558</v>
      </c>
      <c r="I57" s="13" t="n">
        <f aca="false">IF(OR(I147=0,CU57=0),0,I147*CU57/(I147+CU57))</f>
        <v>18.2280093588427</v>
      </c>
      <c r="J57" s="13" t="n">
        <f aca="false">IF(OR(J147=0,CV57=0),0,J147*CV57/(J147+CV57))</f>
        <v>17.9933950624882</v>
      </c>
      <c r="K57" s="13" t="n">
        <f aca="false">IF(OR(K147=0,CW57=0),0,K147*CW57/(K147+CW57))</f>
        <v>17.7605789911841</v>
      </c>
      <c r="L57" s="13" t="n">
        <f aca="false">IF(OR(L147=0,CX57=0),0,L147*CX57/(L147+CX57))</f>
        <v>17.529392570853</v>
      </c>
      <c r="M57" s="13" t="n">
        <f aca="false">IF(OR(M147=0,CY57=0),0,M147*CY57/(M147+CY57))</f>
        <v>17.2996786412232</v>
      </c>
      <c r="N57" s="13" t="n">
        <f aca="false">IF(OR(N147=0,CZ57=0),0,N147*CZ57/(N147+CZ57))</f>
        <v>17.071290280595</v>
      </c>
      <c r="O57" s="13" t="n">
        <f aca="false">IF(OR(O147=0,DA57=0),0,O147*DA57/(O147+DA57))</f>
        <v>16.5456440430362</v>
      </c>
      <c r="P57" s="13" t="n">
        <f aca="false">IF(OR(P147=0,DB57=0),0,P147*DB57/(P147+DB57))</f>
        <v>16.0253522732609</v>
      </c>
      <c r="Q57" s="13" t="n">
        <f aca="false">IF(OR(Q147=0,DC57=0),0,Q147*DC57/(Q147+DC57))</f>
        <v>15.5092687623693</v>
      </c>
      <c r="R57" s="13" t="n">
        <f aca="false">IF(OR(R147=0,DD57=0),0,R147*DD57/(R147+DD57))</f>
        <v>14.9963086043001</v>
      </c>
      <c r="S57" s="13" t="n">
        <f aca="false">IF(OR(S147=0,DE57=0),0,S147*DE57/(S147+DE57))</f>
        <v>14.4854369982002</v>
      </c>
      <c r="T57" s="13" t="n">
        <f aca="false">IF(OR(T147=0,DF57=0),0,T147*DF57/(T147+DF57))</f>
        <v>13.975659194873</v>
      </c>
      <c r="U57" s="13" t="n">
        <f aca="false">IF(OR(U147=0,DG57=0),0,U147*DG57/(U147+DG57))</f>
        <v>13.4660113586714</v>
      </c>
      <c r="V57" s="13" t="n">
        <f aca="false">IF(OR(V147=0,DH57=0),0,V147*DH57/(V147+DH57))</f>
        <v>12.9555521496783</v>
      </c>
      <c r="W57" s="13" t="n">
        <f aca="false">IF(OR(W147=0,DI57=0),0,W147*DI57/(W147+DI57))</f>
        <v>12.443354856913</v>
      </c>
      <c r="X57" s="13" t="n">
        <f aca="false">IF(OR(X147=0,DJ57=0),0,X147*DJ57/(X147+DJ57))</f>
        <v>11.9284999330167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0</v>
      </c>
      <c r="AY57" s="13" t="n">
        <f aca="false">IF(OR(AY147=0,EK57=0),0,AY147*EK57/(AY147+EK57))</f>
        <v>0</v>
      </c>
      <c r="AZ57" s="13" t="n">
        <f aca="false">IF(OR(AZ147=0,EL57=0),0,AZ147*EL57/(AZ147+EL57))</f>
        <v>0</v>
      </c>
      <c r="BA57" s="13" t="n">
        <f aca="false">IF(OR(BA147=0,EM57=0),0,BA147*EM57/(BA147+EM57))</f>
        <v>0</v>
      </c>
      <c r="BB57" s="13" t="n">
        <f aca="false">IF(OR(BB147=0,EN57=0),0,BB147*EN57/(BB147+EN57))</f>
        <v>0</v>
      </c>
      <c r="BC57" s="13" t="n">
        <f aca="false">IF(OR(BC147=0,EO57=0),0,BC147*EO57/(BC147+EO57))</f>
        <v>0</v>
      </c>
      <c r="BD57" s="13" t="n">
        <f aca="false">IF(OR(BD147=0,EP57=0),0,BD147*EP57/(BD147+EP57))</f>
        <v>0</v>
      </c>
      <c r="BE57" s="13" t="n">
        <f aca="false">IF(OR(BE147=0,EQ57=0),0,BE147*EQ57/(BE147+EQ57))</f>
        <v>0</v>
      </c>
      <c r="BF57" s="13" t="n">
        <f aca="false">IF(OR(BF147=0,ER57=0),0,BF147*ER57/(BF147+ER57))</f>
        <v>0</v>
      </c>
      <c r="BG57" s="13" t="n">
        <f aca="false">IF(OR(BG147=0,ES57=0),0,BG147*ES57/(BG147+ES57))</f>
        <v>0</v>
      </c>
      <c r="BH57" s="13" t="n">
        <f aca="false">IF(OR(BH147=0,ET57=0),0,BH147*ET57/(BH147+ET57))</f>
        <v>0</v>
      </c>
      <c r="BI57" s="13" t="n">
        <f aca="false">IF(OR(BI147=0,EU57=0),0,BI147*EU57/(BI147+EU57))</f>
        <v>0</v>
      </c>
      <c r="BJ57" s="13" t="n">
        <f aca="false">IF(OR(BJ147=0,EV57=0),0,BJ147*EV57/(BJ147+EV57))</f>
        <v>0</v>
      </c>
      <c r="BK57" s="13" t="n">
        <f aca="false">IF(OR(BK147=0,EW57=0),0,BK147*EW57/(BK147+EW57))</f>
        <v>0</v>
      </c>
      <c r="BL57" s="13" t="n">
        <f aca="false">IF(OR(BL147=0,EX57=0),0,BL147*EX57/(BL147+EX57))</f>
        <v>0</v>
      </c>
      <c r="BM57" s="13" t="n">
        <f aca="false">IF(OR(BM147=0,EY57=0),0,BM147*EY57/(BM147+EY57))</f>
        <v>0</v>
      </c>
      <c r="BN57" s="13" t="n">
        <f aca="false">IF(OR(BN147=0,EZ57=0),0,BN147*EZ57/(BN147+EZ57))</f>
        <v>0</v>
      </c>
      <c r="BO57" s="13" t="n">
        <f aca="false">IF(OR(BO147=0,FA57=0),0,BO147*FA57/(BO147+FA57))</f>
        <v>0</v>
      </c>
      <c r="BP57" s="13" t="n">
        <f aca="false">IF(OR(BP147=0,FB57=0),0,BP147*FB57/(BP147+FB57))</f>
        <v>0</v>
      </c>
      <c r="BQ57" s="13" t="n">
        <f aca="false">IF(OR(BQ147=0,FC57=0),0,BQ147*FC57/(BQ147+FC57))</f>
        <v>0</v>
      </c>
      <c r="BR57" s="13" t="n">
        <f aca="false">IF(OR(BR147=0,FD57=0),0,BR147*FD57/(BR147+FD57))</f>
        <v>0</v>
      </c>
      <c r="BS57" s="13" t="n">
        <f aca="false">IF(OR(BS147=0,FE57=0),0,BS147*FE57/(BS147+FE57))</f>
        <v>0</v>
      </c>
      <c r="BT57" s="13" t="n">
        <f aca="false">IF(OR(BT147=0,FF57=0),0,BT147*FF57/(BT147+FF57))</f>
        <v>0</v>
      </c>
      <c r="BU57" s="13" t="n">
        <f aca="false">IF(OR(BU147=0,FG57=0),0,BU147*FG57/(BU147+FG57))</f>
        <v>0</v>
      </c>
      <c r="BV57" s="13" t="n">
        <f aca="false">IF(OR(BV147=0,FH57=0),0,BV147*FH57/(BV147+FH57))</f>
        <v>0</v>
      </c>
      <c r="BW57" s="13" t="n">
        <f aca="false">IF(OR(BW147=0,FI57=0),0,BW147*FI57/(BW147+FI57))</f>
        <v>0</v>
      </c>
      <c r="BX57" s="13" t="n">
        <f aca="false">IF(OR(BX147=0,FJ57=0),0,BX147*FJ57/(BX147+FJ57))</f>
        <v>0</v>
      </c>
      <c r="BY57" s="13" t="n">
        <f aca="false">IF(OR(BY147=0,FK57=0),0,BY147*FK57/(BY147+FK57))</f>
        <v>0</v>
      </c>
      <c r="BZ57" s="13" t="n">
        <f aca="false">IF(OR(BZ147=0,FL57=0),0,BZ147*FL57/(BZ147+FL57))</f>
        <v>0</v>
      </c>
      <c r="CA57" s="13" t="n">
        <f aca="false">IF(OR(CA147=0,FM57=0),0,CA147*FM57/(CA147+FM57))</f>
        <v>0</v>
      </c>
      <c r="CB57" s="13" t="n">
        <f aca="false">IF(OR(CB147=0,FN57=0),0,CB147*FN57/(CB147+FN57))</f>
        <v>0</v>
      </c>
      <c r="CC57" s="13" t="n">
        <f aca="false">IF(OR(CC147=0,FO57=0),0,CC147*FO57/(CC147+FO57))</f>
        <v>0</v>
      </c>
      <c r="CD57" s="13" t="n">
        <f aca="false">IF(OR(CD147=0,FP57=0),0,CD147*FP57/(CD147+FP57))</f>
        <v>0</v>
      </c>
      <c r="CE57" s="13" t="n">
        <f aca="false">IF(OR(CE147=0,FQ57=0),0,CE147*FQ57/(CE147+FQ57))</f>
        <v>0</v>
      </c>
      <c r="CF57" s="13" t="n">
        <f aca="false">IF(OR(CF147=0,FR57=0),0,CF147*FR57/(CF147+FR57))</f>
        <v>0</v>
      </c>
      <c r="CG57" s="13" t="n">
        <f aca="false">IF(OR(CG147=0,FS57=0),0,CG147*FS57/(CG147+FS57))</f>
        <v>0</v>
      </c>
      <c r="CH57" s="13" t="n">
        <f aca="false">IF(OR(CH147=0,FT57=0),0,CH147*FT57/(CH147+FT57))</f>
        <v>0</v>
      </c>
      <c r="CI57" s="13" t="n">
        <f aca="false">IF(OR(CI147=0,FU57=0),0,CI147*FU57/(CI147+FU57))</f>
        <v>0</v>
      </c>
      <c r="CJ57" s="13" t="n">
        <f aca="false">IF(OR(CJ147=0,FV57=0),0,CJ147*FV57/(CJ147+FV57))</f>
        <v>0</v>
      </c>
      <c r="CK57" s="13" t="n">
        <f aca="false">IF(OR(CK147=0,FW57=0),0,CK147*FW57/(CK147+FW57))</f>
        <v>0</v>
      </c>
      <c r="CL57" s="13" t="n">
        <f aca="false">IF(OR(CL147=0,FX57=0),0,CL147*FX57/(CL147+FX57))</f>
        <v>0</v>
      </c>
      <c r="CM57" s="13" t="n">
        <f aca="false">IF(OR(CM147=0,FY57=0),0,CM147*FY57/(CM147+FY57))</f>
        <v>0</v>
      </c>
      <c r="CN57" s="13" t="n">
        <f aca="false">IF(OR(CN147=0,FZ57=0),0,CN147*FZ57/(CN147+FZ57))</f>
        <v>0</v>
      </c>
      <c r="CO57" s="13" t="n">
        <f aca="false">IF(OR(CO147=0,GA57=0),0,CO147*GA57/(CO147+GA57))</f>
        <v>0</v>
      </c>
      <c r="CP57" s="13" t="n">
        <f aca="false">IF(OR(CP147=0,GB57=0),0,CP147*GB57/(CP147+GB57))</f>
        <v>7.28820142022713</v>
      </c>
      <c r="CQ57" s="13" t="n">
        <f aca="false">IF(OR(CQ147=0,GC57=0),0,CQ147*GC57/(CQ147+GC57))</f>
        <v>7.39720293570764</v>
      </c>
      <c r="CR57" s="0" t="n">
        <f aca="false">IF(F$9=0,0,(SIN(F$12)*COS($E57)+SIN($E57)*COS(F$12))/SIN($E57)*F$9)</f>
        <v>18.94364366</v>
      </c>
      <c r="CS57" s="0" t="n">
        <f aca="false">IF(G$9=0,0,(SIN(G$12)*COS($E57)+SIN($E57)*COS(G$12))/SIN($E57)*G$9)</f>
        <v>19.023534728016</v>
      </c>
      <c r="CT57" s="0" t="n">
        <f aca="false">IF(H$9=0,0,(SIN(H$12)*COS($E57)+SIN($E57)*COS(H$12))/SIN($E57)*H$9)</f>
        <v>19.0892771925695</v>
      </c>
      <c r="CU57" s="0" t="n">
        <f aca="false">IF(I$9=0,0,(SIN(I$12)*COS($E57)+SIN($E57)*COS(I$12))/SIN($E57)*I$9)</f>
        <v>19.1410032751298</v>
      </c>
      <c r="CV57" s="0" t="n">
        <f aca="false">IF(J$9=0,0,(SIN(J$12)*COS($E57)+SIN($E57)*COS(J$12))/SIN($E57)*J$9)</f>
        <v>19.1785373402357</v>
      </c>
      <c r="CW57" s="0" t="n">
        <f aca="false">IF(K$9=0,0,(SIN(K$12)*COS($E57)+SIN($E57)*COS(K$12))/SIN($E57)*K$9)</f>
        <v>19.2023302296555</v>
      </c>
      <c r="CX57" s="0" t="n">
        <f aca="false">IF(L$9=0,0,(SIN(L$12)*COS($E57)+SIN($E57)*COS(L$12))/SIN($E57)*L$9)</f>
        <v>19.2125344889261</v>
      </c>
      <c r="CY57" s="0" t="n">
        <f aca="false">IF(M$9=0,0,(SIN(M$12)*COS($E57)+SIN($E57)*COS(M$12))/SIN($E57)*M$9)</f>
        <v>19.2093091603134</v>
      </c>
      <c r="CZ57" s="0" t="n">
        <f aca="false">IF(N$9=0,0,(SIN(N$12)*COS($E57)+SIN($E57)*COS(N$12))/SIN($E57)*N$9)</f>
        <v>19.1928196849738</v>
      </c>
      <c r="DA57" s="0" t="n">
        <f aca="false">IF(O$9=0,0,(SIN(O$12)*COS($E57)+SIN($E57)*COS(O$12))/SIN($E57)*O$9)</f>
        <v>18.7778926650344</v>
      </c>
      <c r="DB57" s="0" t="n">
        <f aca="false">IF(P$9=0,0,(SIN(P$12)*COS($E57)+SIN($E57)*COS(P$12))/SIN($E57)*P$9)</f>
        <v>18.3403962650888</v>
      </c>
      <c r="DC57" s="0" t="n">
        <f aca="false">IF(Q$9=0,0,(SIN(Q$12)*COS($E57)+SIN($E57)*COS(Q$12))/SIN($E57)*Q$9)</f>
        <v>17.8808710606952</v>
      </c>
      <c r="DD57" s="0" t="n">
        <f aca="false">IF(R$9=0,0,(SIN(R$12)*COS($E57)+SIN($E57)*COS(R$12))/SIN($E57)*R$9)</f>
        <v>17.3998693460348</v>
      </c>
      <c r="DE57" s="0" t="n">
        <f aca="false">IF(S$9=0,0,(SIN(S$12)*COS($E57)+SIN($E57)*COS(S$12))/SIN($E57)*S$9)</f>
        <v>16.8979548400814</v>
      </c>
      <c r="DF57" s="0" t="n">
        <f aca="false">IF(T$9=0,0,(SIN(T$12)*COS($E57)+SIN($E57)*COS(T$12))/SIN($E57)*T$9)</f>
        <v>16.3757023878037</v>
      </c>
      <c r="DG57" s="0" t="n">
        <f aca="false">IF(U$9=0,0,(SIN(U$12)*COS($E57)+SIN($E57)*COS(U$12))/SIN($E57)*U$9)</f>
        <v>15.8336976565299</v>
      </c>
      <c r="DH57" s="0" t="n">
        <f aca="false">IF(V$9=0,0,(SIN(V$12)*COS($E57)+SIN($E57)*COS(V$12))/SIN($E57)*V$9)</f>
        <v>15.2725368276057</v>
      </c>
      <c r="DI57" s="0" t="n">
        <f aca="false">IF(W$9=0,0,(SIN(W$12)*COS($E57)+SIN($E57)*COS(W$12))/SIN($E57)*W$9)</f>
        <v>14.6928262834805</v>
      </c>
      <c r="DJ57" s="0" t="n">
        <f aca="false">IF(X$9=0,0,(SIN(X$12)*COS($E57)+SIN($E57)*COS(X$12))/SIN($E57)*X$9)</f>
        <v>14.0951822903558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0</v>
      </c>
      <c r="ED57" s="0" t="n">
        <f aca="false">IF(AR$9=0,0,(SIN(AR$12)*COS($E57)+SIN($E57)*COS(AR$12))/SIN($E57)*AR$9)</f>
        <v>0</v>
      </c>
      <c r="EE57" s="0" t="n">
        <f aca="false">IF(AS$9=0,0,(SIN(AS$12)*COS($E57)+SIN($E57)*COS(AS$12))/SIN($E57)*AS$9)</f>
        <v>0</v>
      </c>
      <c r="EF57" s="0" t="n">
        <f aca="false">IF(AT$9=0,0,(SIN(AT$12)*COS($E57)+SIN($E57)*COS(AT$12))/SIN($E57)*AT$9)</f>
        <v>0</v>
      </c>
      <c r="EG57" s="0" t="n">
        <f aca="false">IF(AU$9=0,0,(SIN(AU$12)*COS($E57)+SIN($E57)*COS(AU$12))/SIN($E57)*AU$9)</f>
        <v>0</v>
      </c>
      <c r="EH57" s="0" t="n">
        <f aca="false">IF(AV$9=0,0,(SIN(AV$12)*COS($E57)+SIN($E57)*COS(AV$12))/SIN($E57)*AV$9)</f>
        <v>0</v>
      </c>
      <c r="EI57" s="0" t="n">
        <f aca="false">IF(AW$9=0,0,(SIN(AW$12)*COS($E57)+SIN($E57)*COS(AW$12))/SIN($E57)*AW$9)</f>
        <v>0</v>
      </c>
      <c r="EJ57" s="0" t="n">
        <f aca="false">IF(AX$9=0,0,(SIN(AX$12)*COS($E57)+SIN($E57)*COS(AX$12))/SIN($E57)*AX$9)</f>
        <v>0</v>
      </c>
      <c r="EK57" s="0" t="n">
        <f aca="false">IF(AY$9=0,0,(SIN(AY$12)*COS($E57)+SIN($E57)*COS(AY$12))/SIN($E57)*AY$9)</f>
        <v>0</v>
      </c>
      <c r="EL57" s="0" t="n">
        <f aca="false">IF(AZ$9=0,0,(SIN(AZ$12)*COS($E57)+SIN($E57)*COS(AZ$12))/SIN($E57)*AZ$9)</f>
        <v>0</v>
      </c>
      <c r="EM57" s="0" t="n">
        <f aca="false">IF(BA$9=0,0,(SIN(BA$12)*COS($E57)+SIN($E57)*COS(BA$12))/SIN($E57)*BA$9)</f>
        <v>0</v>
      </c>
      <c r="EN57" s="0" t="n">
        <f aca="false">IF(BB$9=0,0,(SIN(BB$12)*COS($E57)+SIN($E57)*COS(BB$12))/SIN($E57)*BB$9)</f>
        <v>0</v>
      </c>
      <c r="EO57" s="0" t="n">
        <f aca="false">IF(BC$9=0,0,(SIN(BC$12)*COS($E57)+SIN($E57)*COS(BC$12))/SIN($E57)*BC$9)</f>
        <v>0</v>
      </c>
      <c r="EP57" s="0" t="n">
        <f aca="false">IF(BD$9=0,0,(SIN(BD$12)*COS($E57)+SIN($E57)*COS(BD$12))/SIN($E57)*BD$9)</f>
        <v>0</v>
      </c>
      <c r="EQ57" s="0" t="n">
        <f aca="false">IF(BE$9=0,0,(SIN(BE$12)*COS($E57)+SIN($E57)*COS(BE$12))/SIN($E57)*BE$9)</f>
        <v>0</v>
      </c>
      <c r="ER57" s="0" t="n">
        <f aca="false">IF(BF$9=0,0,(SIN(BF$12)*COS($E57)+SIN($E57)*COS(BF$12))/SIN($E57)*BF$9)</f>
        <v>0</v>
      </c>
      <c r="ES57" s="0" t="n">
        <f aca="false">IF(BG$9=0,0,(SIN(BG$12)*COS($E57)+SIN($E57)*COS(BG$12))/SIN($E57)*BG$9)</f>
        <v>0</v>
      </c>
      <c r="ET57" s="0" t="n">
        <f aca="false">IF(BH$9=0,0,(SIN(BH$12)*COS($E57)+SIN($E57)*COS(BH$12))/SIN($E57)*BH$9)</f>
        <v>0</v>
      </c>
      <c r="EU57" s="0" t="n">
        <f aca="false">IF(BI$9=0,0,(SIN(BI$12)*COS($E57)+SIN($E57)*COS(BI$12))/SIN($E57)*BI$9)</f>
        <v>0</v>
      </c>
      <c r="EV57" s="0" t="n">
        <f aca="false">IF(BJ$9=0,0,(SIN(BJ$12)*COS($E57)+SIN($E57)*COS(BJ$12))/SIN($E57)*BJ$9)</f>
        <v>0</v>
      </c>
      <c r="EW57" s="0" t="n">
        <f aca="false">IF(BK$9=0,0,(SIN(BK$12)*COS($E57)+SIN($E57)*COS(BK$12))/SIN($E57)*BK$9)</f>
        <v>0</v>
      </c>
      <c r="EX57" s="0" t="n">
        <f aca="false">IF(BL$9=0,0,(SIN(BL$12)*COS($E57)+SIN($E57)*COS(BL$12))/SIN($E57)*BL$9)</f>
        <v>0</v>
      </c>
      <c r="EY57" s="0" t="n">
        <f aca="false">IF(BM$9=0,0,(SIN(BM$12)*COS($E57)+SIN($E57)*COS(BM$12))/SIN($E57)*BM$9)</f>
        <v>0</v>
      </c>
      <c r="EZ57" s="0" t="n">
        <f aca="false">IF(BN$9=0,0,(SIN(BN$12)*COS($E57)+SIN($E57)*COS(BN$12))/SIN($E57)*BN$9)</f>
        <v>0</v>
      </c>
      <c r="FA57" s="0" t="n">
        <f aca="false">IF(BO$9=0,0,(SIN(BO$12)*COS($E57)+SIN($E57)*COS(BO$12))/SIN($E57)*BO$9)</f>
        <v>0</v>
      </c>
      <c r="FB57" s="0" t="n">
        <f aca="false">IF(BP$9=0,0,(SIN(BP$12)*COS($E57)+SIN($E57)*COS(BP$12))/SIN($E57)*BP$9)</f>
        <v>0</v>
      </c>
      <c r="FC57" s="0" t="n">
        <f aca="false">IF(BQ$9=0,0,(SIN(BQ$12)*COS($E57)+SIN($E57)*COS(BQ$12))/SIN($E57)*BQ$9)</f>
        <v>0</v>
      </c>
      <c r="FD57" s="0" t="n">
        <f aca="false">IF(BR$9=0,0,(SIN(BR$12)*COS($E57)+SIN($E57)*COS(BR$12))/SIN($E57)*BR$9)</f>
        <v>0</v>
      </c>
      <c r="FE57" s="0" t="n">
        <f aca="false">IF(BS$9=0,0,(SIN(BS$12)*COS($E57)+SIN($E57)*COS(BS$12))/SIN($E57)*BS$9)</f>
        <v>0</v>
      </c>
      <c r="FF57" s="0" t="n">
        <f aca="false">IF(BT$9=0,0,(SIN(BT$12)*COS($E57)+SIN($E57)*COS(BT$12))/SIN($E57)*BT$9)</f>
        <v>0</v>
      </c>
      <c r="FG57" s="0" t="n">
        <f aca="false">IF(BU$9=0,0,(SIN(BU$12)*COS($E57)+SIN($E57)*COS(BU$12))/SIN($E57)*BU$9)</f>
        <v>0</v>
      </c>
      <c r="FH57" s="0" t="n">
        <f aca="false">IF(BV$9=0,0,(SIN(BV$12)*COS($E57)+SIN($E57)*COS(BV$12))/SIN($E57)*BV$9)</f>
        <v>0</v>
      </c>
      <c r="FI57" s="0" t="n">
        <f aca="false">IF(BW$9=0,0,(SIN(BW$12)*COS($E57)+SIN($E57)*COS(BW$12))/SIN($E57)*BW$9)</f>
        <v>0</v>
      </c>
      <c r="FJ57" s="0" t="n">
        <f aca="false">IF(BX$9=0,0,(SIN(BX$12)*COS($E57)+SIN($E57)*COS(BX$12))/SIN($E57)*BX$9)</f>
        <v>0</v>
      </c>
      <c r="FK57" s="0" t="n">
        <f aca="false">IF(BY$9=0,0,(SIN(BY$12)*COS($E57)+SIN($E57)*COS(BY$12))/SIN($E57)*BY$9)</f>
        <v>0</v>
      </c>
      <c r="FL57" s="0" t="n">
        <f aca="false">IF(BZ$9=0,0,(SIN(BZ$12)*COS($E57)+SIN($E57)*COS(BZ$12))/SIN($E57)*BZ$9)</f>
        <v>0</v>
      </c>
      <c r="FM57" s="0" t="n">
        <f aca="false">IF(CA$9=0,0,(SIN(CA$12)*COS($E57)+SIN($E57)*COS(CA$12))/SIN($E57)*CA$9)</f>
        <v>0</v>
      </c>
      <c r="FN57" s="0" t="n">
        <f aca="false">IF(CB$9=0,0,(SIN(CB$12)*COS($E57)+SIN($E57)*COS(CB$12))/SIN($E57)*CB$9)</f>
        <v>0</v>
      </c>
      <c r="FO57" s="0" t="n">
        <f aca="false">IF(CC$9=0,0,(SIN(CC$12)*COS($E57)+SIN($E57)*COS(CC$12))/SIN($E57)*CC$9)</f>
        <v>0</v>
      </c>
      <c r="FP57" s="0" t="n">
        <f aca="false">IF(CD$9=0,0,(SIN(CD$12)*COS($E57)+SIN($E57)*COS(CD$12))/SIN($E57)*CD$9)</f>
        <v>0</v>
      </c>
      <c r="FQ57" s="0" t="n">
        <f aca="false">IF(CE$9=0,0,(SIN(CE$12)*COS($E57)+SIN($E57)*COS(CE$12))/SIN($E57)*CE$9)</f>
        <v>0</v>
      </c>
      <c r="FR57" s="0" t="n">
        <f aca="false">IF(CF$9=0,0,(SIN(CF$12)*COS($E57)+SIN($E57)*COS(CF$12))/SIN($E57)*CF$9)</f>
        <v>0</v>
      </c>
      <c r="FS57" s="0" t="n">
        <f aca="false">IF(CG$9=0,0,(SIN(CG$12)*COS($E57)+SIN($E57)*COS(CG$12))/SIN($E57)*CG$9)</f>
        <v>0</v>
      </c>
      <c r="FT57" s="0" t="n">
        <f aca="false">IF(CH$9=0,0,(SIN(CH$12)*COS($E57)+SIN($E57)*COS(CH$12))/SIN($E57)*CH$9)</f>
        <v>0</v>
      </c>
      <c r="FU57" s="0" t="n">
        <f aca="false">IF(CI$9=0,0,(SIN(CI$12)*COS($E57)+SIN($E57)*COS(CI$12))/SIN($E57)*CI$9)</f>
        <v>0</v>
      </c>
      <c r="FV57" s="0" t="n">
        <f aca="false">IF(CJ$9=0,0,(SIN(CJ$12)*COS($E57)+SIN($E57)*COS(CJ$12))/SIN($E57)*CJ$9)</f>
        <v>0</v>
      </c>
      <c r="FW57" s="0" t="n">
        <f aca="false">IF(CK$9=0,0,(SIN(CK$12)*COS($E57)+SIN($E57)*COS(CK$12))/SIN($E57)*CK$9)</f>
        <v>0</v>
      </c>
      <c r="FX57" s="0" t="n">
        <f aca="false">IF(CL$9=0,0,(SIN(CL$12)*COS($E57)+SIN($E57)*COS(CL$12))/SIN($E57)*CL$9)</f>
        <v>0</v>
      </c>
      <c r="FY57" s="0" t="n">
        <f aca="false">IF(CM$9=0,0,(SIN(CM$12)*COS($E57)+SIN($E57)*COS(CM$12))/SIN($E57)*CM$9)</f>
        <v>0</v>
      </c>
      <c r="FZ57" s="0" t="n">
        <f aca="false">IF(CN$9=0,0,(SIN(CN$12)*COS($E57)+SIN($E57)*COS(CN$12))/SIN($E57)*CN$9)</f>
        <v>0</v>
      </c>
      <c r="GA57" s="0" t="n">
        <f aca="false">IF(CO$9=0,0,(SIN(CO$12)*COS($E57)+SIN($E57)*COS(CO$12))/SIN($E57)*CO$9)</f>
        <v>0</v>
      </c>
      <c r="GB57" s="0" t="n">
        <f aca="false">IF(CP$9=0,0,(SIN(CP$12)*COS($E57)+SIN($E57)*COS(CP$12))/SIN($E57)*CP$9)</f>
        <v>11.5695715611498</v>
      </c>
      <c r="GC57" s="0" t="n">
        <f aca="false">IF(CQ$9=0,0,(SIN(CQ$12)*COS($E57)+SIN($E57)*COS(CQ$12))/SIN($E57)*CQ$9)</f>
        <v>11.9702854514243</v>
      </c>
    </row>
    <row r="58" customFormat="false" ht="12.8" hidden="true" customHeight="false" outlineLevel="0" collapsed="false">
      <c r="A58" s="0" t="n">
        <f aca="false">MAX($F58:$CQ58)</f>
        <v>18.9436433011384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26.97888712</v>
      </c>
      <c r="C58" s="2" t="n">
        <f aca="false">MOD(Best +D58,360)</f>
        <v>70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18.9436433011384</v>
      </c>
      <c r="G58" s="13" t="n">
        <f aca="false">IF(OR(G148=0,CS58=0),0,G148*CS58/(G148+CS58))</f>
        <v>18.6979009630144</v>
      </c>
      <c r="H58" s="13" t="n">
        <f aca="false">IF(OR(H148=0,CT58=0),0,H148*CT58/(H148+CT58))</f>
        <v>18.4546651921755</v>
      </c>
      <c r="I58" s="13" t="n">
        <f aca="false">IF(OR(I148=0,CU58=0),0,I148*CU58/(I148+CU58))</f>
        <v>18.2137228718476</v>
      </c>
      <c r="J58" s="13" t="n">
        <f aca="false">IF(OR(J148=0,CV58=0),0,J148*CV58/(J148+CV58))</f>
        <v>17.9745995621286</v>
      </c>
      <c r="K58" s="13" t="n">
        <f aca="false">IF(OR(K148=0,CW58=0),0,K148*CW58/(K148+CW58))</f>
        <v>17.7373965910053</v>
      </c>
      <c r="L58" s="13" t="n">
        <f aca="false">IF(OR(L148=0,CX58=0),0,L148*CX58/(L148+CX58))</f>
        <v>17.5019428699884</v>
      </c>
      <c r="M58" s="13" t="n">
        <f aca="false">IF(OR(M148=0,CY58=0),0,M148*CY58/(M148+CY58))</f>
        <v>17.2680788524734</v>
      </c>
      <c r="N58" s="13" t="n">
        <f aca="false">IF(OR(N148=0,CZ58=0),0,N148*CZ58/(N148+CZ58))</f>
        <v>17.0356553675899</v>
      </c>
      <c r="O58" s="13" t="n">
        <f aca="false">IF(OR(O148=0,DA58=0),0,O148*DA58/(O148+DA58))</f>
        <v>16.5060993154156</v>
      </c>
      <c r="P58" s="13" t="n">
        <f aca="false">IF(OR(P148=0,DB58=0),0,P148*DB58/(P148+DB58))</f>
        <v>15.9820789582029</v>
      </c>
      <c r="Q58" s="13" t="n">
        <f aca="false">IF(OR(Q148=0,DC58=0),0,Q148*DC58/(Q148+DC58))</f>
        <v>15.4624616139115</v>
      </c>
      <c r="R58" s="13" t="n">
        <f aca="false">IF(OR(R148=0,DD58=0),0,R148*DD58/(R148+DD58))</f>
        <v>14.9461754029607</v>
      </c>
      <c r="S58" s="13" t="n">
        <f aca="false">IF(OR(S148=0,DE58=0),0,S148*DE58/(S148+DE58))</f>
        <v>14.4321983792436</v>
      </c>
      <c r="T58" s="13" t="n">
        <f aca="false">IF(OR(T148=0,DF58=0),0,T148*DF58/(T148+DF58))</f>
        <v>13.9195487688667</v>
      </c>
      <c r="U58" s="13" t="n">
        <f aca="false">IF(OR(U148=0,DG58=0),0,U148*DG58/(U148+DG58))</f>
        <v>13.4072760986883</v>
      </c>
      <c r="V58" s="13" t="n">
        <f aca="false">IF(OR(V148=0,DH58=0),0,V148*DH58/(V148+DH58))</f>
        <v>12.8944530284905</v>
      </c>
      <c r="W58" s="13" t="n">
        <f aca="false">IF(OR(W148=0,DI58=0),0,W148*DI58/(W148+DI58))</f>
        <v>12.3801677252777</v>
      </c>
      <c r="X58" s="13" t="n">
        <f aca="false">IF(OR(X148=0,DJ58=0),0,X148*DJ58/(X148+DJ58))</f>
        <v>11.8635166370691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0</v>
      </c>
      <c r="AY58" s="13" t="n">
        <f aca="false">IF(OR(AY148=0,EK58=0),0,AY148*EK58/(AY148+EK58))</f>
        <v>0</v>
      </c>
      <c r="AZ58" s="13" t="n">
        <f aca="false">IF(OR(AZ148=0,EL58=0),0,AZ148*EL58/(AZ148+EL58))</f>
        <v>0</v>
      </c>
      <c r="BA58" s="13" t="n">
        <f aca="false">IF(OR(BA148=0,EM58=0),0,BA148*EM58/(BA148+EM58))</f>
        <v>0</v>
      </c>
      <c r="BB58" s="13" t="n">
        <f aca="false">IF(OR(BB148=0,EN58=0),0,BB148*EN58/(BB148+EN58))</f>
        <v>0</v>
      </c>
      <c r="BC58" s="13" t="n">
        <f aca="false">IF(OR(BC148=0,EO58=0),0,BC148*EO58/(BC148+EO58))</f>
        <v>0</v>
      </c>
      <c r="BD58" s="13" t="n">
        <f aca="false">IF(OR(BD148=0,EP58=0),0,BD148*EP58/(BD148+EP58))</f>
        <v>0</v>
      </c>
      <c r="BE58" s="13" t="n">
        <f aca="false">IF(OR(BE148=0,EQ58=0),0,BE148*EQ58/(BE148+EQ58))</f>
        <v>0</v>
      </c>
      <c r="BF58" s="13" t="n">
        <f aca="false">IF(OR(BF148=0,ER58=0),0,BF148*ER58/(BF148+ER58))</f>
        <v>0</v>
      </c>
      <c r="BG58" s="13" t="n">
        <f aca="false">IF(OR(BG148=0,ES58=0),0,BG148*ES58/(BG148+ES58))</f>
        <v>0</v>
      </c>
      <c r="BH58" s="13" t="n">
        <f aca="false">IF(OR(BH148=0,ET58=0),0,BH148*ET58/(BH148+ET58))</f>
        <v>0</v>
      </c>
      <c r="BI58" s="13" t="n">
        <f aca="false">IF(OR(BI148=0,EU58=0),0,BI148*EU58/(BI148+EU58))</f>
        <v>0</v>
      </c>
      <c r="BJ58" s="13" t="n">
        <f aca="false">IF(OR(BJ148=0,EV58=0),0,BJ148*EV58/(BJ148+EV58))</f>
        <v>0</v>
      </c>
      <c r="BK58" s="13" t="n">
        <f aca="false">IF(OR(BK148=0,EW58=0),0,BK148*EW58/(BK148+EW58))</f>
        <v>0</v>
      </c>
      <c r="BL58" s="13" t="n">
        <f aca="false">IF(OR(BL148=0,EX58=0),0,BL148*EX58/(BL148+EX58))</f>
        <v>0</v>
      </c>
      <c r="BM58" s="13" t="n">
        <f aca="false">IF(OR(BM148=0,EY58=0),0,BM148*EY58/(BM148+EY58))</f>
        <v>0</v>
      </c>
      <c r="BN58" s="13" t="n">
        <f aca="false">IF(OR(BN148=0,EZ58=0),0,BN148*EZ58/(BN148+EZ58))</f>
        <v>0</v>
      </c>
      <c r="BO58" s="13" t="n">
        <f aca="false">IF(OR(BO148=0,FA58=0),0,BO148*FA58/(BO148+FA58))</f>
        <v>0</v>
      </c>
      <c r="BP58" s="13" t="n">
        <f aca="false">IF(OR(BP148=0,FB58=0),0,BP148*FB58/(BP148+FB58))</f>
        <v>0</v>
      </c>
      <c r="BQ58" s="13" t="n">
        <f aca="false">IF(OR(BQ148=0,FC58=0),0,BQ148*FC58/(BQ148+FC58))</f>
        <v>0</v>
      </c>
      <c r="BR58" s="13" t="n">
        <f aca="false">IF(OR(BR148=0,FD58=0),0,BR148*FD58/(BR148+FD58))</f>
        <v>0</v>
      </c>
      <c r="BS58" s="13" t="n">
        <f aca="false">IF(OR(BS148=0,FE58=0),0,BS148*FE58/(BS148+FE58))</f>
        <v>0</v>
      </c>
      <c r="BT58" s="13" t="n">
        <f aca="false">IF(OR(BT148=0,FF58=0),0,BT148*FF58/(BT148+FF58))</f>
        <v>0</v>
      </c>
      <c r="BU58" s="13" t="n">
        <f aca="false">IF(OR(BU148=0,FG58=0),0,BU148*FG58/(BU148+FG58))</f>
        <v>0</v>
      </c>
      <c r="BV58" s="13" t="n">
        <f aca="false">IF(OR(BV148=0,FH58=0),0,BV148*FH58/(BV148+FH58))</f>
        <v>0</v>
      </c>
      <c r="BW58" s="13" t="n">
        <f aca="false">IF(OR(BW148=0,FI58=0),0,BW148*FI58/(BW148+FI58))</f>
        <v>0</v>
      </c>
      <c r="BX58" s="13" t="n">
        <f aca="false">IF(OR(BX148=0,FJ58=0),0,BX148*FJ58/(BX148+FJ58))</f>
        <v>0</v>
      </c>
      <c r="BY58" s="13" t="n">
        <f aca="false">IF(OR(BY148=0,FK58=0),0,BY148*FK58/(BY148+FK58))</f>
        <v>0</v>
      </c>
      <c r="BZ58" s="13" t="n">
        <f aca="false">IF(OR(BZ148=0,FL58=0),0,BZ148*FL58/(BZ148+FL58))</f>
        <v>0</v>
      </c>
      <c r="CA58" s="13" t="n">
        <f aca="false">IF(OR(CA148=0,FM58=0),0,CA148*FM58/(CA148+FM58))</f>
        <v>0</v>
      </c>
      <c r="CB58" s="13" t="n">
        <f aca="false">IF(OR(CB148=0,FN58=0),0,CB148*FN58/(CB148+FN58))</f>
        <v>0</v>
      </c>
      <c r="CC58" s="13" t="n">
        <f aca="false">IF(OR(CC148=0,FO58=0),0,CC148*FO58/(CC148+FO58))</f>
        <v>0</v>
      </c>
      <c r="CD58" s="13" t="n">
        <f aca="false">IF(OR(CD148=0,FP58=0),0,CD148*FP58/(CD148+FP58))</f>
        <v>0</v>
      </c>
      <c r="CE58" s="13" t="n">
        <f aca="false">IF(OR(CE148=0,FQ58=0),0,CE148*FQ58/(CE148+FQ58))</f>
        <v>0</v>
      </c>
      <c r="CF58" s="13" t="n">
        <f aca="false">IF(OR(CF148=0,FR58=0),0,CF148*FR58/(CF148+FR58))</f>
        <v>0</v>
      </c>
      <c r="CG58" s="13" t="n">
        <f aca="false">IF(OR(CG148=0,FS58=0),0,CG148*FS58/(CG148+FS58))</f>
        <v>0</v>
      </c>
      <c r="CH58" s="13" t="n">
        <f aca="false">IF(OR(CH148=0,FT58=0),0,CH148*FT58/(CH148+FT58))</f>
        <v>0</v>
      </c>
      <c r="CI58" s="13" t="n">
        <f aca="false">IF(OR(CI148=0,FU58=0),0,CI148*FU58/(CI148+FU58))</f>
        <v>0</v>
      </c>
      <c r="CJ58" s="13" t="n">
        <f aca="false">IF(OR(CJ148=0,FV58=0),0,CJ148*FV58/(CJ148+FV58))</f>
        <v>0</v>
      </c>
      <c r="CK58" s="13" t="n">
        <f aca="false">IF(OR(CK148=0,FW58=0),0,CK148*FW58/(CK148+FW58))</f>
        <v>0</v>
      </c>
      <c r="CL58" s="13" t="n">
        <f aca="false">IF(OR(CL148=0,FX58=0),0,CL148*FX58/(CL148+FX58))</f>
        <v>0</v>
      </c>
      <c r="CM58" s="13" t="n">
        <f aca="false">IF(OR(CM148=0,FY58=0),0,CM148*FY58/(CM148+FY58))</f>
        <v>0</v>
      </c>
      <c r="CN58" s="13" t="n">
        <f aca="false">IF(OR(CN148=0,FZ58=0),0,CN148*FZ58/(CN148+FZ58))</f>
        <v>0</v>
      </c>
      <c r="CO58" s="13" t="n">
        <f aca="false">IF(OR(CO148=0,GA58=0),0,CO148*GA58/(CO148+GA58))</f>
        <v>0</v>
      </c>
      <c r="CP58" s="13" t="n">
        <f aca="false">IF(OR(CP148=0,GB58=0),0,CP148*GB58/(CP148+GB58))</f>
        <v>7.09753911306373</v>
      </c>
      <c r="CQ58" s="13" t="n">
        <f aca="false">IF(OR(CQ148=0,GC58=0),0,CQ148*GC58/(CQ148+GC58))</f>
        <v>7.20113523633602</v>
      </c>
      <c r="CR58" s="0" t="n">
        <f aca="false">IF(F$9=0,0,(SIN(F$12)*COS($E58)+SIN($E58)*COS(F$12))/SIN($E58)*F$9)</f>
        <v>18.94364366</v>
      </c>
      <c r="CS58" s="0" t="n">
        <f aca="false">IF(G$9=0,0,(SIN(G$12)*COS($E58)+SIN($E58)*COS(G$12))/SIN($E58)*G$9)</f>
        <v>19.0123369031117</v>
      </c>
      <c r="CT58" s="0" t="n">
        <f aca="false">IF(H$9=0,0,(SIN(H$12)*COS($E58)+SIN($E58)*COS(H$12))/SIN($E58)*H$9)</f>
        <v>19.0671766766145</v>
      </c>
      <c r="CU58" s="0" t="n">
        <f aca="false">IF(I$9=0,0,(SIN(I$12)*COS($E58)+SIN($E58)*COS(I$12))/SIN($E58)*I$9)</f>
        <v>19.1082983897438</v>
      </c>
      <c r="CV58" s="0" t="n">
        <f aca="false">IF(J$9=0,0,(SIN(J$12)*COS($E58)+SIN($E58)*COS(J$12))/SIN($E58)*J$9)</f>
        <v>19.1355301206473</v>
      </c>
      <c r="CW58" s="0" t="n">
        <f aca="false">IF(K$9=0,0,(SIN(K$12)*COS($E58)+SIN($E58)*COS(K$12))/SIN($E58)*K$9)</f>
        <v>19.1493251850515</v>
      </c>
      <c r="CX58" s="0" t="n">
        <f aca="false">IF(L$9=0,0,(SIN(L$12)*COS($E58)+SIN($E58)*COS(L$12))/SIN($E58)*L$9)</f>
        <v>19.149838773912</v>
      </c>
      <c r="CY58" s="0" t="n">
        <f aca="false">IF(M$9=0,0,(SIN(M$12)*COS($E58)+SIN($E58)*COS(M$12))/SIN($E58)*M$9)</f>
        <v>19.1372323927072</v>
      </c>
      <c r="CZ58" s="0" t="n">
        <f aca="false">IF(N$9=0,0,(SIN(N$12)*COS($E58)+SIN($E58)*COS(N$12))/SIN($E58)*N$9)</f>
        <v>19.1116737629979</v>
      </c>
      <c r="DA58" s="0" t="n">
        <f aca="false">IF(O$9=0,0,(SIN(O$12)*COS($E58)+SIN($E58)*COS(O$12))/SIN($E58)*O$9)</f>
        <v>18.6897993653665</v>
      </c>
      <c r="DB58" s="0" t="n">
        <f aca="false">IF(P$9=0,0,(SIN(P$12)*COS($E58)+SIN($E58)*COS(P$12))/SIN($E58)*P$9)</f>
        <v>18.2460693451064</v>
      </c>
      <c r="DC58" s="0" t="n">
        <f aca="false">IF(Q$9=0,0,(SIN(Q$12)*COS($E58)+SIN($E58)*COS(Q$12))/SIN($E58)*Q$9)</f>
        <v>17.7810241731888</v>
      </c>
      <c r="DD58" s="0" t="n">
        <f aca="false">IF(R$9=0,0,(SIN(R$12)*COS($E58)+SIN($E58)*COS(R$12))/SIN($E58)*R$9)</f>
        <v>17.2952156131893</v>
      </c>
      <c r="DE58" s="0" t="n">
        <f aca="false">IF(S$9=0,0,(SIN(S$12)*COS($E58)+SIN($E58)*COS(S$12))/SIN($E58)*S$9)</f>
        <v>16.7892064282927</v>
      </c>
      <c r="DF58" s="0" t="n">
        <f aca="false">IF(T$9=0,0,(SIN(T$12)*COS($E58)+SIN($E58)*COS(T$12))/SIN($E58)*T$9)</f>
        <v>16.2635700835236</v>
      </c>
      <c r="DG58" s="0" t="n">
        <f aca="false">IF(U$9=0,0,(SIN(U$12)*COS($E58)+SIN($E58)*COS(U$12))/SIN($E58)*U$9)</f>
        <v>15.7188904433316</v>
      </c>
      <c r="DH58" s="0" t="n">
        <f aca="false">IF(V$9=0,0,(SIN(V$12)*COS($E58)+SIN($E58)*COS(V$12))/SIN($E58)*V$9)</f>
        <v>15.1557614646618</v>
      </c>
      <c r="DI58" s="0" t="n">
        <f aca="false">IF(W$9=0,0,(SIN(W$12)*COS($E58)+SIN($E58)*COS(W$12))/SIN($E58)*W$9)</f>
        <v>14.5747868856443</v>
      </c>
      <c r="DJ58" s="0" t="n">
        <f aca="false">IF(X$9=0,0,(SIN(X$12)*COS($E58)+SIN($E58)*COS(X$12))/SIN($E58)*X$9)</f>
        <v>13.976579910036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0</v>
      </c>
      <c r="ED58" s="0" t="n">
        <f aca="false">IF(AR$9=0,0,(SIN(AR$12)*COS($E58)+SIN($E58)*COS(AR$12))/SIN($E58)*AR$9)</f>
        <v>0</v>
      </c>
      <c r="EE58" s="0" t="n">
        <f aca="false">IF(AS$9=0,0,(SIN(AS$12)*COS($E58)+SIN($E58)*COS(AS$12))/SIN($E58)*AS$9)</f>
        <v>0</v>
      </c>
      <c r="EF58" s="0" t="n">
        <f aca="false">IF(AT$9=0,0,(SIN(AT$12)*COS($E58)+SIN($E58)*COS(AT$12))/SIN($E58)*AT$9)</f>
        <v>0</v>
      </c>
      <c r="EG58" s="0" t="n">
        <f aca="false">IF(AU$9=0,0,(SIN(AU$12)*COS($E58)+SIN($E58)*COS(AU$12))/SIN($E58)*AU$9)</f>
        <v>0</v>
      </c>
      <c r="EH58" s="0" t="n">
        <f aca="false">IF(AV$9=0,0,(SIN(AV$12)*COS($E58)+SIN($E58)*COS(AV$12))/SIN($E58)*AV$9)</f>
        <v>0</v>
      </c>
      <c r="EI58" s="0" t="n">
        <f aca="false">IF(AW$9=0,0,(SIN(AW$12)*COS($E58)+SIN($E58)*COS(AW$12))/SIN($E58)*AW$9)</f>
        <v>0</v>
      </c>
      <c r="EJ58" s="0" t="n">
        <f aca="false">IF(AX$9=0,0,(SIN(AX$12)*COS($E58)+SIN($E58)*COS(AX$12))/SIN($E58)*AX$9)</f>
        <v>0</v>
      </c>
      <c r="EK58" s="0" t="n">
        <f aca="false">IF(AY$9=0,0,(SIN(AY$12)*COS($E58)+SIN($E58)*COS(AY$12))/SIN($E58)*AY$9)</f>
        <v>0</v>
      </c>
      <c r="EL58" s="0" t="n">
        <f aca="false">IF(AZ$9=0,0,(SIN(AZ$12)*COS($E58)+SIN($E58)*COS(AZ$12))/SIN($E58)*AZ$9)</f>
        <v>0</v>
      </c>
      <c r="EM58" s="0" t="n">
        <f aca="false">IF(BA$9=0,0,(SIN(BA$12)*COS($E58)+SIN($E58)*COS(BA$12))/SIN($E58)*BA$9)</f>
        <v>0</v>
      </c>
      <c r="EN58" s="0" t="n">
        <f aca="false">IF(BB$9=0,0,(SIN(BB$12)*COS($E58)+SIN($E58)*COS(BB$12))/SIN($E58)*BB$9)</f>
        <v>0</v>
      </c>
      <c r="EO58" s="0" t="n">
        <f aca="false">IF(BC$9=0,0,(SIN(BC$12)*COS($E58)+SIN($E58)*COS(BC$12))/SIN($E58)*BC$9)</f>
        <v>0</v>
      </c>
      <c r="EP58" s="0" t="n">
        <f aca="false">IF(BD$9=0,0,(SIN(BD$12)*COS($E58)+SIN($E58)*COS(BD$12))/SIN($E58)*BD$9)</f>
        <v>0</v>
      </c>
      <c r="EQ58" s="0" t="n">
        <f aca="false">IF(BE$9=0,0,(SIN(BE$12)*COS($E58)+SIN($E58)*COS(BE$12))/SIN($E58)*BE$9)</f>
        <v>0</v>
      </c>
      <c r="ER58" s="0" t="n">
        <f aca="false">IF(BF$9=0,0,(SIN(BF$12)*COS($E58)+SIN($E58)*COS(BF$12))/SIN($E58)*BF$9)</f>
        <v>0</v>
      </c>
      <c r="ES58" s="0" t="n">
        <f aca="false">IF(BG$9=0,0,(SIN(BG$12)*COS($E58)+SIN($E58)*COS(BG$12))/SIN($E58)*BG$9)</f>
        <v>0</v>
      </c>
      <c r="ET58" s="0" t="n">
        <f aca="false">IF(BH$9=0,0,(SIN(BH$12)*COS($E58)+SIN($E58)*COS(BH$12))/SIN($E58)*BH$9)</f>
        <v>0</v>
      </c>
      <c r="EU58" s="0" t="n">
        <f aca="false">IF(BI$9=0,0,(SIN(BI$12)*COS($E58)+SIN($E58)*COS(BI$12))/SIN($E58)*BI$9)</f>
        <v>0</v>
      </c>
      <c r="EV58" s="0" t="n">
        <f aca="false">IF(BJ$9=0,0,(SIN(BJ$12)*COS($E58)+SIN($E58)*COS(BJ$12))/SIN($E58)*BJ$9)</f>
        <v>0</v>
      </c>
      <c r="EW58" s="0" t="n">
        <f aca="false">IF(BK$9=0,0,(SIN(BK$12)*COS($E58)+SIN($E58)*COS(BK$12))/SIN($E58)*BK$9)</f>
        <v>0</v>
      </c>
      <c r="EX58" s="0" t="n">
        <f aca="false">IF(BL$9=0,0,(SIN(BL$12)*COS($E58)+SIN($E58)*COS(BL$12))/SIN($E58)*BL$9)</f>
        <v>0</v>
      </c>
      <c r="EY58" s="0" t="n">
        <f aca="false">IF(BM$9=0,0,(SIN(BM$12)*COS($E58)+SIN($E58)*COS(BM$12))/SIN($E58)*BM$9)</f>
        <v>0</v>
      </c>
      <c r="EZ58" s="0" t="n">
        <f aca="false">IF(BN$9=0,0,(SIN(BN$12)*COS($E58)+SIN($E58)*COS(BN$12))/SIN($E58)*BN$9)</f>
        <v>0</v>
      </c>
      <c r="FA58" s="0" t="n">
        <f aca="false">IF(BO$9=0,0,(SIN(BO$12)*COS($E58)+SIN($E58)*COS(BO$12))/SIN($E58)*BO$9)</f>
        <v>0</v>
      </c>
      <c r="FB58" s="0" t="n">
        <f aca="false">IF(BP$9=0,0,(SIN(BP$12)*COS($E58)+SIN($E58)*COS(BP$12))/SIN($E58)*BP$9)</f>
        <v>0</v>
      </c>
      <c r="FC58" s="0" t="n">
        <f aca="false">IF(BQ$9=0,0,(SIN(BQ$12)*COS($E58)+SIN($E58)*COS(BQ$12))/SIN($E58)*BQ$9)</f>
        <v>0</v>
      </c>
      <c r="FD58" s="0" t="n">
        <f aca="false">IF(BR$9=0,0,(SIN(BR$12)*COS($E58)+SIN($E58)*COS(BR$12))/SIN($E58)*BR$9)</f>
        <v>0</v>
      </c>
      <c r="FE58" s="0" t="n">
        <f aca="false">IF(BS$9=0,0,(SIN(BS$12)*COS($E58)+SIN($E58)*COS(BS$12))/SIN($E58)*BS$9)</f>
        <v>0</v>
      </c>
      <c r="FF58" s="0" t="n">
        <f aca="false">IF(BT$9=0,0,(SIN(BT$12)*COS($E58)+SIN($E58)*COS(BT$12))/SIN($E58)*BT$9)</f>
        <v>0</v>
      </c>
      <c r="FG58" s="0" t="n">
        <f aca="false">IF(BU$9=0,0,(SIN(BU$12)*COS($E58)+SIN($E58)*COS(BU$12))/SIN($E58)*BU$9)</f>
        <v>0</v>
      </c>
      <c r="FH58" s="0" t="n">
        <f aca="false">IF(BV$9=0,0,(SIN(BV$12)*COS($E58)+SIN($E58)*COS(BV$12))/SIN($E58)*BV$9)</f>
        <v>0</v>
      </c>
      <c r="FI58" s="0" t="n">
        <f aca="false">IF(BW$9=0,0,(SIN(BW$12)*COS($E58)+SIN($E58)*COS(BW$12))/SIN($E58)*BW$9)</f>
        <v>0</v>
      </c>
      <c r="FJ58" s="0" t="n">
        <f aca="false">IF(BX$9=0,0,(SIN(BX$12)*COS($E58)+SIN($E58)*COS(BX$12))/SIN($E58)*BX$9)</f>
        <v>0</v>
      </c>
      <c r="FK58" s="0" t="n">
        <f aca="false">IF(BY$9=0,0,(SIN(BY$12)*COS($E58)+SIN($E58)*COS(BY$12))/SIN($E58)*BY$9)</f>
        <v>0</v>
      </c>
      <c r="FL58" s="0" t="n">
        <f aca="false">IF(BZ$9=0,0,(SIN(BZ$12)*COS($E58)+SIN($E58)*COS(BZ$12))/SIN($E58)*BZ$9)</f>
        <v>0</v>
      </c>
      <c r="FM58" s="0" t="n">
        <f aca="false">IF(CA$9=0,0,(SIN(CA$12)*COS($E58)+SIN($E58)*COS(CA$12))/SIN($E58)*CA$9)</f>
        <v>0</v>
      </c>
      <c r="FN58" s="0" t="n">
        <f aca="false">IF(CB$9=0,0,(SIN(CB$12)*COS($E58)+SIN($E58)*COS(CB$12))/SIN($E58)*CB$9)</f>
        <v>0</v>
      </c>
      <c r="FO58" s="0" t="n">
        <f aca="false">IF(CC$9=0,0,(SIN(CC$12)*COS($E58)+SIN($E58)*COS(CC$12))/SIN($E58)*CC$9)</f>
        <v>0</v>
      </c>
      <c r="FP58" s="0" t="n">
        <f aca="false">IF(CD$9=0,0,(SIN(CD$12)*COS($E58)+SIN($E58)*COS(CD$12))/SIN($E58)*CD$9)</f>
        <v>0</v>
      </c>
      <c r="FQ58" s="0" t="n">
        <f aca="false">IF(CE$9=0,0,(SIN(CE$12)*COS($E58)+SIN($E58)*COS(CE$12))/SIN($E58)*CE$9)</f>
        <v>0</v>
      </c>
      <c r="FR58" s="0" t="n">
        <f aca="false">IF(CF$9=0,0,(SIN(CF$12)*COS($E58)+SIN($E58)*COS(CF$12))/SIN($E58)*CF$9)</f>
        <v>0</v>
      </c>
      <c r="FS58" s="0" t="n">
        <f aca="false">IF(CG$9=0,0,(SIN(CG$12)*COS($E58)+SIN($E58)*COS(CG$12))/SIN($E58)*CG$9)</f>
        <v>0</v>
      </c>
      <c r="FT58" s="0" t="n">
        <f aca="false">IF(CH$9=0,0,(SIN(CH$12)*COS($E58)+SIN($E58)*COS(CH$12))/SIN($E58)*CH$9)</f>
        <v>0</v>
      </c>
      <c r="FU58" s="0" t="n">
        <f aca="false">IF(CI$9=0,0,(SIN(CI$12)*COS($E58)+SIN($E58)*COS(CI$12))/SIN($E58)*CI$9)</f>
        <v>0</v>
      </c>
      <c r="FV58" s="0" t="n">
        <f aca="false">IF(CJ$9=0,0,(SIN(CJ$12)*COS($E58)+SIN($E58)*COS(CJ$12))/SIN($E58)*CJ$9)</f>
        <v>0</v>
      </c>
      <c r="FW58" s="0" t="n">
        <f aca="false">IF(CK$9=0,0,(SIN(CK$12)*COS($E58)+SIN($E58)*COS(CK$12))/SIN($E58)*CK$9)</f>
        <v>0</v>
      </c>
      <c r="FX58" s="0" t="n">
        <f aca="false">IF(CL$9=0,0,(SIN(CL$12)*COS($E58)+SIN($E58)*COS(CL$12))/SIN($E58)*CL$9)</f>
        <v>0</v>
      </c>
      <c r="FY58" s="0" t="n">
        <f aca="false">IF(CM$9=0,0,(SIN(CM$12)*COS($E58)+SIN($E58)*COS(CM$12))/SIN($E58)*CM$9)</f>
        <v>0</v>
      </c>
      <c r="FZ58" s="0" t="n">
        <f aca="false">IF(CN$9=0,0,(SIN(CN$12)*COS($E58)+SIN($E58)*COS(CN$12))/SIN($E58)*CN$9)</f>
        <v>0</v>
      </c>
      <c r="GA58" s="0" t="n">
        <f aca="false">IF(CO$9=0,0,(SIN(CO$12)*COS($E58)+SIN($E58)*COS(CO$12))/SIN($E58)*CO$9)</f>
        <v>0</v>
      </c>
      <c r="GB58" s="0" t="n">
        <f aca="false">IF(CP$9=0,0,(SIN(CP$12)*COS($E58)+SIN($E58)*COS(CP$12))/SIN($E58)*CP$9)</f>
        <v>11.186</v>
      </c>
      <c r="GC58" s="0" t="n">
        <f aca="false">IF(CQ$9=0,0,(SIN(CQ$12)*COS($E58)+SIN($E58)*COS(CQ$12))/SIN($E58)*CQ$9)</f>
        <v>11.566616361845</v>
      </c>
    </row>
    <row r="59" customFormat="false" ht="12.8" hidden="true" customHeight="false" outlineLevel="0" collapsed="false">
      <c r="A59" s="0" t="n">
        <f aca="false">MAX($F59:$CQ59)</f>
        <v>18.9436433011384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27.0447339</v>
      </c>
      <c r="C59" s="2" t="n">
        <f aca="false">MOD(Best +D59,360)</f>
        <v>71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18.9436433011384</v>
      </c>
      <c r="G59" s="13" t="n">
        <f aca="false">IF(OR(G149=0,CS59=0),0,G149*CS59/(G149+CS59))</f>
        <v>18.6930722709016</v>
      </c>
      <c r="H59" s="13" t="n">
        <f aca="false">IF(OR(H149=0,CT59=0),0,H149*CT59/(H149+CT59))</f>
        <v>18.4451361942723</v>
      </c>
      <c r="I59" s="13" t="n">
        <f aca="false">IF(OR(I149=0,CU59=0),0,I149*CU59/(I149+CU59))</f>
        <v>18.1996193428528</v>
      </c>
      <c r="J59" s="13" t="n">
        <f aca="false">IF(OR(J149=0,CV59=0),0,J149*CV59/(J149+CV59))</f>
        <v>17.956044694677</v>
      </c>
      <c r="K59" s="13" t="n">
        <f aca="false">IF(OR(K149=0,CW59=0),0,K149*CW59/(K149+CW59))</f>
        <v>17.7145111474126</v>
      </c>
      <c r="L59" s="13" t="n">
        <f aca="false">IF(OR(L149=0,CX59=0),0,L149*CX59/(L149+CX59))</f>
        <v>17.4748452568774</v>
      </c>
      <c r="M59" s="13" t="n">
        <f aca="false">IF(OR(M149=0,CY59=0),0,M149*CY59/(M149+CY59))</f>
        <v>17.2368852341598</v>
      </c>
      <c r="N59" s="13" t="n">
        <f aca="false">IF(OR(N149=0,CZ59=0),0,N149*CZ59/(N149+CZ59))</f>
        <v>17.0004797894525</v>
      </c>
      <c r="O59" s="13" t="n">
        <f aca="false">IF(OR(O149=0,DA59=0),0,O149*DA59/(O149+DA59))</f>
        <v>16.4670910414778</v>
      </c>
      <c r="P59" s="13" t="n">
        <f aca="false">IF(OR(P149=0,DB59=0),0,P149*DB59/(P149+DB59))</f>
        <v>15.9394205684406</v>
      </c>
      <c r="Q59" s="13" t="n">
        <f aca="false">IF(OR(Q149=0,DC59=0),0,Q149*DC59/(Q149+DC59))</f>
        <v>15.4163486333225</v>
      </c>
      <c r="R59" s="13" t="n">
        <f aca="false">IF(OR(R149=0,DD59=0),0,R149*DD59/(R149+DD59))</f>
        <v>14.8968158464325</v>
      </c>
      <c r="S59" s="13" t="n">
        <f aca="false">IF(OR(S149=0,DE59=0),0,S149*DE59/(S149+DE59))</f>
        <v>14.3798126056935</v>
      </c>
      <c r="T59" s="13" t="n">
        <f aca="false">IF(OR(T149=0,DF59=0),0,T149*DF59/(T149+DF59))</f>
        <v>13.8643696108078</v>
      </c>
      <c r="U59" s="13" t="n">
        <f aca="false">IF(OR(U149=0,DG59=0),0,U149*DG59/(U149+DG59))</f>
        <v>13.3495492432815</v>
      </c>
      <c r="V59" s="13" t="n">
        <f aca="false">IF(OR(V149=0,DH59=0),0,V149*DH59/(V149+DH59))</f>
        <v>12.8344376344711</v>
      </c>
      <c r="W59" s="13" t="n">
        <f aca="false">IF(OR(W149=0,DI59=0),0,W149*DI59/(W149+DI59))</f>
        <v>12.3181372673377</v>
      </c>
      <c r="X59" s="13" t="n">
        <f aca="false">IF(OR(X149=0,DJ59=0),0,X149*DJ59/(X149+DJ59))</f>
        <v>11.7997599756846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0</v>
      </c>
      <c r="AY59" s="13" t="n">
        <f aca="false">IF(OR(AY149=0,EK59=0),0,AY149*EK59/(AY149+EK59))</f>
        <v>0</v>
      </c>
      <c r="AZ59" s="13" t="n">
        <f aca="false">IF(OR(AZ149=0,EL59=0),0,AZ149*EL59/(AZ149+EL59))</f>
        <v>0</v>
      </c>
      <c r="BA59" s="13" t="n">
        <f aca="false">IF(OR(BA149=0,EM59=0),0,BA149*EM59/(BA149+EM59))</f>
        <v>0</v>
      </c>
      <c r="BB59" s="13" t="n">
        <f aca="false">IF(OR(BB149=0,EN59=0),0,BB149*EN59/(BB149+EN59))</f>
        <v>0</v>
      </c>
      <c r="BC59" s="13" t="n">
        <f aca="false">IF(OR(BC149=0,EO59=0),0,BC149*EO59/(BC149+EO59))</f>
        <v>0</v>
      </c>
      <c r="BD59" s="13" t="n">
        <f aca="false">IF(OR(BD149=0,EP59=0),0,BD149*EP59/(BD149+EP59))</f>
        <v>0</v>
      </c>
      <c r="BE59" s="13" t="n">
        <f aca="false">IF(OR(BE149=0,EQ59=0),0,BE149*EQ59/(BE149+EQ59))</f>
        <v>0</v>
      </c>
      <c r="BF59" s="13" t="n">
        <f aca="false">IF(OR(BF149=0,ER59=0),0,BF149*ER59/(BF149+ER59))</f>
        <v>0</v>
      </c>
      <c r="BG59" s="13" t="n">
        <f aca="false">IF(OR(BG149=0,ES59=0),0,BG149*ES59/(BG149+ES59))</f>
        <v>0</v>
      </c>
      <c r="BH59" s="13" t="n">
        <f aca="false">IF(OR(BH149=0,ET59=0),0,BH149*ET59/(BH149+ET59))</f>
        <v>0</v>
      </c>
      <c r="BI59" s="13" t="n">
        <f aca="false">IF(OR(BI149=0,EU59=0),0,BI149*EU59/(BI149+EU59))</f>
        <v>0</v>
      </c>
      <c r="BJ59" s="13" t="n">
        <f aca="false">IF(OR(BJ149=0,EV59=0),0,BJ149*EV59/(BJ149+EV59))</f>
        <v>0</v>
      </c>
      <c r="BK59" s="13" t="n">
        <f aca="false">IF(OR(BK149=0,EW59=0),0,BK149*EW59/(BK149+EW59))</f>
        <v>0</v>
      </c>
      <c r="BL59" s="13" t="n">
        <f aca="false">IF(OR(BL149=0,EX59=0),0,BL149*EX59/(BL149+EX59))</f>
        <v>0</v>
      </c>
      <c r="BM59" s="13" t="n">
        <f aca="false">IF(OR(BM149=0,EY59=0),0,BM149*EY59/(BM149+EY59))</f>
        <v>0</v>
      </c>
      <c r="BN59" s="13" t="n">
        <f aca="false">IF(OR(BN149=0,EZ59=0),0,BN149*EZ59/(BN149+EZ59))</f>
        <v>0</v>
      </c>
      <c r="BO59" s="13" t="n">
        <f aca="false">IF(OR(BO149=0,FA59=0),0,BO149*FA59/(BO149+FA59))</f>
        <v>0</v>
      </c>
      <c r="BP59" s="13" t="n">
        <f aca="false">IF(OR(BP149=0,FB59=0),0,BP149*FB59/(BP149+FB59))</f>
        <v>0</v>
      </c>
      <c r="BQ59" s="13" t="n">
        <f aca="false">IF(OR(BQ149=0,FC59=0),0,BQ149*FC59/(BQ149+FC59))</f>
        <v>0</v>
      </c>
      <c r="BR59" s="13" t="n">
        <f aca="false">IF(OR(BR149=0,FD59=0),0,BR149*FD59/(BR149+FD59))</f>
        <v>0</v>
      </c>
      <c r="BS59" s="13" t="n">
        <f aca="false">IF(OR(BS149=0,FE59=0),0,BS149*FE59/(BS149+FE59))</f>
        <v>0</v>
      </c>
      <c r="BT59" s="13" t="n">
        <f aca="false">IF(OR(BT149=0,FF59=0),0,BT149*FF59/(BT149+FF59))</f>
        <v>0</v>
      </c>
      <c r="BU59" s="13" t="n">
        <f aca="false">IF(OR(BU149=0,FG59=0),0,BU149*FG59/(BU149+FG59))</f>
        <v>0</v>
      </c>
      <c r="BV59" s="13" t="n">
        <f aca="false">IF(OR(BV149=0,FH59=0),0,BV149*FH59/(BV149+FH59))</f>
        <v>0</v>
      </c>
      <c r="BW59" s="13" t="n">
        <f aca="false">IF(OR(BW149=0,FI59=0),0,BW149*FI59/(BW149+FI59))</f>
        <v>0</v>
      </c>
      <c r="BX59" s="13" t="n">
        <f aca="false">IF(OR(BX149=0,FJ59=0),0,BX149*FJ59/(BX149+FJ59))</f>
        <v>0</v>
      </c>
      <c r="BY59" s="13" t="n">
        <f aca="false">IF(OR(BY149=0,FK59=0),0,BY149*FK59/(BY149+FK59))</f>
        <v>0</v>
      </c>
      <c r="BZ59" s="13" t="n">
        <f aca="false">IF(OR(BZ149=0,FL59=0),0,BZ149*FL59/(BZ149+FL59))</f>
        <v>0</v>
      </c>
      <c r="CA59" s="13" t="n">
        <f aca="false">IF(OR(CA149=0,FM59=0),0,CA149*FM59/(CA149+FM59))</f>
        <v>0</v>
      </c>
      <c r="CB59" s="13" t="n">
        <f aca="false">IF(OR(CB149=0,FN59=0),0,CB149*FN59/(CB149+FN59))</f>
        <v>0</v>
      </c>
      <c r="CC59" s="13" t="n">
        <f aca="false">IF(OR(CC149=0,FO59=0),0,CC149*FO59/(CC149+FO59))</f>
        <v>0</v>
      </c>
      <c r="CD59" s="13" t="n">
        <f aca="false">IF(OR(CD149=0,FP59=0),0,CD149*FP59/(CD149+FP59))</f>
        <v>0</v>
      </c>
      <c r="CE59" s="13" t="n">
        <f aca="false">IF(OR(CE149=0,FQ59=0),0,CE149*FQ59/(CE149+FQ59))</f>
        <v>0</v>
      </c>
      <c r="CF59" s="13" t="n">
        <f aca="false">IF(OR(CF149=0,FR59=0),0,CF149*FR59/(CF149+FR59))</f>
        <v>0</v>
      </c>
      <c r="CG59" s="13" t="n">
        <f aca="false">IF(OR(CG149=0,FS59=0),0,CG149*FS59/(CG149+FS59))</f>
        <v>0</v>
      </c>
      <c r="CH59" s="13" t="n">
        <f aca="false">IF(OR(CH149=0,FT59=0),0,CH149*FT59/(CH149+FT59))</f>
        <v>0</v>
      </c>
      <c r="CI59" s="13" t="n">
        <f aca="false">IF(OR(CI149=0,FU59=0),0,CI149*FU59/(CI149+FU59))</f>
        <v>0</v>
      </c>
      <c r="CJ59" s="13" t="n">
        <f aca="false">IF(OR(CJ149=0,FV59=0),0,CJ149*FV59/(CJ149+FV59))</f>
        <v>0</v>
      </c>
      <c r="CK59" s="13" t="n">
        <f aca="false">IF(OR(CK149=0,FW59=0),0,CK149*FW59/(CK149+FW59))</f>
        <v>0</v>
      </c>
      <c r="CL59" s="13" t="n">
        <f aca="false">IF(OR(CL149=0,FX59=0),0,CL149*FX59/(CL149+FX59))</f>
        <v>0</v>
      </c>
      <c r="CM59" s="13" t="n">
        <f aca="false">IF(OR(CM149=0,FY59=0),0,CM149*FY59/(CM149+FY59))</f>
        <v>0</v>
      </c>
      <c r="CN59" s="13" t="n">
        <f aca="false">IF(OR(CN149=0,FZ59=0),0,CN149*FZ59/(CN149+FZ59))</f>
        <v>0</v>
      </c>
      <c r="CO59" s="13" t="n">
        <f aca="false">IF(OR(CO149=0,GA59=0),0,CO149*GA59/(CO149+GA59))</f>
        <v>0</v>
      </c>
      <c r="CP59" s="13" t="n">
        <f aca="false">IF(OR(CP149=0,GB59=0),0,CP149*GB59/(CP149+GB59))</f>
        <v>6.90976524195844</v>
      </c>
      <c r="CQ59" s="13" t="n">
        <f aca="false">IF(OR(CQ149=0,GC59=0),0,CQ149*GC59/(CQ149+GC59))</f>
        <v>7.00793344043907</v>
      </c>
      <c r="CR59" s="0" t="n">
        <f aca="false">IF(F$9=0,0,(SIN(F$12)*COS($E59)+SIN($E59)*COS(F$12))/SIN($E59)*F$9)</f>
        <v>18.94364366</v>
      </c>
      <c r="CS59" s="0" t="n">
        <f aca="false">IF(G$9=0,0,(SIN(G$12)*COS($E59)+SIN($E59)*COS(G$12))/SIN($E59)*G$9)</f>
        <v>19.0015103250732</v>
      </c>
      <c r="CT59" s="0" t="n">
        <f aca="false">IF(H$9=0,0,(SIN(H$12)*COS($E59)+SIN($E59)*COS(H$12))/SIN($E59)*H$9)</f>
        <v>19.0458088696767</v>
      </c>
      <c r="CU59" s="0" t="n">
        <f aca="false">IF(I$9=0,0,(SIN(I$12)*COS($E59)+SIN($E59)*COS(I$12))/SIN($E59)*I$9)</f>
        <v>19.0766777851265</v>
      </c>
      <c r="CV59" s="0" t="n">
        <f aca="false">IF(J$9=0,0,(SIN(J$12)*COS($E59)+SIN($E59)*COS(J$12))/SIN($E59)*J$9)</f>
        <v>19.09394874006</v>
      </c>
      <c r="CW59" s="0" t="n">
        <f aca="false">IF(K$9=0,0,(SIN(K$12)*COS($E59)+SIN($E59)*COS(K$12))/SIN($E59)*K$9)</f>
        <v>19.0980774421418</v>
      </c>
      <c r="CX59" s="0" t="n">
        <f aca="false">IF(L$9=0,0,(SIN(L$12)*COS($E59)+SIN($E59)*COS(L$12))/SIN($E59)*L$9)</f>
        <v>19.0892216400414</v>
      </c>
      <c r="CY59" s="0" t="n">
        <f aca="false">IF(M$9=0,0,(SIN(M$12)*COS($E59)+SIN($E59)*COS(M$12))/SIN($E59)*M$9)</f>
        <v>19.0675452207854</v>
      </c>
      <c r="CZ59" s="0" t="n">
        <f aca="false">IF(N$9=0,0,(SIN(N$12)*COS($E59)+SIN($E59)*COS(N$12))/SIN($E59)*N$9)</f>
        <v>19.0332181107358</v>
      </c>
      <c r="DA59" s="0" t="n">
        <f aca="false">IF(O$9=0,0,(SIN(O$12)*COS($E59)+SIN($E59)*COS(O$12))/SIN($E59)*O$9)</f>
        <v>18.6046266651609</v>
      </c>
      <c r="DB59" s="0" t="n">
        <f aca="false">IF(P$9=0,0,(SIN(P$12)*COS($E59)+SIN($E59)*COS(P$12))/SIN($E59)*P$9)</f>
        <v>18.1548696907937</v>
      </c>
      <c r="DC59" s="0" t="n">
        <f aca="false">IF(Q$9=0,0,(SIN(Q$12)*COS($E59)+SIN($E59)*COS(Q$12))/SIN($E59)*Q$9)</f>
        <v>17.6844875574859</v>
      </c>
      <c r="DD59" s="0" t="n">
        <f aca="false">IF(R$9=0,0,(SIN(R$12)*COS($E59)+SIN($E59)*COS(R$12))/SIN($E59)*R$9)</f>
        <v>17.1940315157989</v>
      </c>
      <c r="DE59" s="0" t="n">
        <f aca="false">IF(S$9=0,0,(SIN(S$12)*COS($E59)+SIN($E59)*COS(S$12))/SIN($E59)*S$9)</f>
        <v>16.6840634048161</v>
      </c>
      <c r="DF59" s="0" t="n">
        <f aca="false">IF(T$9=0,0,(SIN(T$12)*COS($E59)+SIN($E59)*COS(T$12))/SIN($E59)*T$9)</f>
        <v>16.1551553553681</v>
      </c>
      <c r="DG59" s="0" t="n">
        <f aca="false">IF(U$9=0,0,(SIN(U$12)*COS($E59)+SIN($E59)*COS(U$12))/SIN($E59)*U$9)</f>
        <v>15.6078894887976</v>
      </c>
      <c r="DH59" s="0" t="n">
        <f aca="false">IF(V$9=0,0,(SIN(V$12)*COS($E59)+SIN($E59)*COS(V$12))/SIN($E59)*V$9)</f>
        <v>15.0428576113958</v>
      </c>
      <c r="DI59" s="0" t="n">
        <f aca="false">IF(W$9=0,0,(SIN(W$12)*COS($E59)+SIN($E59)*COS(W$12))/SIN($E59)*W$9)</f>
        <v>14.4606609046417</v>
      </c>
      <c r="DJ59" s="0" t="n">
        <f aca="false">IF(X$9=0,0,(SIN(X$12)*COS($E59)+SIN($E59)*COS(X$12))/SIN($E59)*X$9)</f>
        <v>13.8619096113784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0</v>
      </c>
      <c r="ED59" s="0" t="n">
        <f aca="false">IF(AR$9=0,0,(SIN(AR$12)*COS($E59)+SIN($E59)*COS(AR$12))/SIN($E59)*AR$9)</f>
        <v>0</v>
      </c>
      <c r="EE59" s="0" t="n">
        <f aca="false">IF(AS$9=0,0,(SIN(AS$12)*COS($E59)+SIN($E59)*COS(AS$12))/SIN($E59)*AS$9)</f>
        <v>0</v>
      </c>
      <c r="EF59" s="0" t="n">
        <f aca="false">IF(AT$9=0,0,(SIN(AT$12)*COS($E59)+SIN($E59)*COS(AT$12))/SIN($E59)*AT$9)</f>
        <v>0</v>
      </c>
      <c r="EG59" s="0" t="n">
        <f aca="false">IF(AU$9=0,0,(SIN(AU$12)*COS($E59)+SIN($E59)*COS(AU$12))/SIN($E59)*AU$9)</f>
        <v>0</v>
      </c>
      <c r="EH59" s="0" t="n">
        <f aca="false">IF(AV$9=0,0,(SIN(AV$12)*COS($E59)+SIN($E59)*COS(AV$12))/SIN($E59)*AV$9)</f>
        <v>0</v>
      </c>
      <c r="EI59" s="0" t="n">
        <f aca="false">IF(AW$9=0,0,(SIN(AW$12)*COS($E59)+SIN($E59)*COS(AW$12))/SIN($E59)*AW$9)</f>
        <v>0</v>
      </c>
      <c r="EJ59" s="0" t="n">
        <f aca="false">IF(AX$9=0,0,(SIN(AX$12)*COS($E59)+SIN($E59)*COS(AX$12))/SIN($E59)*AX$9)</f>
        <v>0</v>
      </c>
      <c r="EK59" s="0" t="n">
        <f aca="false">IF(AY$9=0,0,(SIN(AY$12)*COS($E59)+SIN($E59)*COS(AY$12))/SIN($E59)*AY$9)</f>
        <v>0</v>
      </c>
      <c r="EL59" s="0" t="n">
        <f aca="false">IF(AZ$9=0,0,(SIN(AZ$12)*COS($E59)+SIN($E59)*COS(AZ$12))/SIN($E59)*AZ$9)</f>
        <v>0</v>
      </c>
      <c r="EM59" s="0" t="n">
        <f aca="false">IF(BA$9=0,0,(SIN(BA$12)*COS($E59)+SIN($E59)*COS(BA$12))/SIN($E59)*BA$9)</f>
        <v>0</v>
      </c>
      <c r="EN59" s="0" t="n">
        <f aca="false">IF(BB$9=0,0,(SIN(BB$12)*COS($E59)+SIN($E59)*COS(BB$12))/SIN($E59)*BB$9)</f>
        <v>0</v>
      </c>
      <c r="EO59" s="0" t="n">
        <f aca="false">IF(BC$9=0,0,(SIN(BC$12)*COS($E59)+SIN($E59)*COS(BC$12))/SIN($E59)*BC$9)</f>
        <v>0</v>
      </c>
      <c r="EP59" s="0" t="n">
        <f aca="false">IF(BD$9=0,0,(SIN(BD$12)*COS($E59)+SIN($E59)*COS(BD$12))/SIN($E59)*BD$9)</f>
        <v>0</v>
      </c>
      <c r="EQ59" s="0" t="n">
        <f aca="false">IF(BE$9=0,0,(SIN(BE$12)*COS($E59)+SIN($E59)*COS(BE$12))/SIN($E59)*BE$9)</f>
        <v>0</v>
      </c>
      <c r="ER59" s="0" t="n">
        <f aca="false">IF(BF$9=0,0,(SIN(BF$12)*COS($E59)+SIN($E59)*COS(BF$12))/SIN($E59)*BF$9)</f>
        <v>0</v>
      </c>
      <c r="ES59" s="0" t="n">
        <f aca="false">IF(BG$9=0,0,(SIN(BG$12)*COS($E59)+SIN($E59)*COS(BG$12))/SIN($E59)*BG$9)</f>
        <v>0</v>
      </c>
      <c r="ET59" s="0" t="n">
        <f aca="false">IF(BH$9=0,0,(SIN(BH$12)*COS($E59)+SIN($E59)*COS(BH$12))/SIN($E59)*BH$9)</f>
        <v>0</v>
      </c>
      <c r="EU59" s="0" t="n">
        <f aca="false">IF(BI$9=0,0,(SIN(BI$12)*COS($E59)+SIN($E59)*COS(BI$12))/SIN($E59)*BI$9)</f>
        <v>0</v>
      </c>
      <c r="EV59" s="0" t="n">
        <f aca="false">IF(BJ$9=0,0,(SIN(BJ$12)*COS($E59)+SIN($E59)*COS(BJ$12))/SIN($E59)*BJ$9)</f>
        <v>0</v>
      </c>
      <c r="EW59" s="0" t="n">
        <f aca="false">IF(BK$9=0,0,(SIN(BK$12)*COS($E59)+SIN($E59)*COS(BK$12))/SIN($E59)*BK$9)</f>
        <v>0</v>
      </c>
      <c r="EX59" s="0" t="n">
        <f aca="false">IF(BL$9=0,0,(SIN(BL$12)*COS($E59)+SIN($E59)*COS(BL$12))/SIN($E59)*BL$9)</f>
        <v>0</v>
      </c>
      <c r="EY59" s="0" t="n">
        <f aca="false">IF(BM$9=0,0,(SIN(BM$12)*COS($E59)+SIN($E59)*COS(BM$12))/SIN($E59)*BM$9)</f>
        <v>0</v>
      </c>
      <c r="EZ59" s="0" t="n">
        <f aca="false">IF(BN$9=0,0,(SIN(BN$12)*COS($E59)+SIN($E59)*COS(BN$12))/SIN($E59)*BN$9)</f>
        <v>0</v>
      </c>
      <c r="FA59" s="0" t="n">
        <f aca="false">IF(BO$9=0,0,(SIN(BO$12)*COS($E59)+SIN($E59)*COS(BO$12))/SIN($E59)*BO$9)</f>
        <v>0</v>
      </c>
      <c r="FB59" s="0" t="n">
        <f aca="false">IF(BP$9=0,0,(SIN(BP$12)*COS($E59)+SIN($E59)*COS(BP$12))/SIN($E59)*BP$9)</f>
        <v>0</v>
      </c>
      <c r="FC59" s="0" t="n">
        <f aca="false">IF(BQ$9=0,0,(SIN(BQ$12)*COS($E59)+SIN($E59)*COS(BQ$12))/SIN($E59)*BQ$9)</f>
        <v>0</v>
      </c>
      <c r="FD59" s="0" t="n">
        <f aca="false">IF(BR$9=0,0,(SIN(BR$12)*COS($E59)+SIN($E59)*COS(BR$12))/SIN($E59)*BR$9)</f>
        <v>0</v>
      </c>
      <c r="FE59" s="0" t="n">
        <f aca="false">IF(BS$9=0,0,(SIN(BS$12)*COS($E59)+SIN($E59)*COS(BS$12))/SIN($E59)*BS$9)</f>
        <v>0</v>
      </c>
      <c r="FF59" s="0" t="n">
        <f aca="false">IF(BT$9=0,0,(SIN(BT$12)*COS($E59)+SIN($E59)*COS(BT$12))/SIN($E59)*BT$9)</f>
        <v>0</v>
      </c>
      <c r="FG59" s="0" t="n">
        <f aca="false">IF(BU$9=0,0,(SIN(BU$12)*COS($E59)+SIN($E59)*COS(BU$12))/SIN($E59)*BU$9)</f>
        <v>0</v>
      </c>
      <c r="FH59" s="0" t="n">
        <f aca="false">IF(BV$9=0,0,(SIN(BV$12)*COS($E59)+SIN($E59)*COS(BV$12))/SIN($E59)*BV$9)</f>
        <v>0</v>
      </c>
      <c r="FI59" s="0" t="n">
        <f aca="false">IF(BW$9=0,0,(SIN(BW$12)*COS($E59)+SIN($E59)*COS(BW$12))/SIN($E59)*BW$9)</f>
        <v>0</v>
      </c>
      <c r="FJ59" s="0" t="n">
        <f aca="false">IF(BX$9=0,0,(SIN(BX$12)*COS($E59)+SIN($E59)*COS(BX$12))/SIN($E59)*BX$9)</f>
        <v>0</v>
      </c>
      <c r="FK59" s="0" t="n">
        <f aca="false">IF(BY$9=0,0,(SIN(BY$12)*COS($E59)+SIN($E59)*COS(BY$12))/SIN($E59)*BY$9)</f>
        <v>0</v>
      </c>
      <c r="FL59" s="0" t="n">
        <f aca="false">IF(BZ$9=0,0,(SIN(BZ$12)*COS($E59)+SIN($E59)*COS(BZ$12))/SIN($E59)*BZ$9)</f>
        <v>0</v>
      </c>
      <c r="FM59" s="0" t="n">
        <f aca="false">IF(CA$9=0,0,(SIN(CA$12)*COS($E59)+SIN($E59)*COS(CA$12))/SIN($E59)*CA$9)</f>
        <v>0</v>
      </c>
      <c r="FN59" s="0" t="n">
        <f aca="false">IF(CB$9=0,0,(SIN(CB$12)*COS($E59)+SIN($E59)*COS(CB$12))/SIN($E59)*CB$9)</f>
        <v>0</v>
      </c>
      <c r="FO59" s="0" t="n">
        <f aca="false">IF(CC$9=0,0,(SIN(CC$12)*COS($E59)+SIN($E59)*COS(CC$12))/SIN($E59)*CC$9)</f>
        <v>0</v>
      </c>
      <c r="FP59" s="0" t="n">
        <f aca="false">IF(CD$9=0,0,(SIN(CD$12)*COS($E59)+SIN($E59)*COS(CD$12))/SIN($E59)*CD$9)</f>
        <v>0</v>
      </c>
      <c r="FQ59" s="0" t="n">
        <f aca="false">IF(CE$9=0,0,(SIN(CE$12)*COS($E59)+SIN($E59)*COS(CE$12))/SIN($E59)*CE$9)</f>
        <v>0</v>
      </c>
      <c r="FR59" s="0" t="n">
        <f aca="false">IF(CF$9=0,0,(SIN(CF$12)*COS($E59)+SIN($E59)*COS(CF$12))/SIN($E59)*CF$9)</f>
        <v>0</v>
      </c>
      <c r="FS59" s="0" t="n">
        <f aca="false">IF(CG$9=0,0,(SIN(CG$12)*COS($E59)+SIN($E59)*COS(CG$12))/SIN($E59)*CG$9)</f>
        <v>0</v>
      </c>
      <c r="FT59" s="0" t="n">
        <f aca="false">IF(CH$9=0,0,(SIN(CH$12)*COS($E59)+SIN($E59)*COS(CH$12))/SIN($E59)*CH$9)</f>
        <v>0</v>
      </c>
      <c r="FU59" s="0" t="n">
        <f aca="false">IF(CI$9=0,0,(SIN(CI$12)*COS($E59)+SIN($E59)*COS(CI$12))/SIN($E59)*CI$9)</f>
        <v>0</v>
      </c>
      <c r="FV59" s="0" t="n">
        <f aca="false">IF(CJ$9=0,0,(SIN(CJ$12)*COS($E59)+SIN($E59)*COS(CJ$12))/SIN($E59)*CJ$9)</f>
        <v>0</v>
      </c>
      <c r="FW59" s="0" t="n">
        <f aca="false">IF(CK$9=0,0,(SIN(CK$12)*COS($E59)+SIN($E59)*COS(CK$12))/SIN($E59)*CK$9)</f>
        <v>0</v>
      </c>
      <c r="FX59" s="0" t="n">
        <f aca="false">IF(CL$9=0,0,(SIN(CL$12)*COS($E59)+SIN($E59)*COS(CL$12))/SIN($E59)*CL$9)</f>
        <v>0</v>
      </c>
      <c r="FY59" s="0" t="n">
        <f aca="false">IF(CM$9=0,0,(SIN(CM$12)*COS($E59)+SIN($E59)*COS(CM$12))/SIN($E59)*CM$9)</f>
        <v>0</v>
      </c>
      <c r="FZ59" s="0" t="n">
        <f aca="false">IF(CN$9=0,0,(SIN(CN$12)*COS($E59)+SIN($E59)*COS(CN$12))/SIN($E59)*CN$9)</f>
        <v>0</v>
      </c>
      <c r="GA59" s="0" t="n">
        <f aca="false">IF(CO$9=0,0,(SIN(CO$12)*COS($E59)+SIN($E59)*COS(CO$12))/SIN($E59)*CO$9)</f>
        <v>0</v>
      </c>
      <c r="GB59" s="0" t="n">
        <f aca="false">IF(CP$9=0,0,(SIN(CP$12)*COS($E59)+SIN($E59)*COS(CP$12))/SIN($E59)*CP$9)</f>
        <v>10.8151451709907</v>
      </c>
      <c r="GC59" s="0" t="n">
        <f aca="false">IF(CQ$9=0,0,(SIN(CQ$12)*COS($E59)+SIN($E59)*COS(CQ$12))/SIN($E59)*CQ$9)</f>
        <v>11.1763303074161</v>
      </c>
    </row>
    <row r="60" customFormat="false" ht="12.8" hidden="true" customHeight="false" outlineLevel="0" collapsed="false">
      <c r="A60" s="0" t="n">
        <f aca="false">MAX($F60:$CQ60)</f>
        <v>18.9436433011384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26.8781339</v>
      </c>
      <c r="C60" s="2" t="n">
        <f aca="false">MOD(Best +D60,360)</f>
        <v>72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18.9436433011384</v>
      </c>
      <c r="G60" s="13" t="n">
        <f aca="false">IF(OR(G150=0,CS60=0),0,G150*CS60/(G150+CS60))</f>
        <v>18.6857249138618</v>
      </c>
      <c r="H60" s="13" t="n">
        <f aca="false">IF(OR(H150=0,CT60=0),0,H150*CT60/(H150+CT60))</f>
        <v>18.4307822182613</v>
      </c>
      <c r="I60" s="13" t="n">
        <f aca="false">IF(OR(I150=0,CU60=0),0,I150*CU60/(I150+CU60))</f>
        <v>18.178581384682</v>
      </c>
      <c r="J60" s="13" t="n">
        <f aca="false">IF(OR(J150=0,CV60=0),0,J150*CV60/(J150+CV60))</f>
        <v>17.9286290533558</v>
      </c>
      <c r="K60" s="13" t="n">
        <f aca="false">IF(OR(K150=0,CW60=0),0,K150*CW60/(K150+CW60))</f>
        <v>17.6810087452013</v>
      </c>
      <c r="L60" s="13" t="n">
        <f aca="false">IF(OR(L150=0,CX60=0),0,L150*CX60/(L150+CX60))</f>
        <v>17.4355330106705</v>
      </c>
      <c r="M60" s="13" t="n">
        <f aca="false">IF(OR(M150=0,CY60=0),0,M150*CY60/(M150+CY60))</f>
        <v>17.1920271819267</v>
      </c>
      <c r="N60" s="13" t="n">
        <f aca="false">IF(OR(N150=0,CZ60=0),0,N150*CZ60/(N150+CZ60))</f>
        <v>16.9503281180524</v>
      </c>
      <c r="O60" s="13" t="n">
        <f aca="false">IF(OR(O150=0,DA60=0),0,O150*DA60/(O150+DA60))</f>
        <v>16.4125354572945</v>
      </c>
      <c r="P60" s="13" t="n">
        <f aca="false">IF(OR(P150=0,DB60=0),0,P150*DB60/(P150+DB60))</f>
        <v>15.8808419570945</v>
      </c>
      <c r="Q60" s="13" t="n">
        <f aca="false">IF(OR(Q150=0,DC60=0),0,Q150*DC60/(Q150+DC60))</f>
        <v>15.3541219123966</v>
      </c>
      <c r="R60" s="13" t="n">
        <f aca="false">IF(OR(R150=0,DD60=0),0,R150*DD60/(R150+DD60))</f>
        <v>14.831311447528</v>
      </c>
      <c r="S60" s="13" t="n">
        <f aca="false">IF(OR(S150=0,DE60=0),0,S150*DE60/(S150+DE60))</f>
        <v>14.311397959126</v>
      </c>
      <c r="T60" s="13" t="n">
        <f aca="false">IF(OR(T150=0,DF60=0),0,T150*DF60/(T150+DF60))</f>
        <v>13.7934106409134</v>
      </c>
      <c r="U60" s="13" t="n">
        <f aca="false">IF(OR(U150=0,DG60=0),0,U150*DG60/(U150+DG60))</f>
        <v>13.2764118839086</v>
      </c>
      <c r="V60" s="13" t="n">
        <f aca="false">IF(OR(V150=0,DH60=0),0,V150*DH60/(V150+DH60))</f>
        <v>12.7594893756913</v>
      </c>
      <c r="W60" s="13" t="n">
        <f aca="false">IF(OR(W150=0,DI60=0),0,W150*DI60/(W150+DI60))</f>
        <v>12.2417487458421</v>
      </c>
      <c r="X60" s="13" t="n">
        <f aca="false">IF(OR(X150=0,DJ60=0),0,X150*DJ60/(X150+DJ60))</f>
        <v>11.7223066228101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0</v>
      </c>
      <c r="AY60" s="13" t="n">
        <f aca="false">IF(OR(AY150=0,EK60=0),0,AY150*EK60/(AY150+EK60))</f>
        <v>0</v>
      </c>
      <c r="AZ60" s="13" t="n">
        <f aca="false">IF(OR(AZ150=0,EL60=0),0,AZ150*EL60/(AZ150+EL60))</f>
        <v>0</v>
      </c>
      <c r="BA60" s="13" t="n">
        <f aca="false">IF(OR(BA150=0,EM60=0),0,BA150*EM60/(BA150+EM60))</f>
        <v>0</v>
      </c>
      <c r="BB60" s="13" t="n">
        <f aca="false">IF(OR(BB150=0,EN60=0),0,BB150*EN60/(BB150+EN60))</f>
        <v>0</v>
      </c>
      <c r="BC60" s="13" t="n">
        <f aca="false">IF(OR(BC150=0,EO60=0),0,BC150*EO60/(BC150+EO60))</f>
        <v>0</v>
      </c>
      <c r="BD60" s="13" t="n">
        <f aca="false">IF(OR(BD150=0,EP60=0),0,BD150*EP60/(BD150+EP60))</f>
        <v>0</v>
      </c>
      <c r="BE60" s="13" t="n">
        <f aca="false">IF(OR(BE150=0,EQ60=0),0,BE150*EQ60/(BE150+EQ60))</f>
        <v>0</v>
      </c>
      <c r="BF60" s="13" t="n">
        <f aca="false">IF(OR(BF150=0,ER60=0),0,BF150*ER60/(BF150+ER60))</f>
        <v>0</v>
      </c>
      <c r="BG60" s="13" t="n">
        <f aca="false">IF(OR(BG150=0,ES60=0),0,BG150*ES60/(BG150+ES60))</f>
        <v>0</v>
      </c>
      <c r="BH60" s="13" t="n">
        <f aca="false">IF(OR(BH150=0,ET60=0),0,BH150*ET60/(BH150+ET60))</f>
        <v>0</v>
      </c>
      <c r="BI60" s="13" t="n">
        <f aca="false">IF(OR(BI150=0,EU60=0),0,BI150*EU60/(BI150+EU60))</f>
        <v>0</v>
      </c>
      <c r="BJ60" s="13" t="n">
        <f aca="false">IF(OR(BJ150=0,EV60=0),0,BJ150*EV60/(BJ150+EV60))</f>
        <v>0</v>
      </c>
      <c r="BK60" s="13" t="n">
        <f aca="false">IF(OR(BK150=0,EW60=0),0,BK150*EW60/(BK150+EW60))</f>
        <v>0</v>
      </c>
      <c r="BL60" s="13" t="n">
        <f aca="false">IF(OR(BL150=0,EX60=0),0,BL150*EX60/(BL150+EX60))</f>
        <v>0</v>
      </c>
      <c r="BM60" s="13" t="n">
        <f aca="false">IF(OR(BM150=0,EY60=0),0,BM150*EY60/(BM150+EY60))</f>
        <v>0</v>
      </c>
      <c r="BN60" s="13" t="n">
        <f aca="false">IF(OR(BN150=0,EZ60=0),0,BN150*EZ60/(BN150+EZ60))</f>
        <v>0</v>
      </c>
      <c r="BO60" s="13" t="n">
        <f aca="false">IF(OR(BO150=0,FA60=0),0,BO150*FA60/(BO150+FA60))</f>
        <v>0</v>
      </c>
      <c r="BP60" s="13" t="n">
        <f aca="false">IF(OR(BP150=0,FB60=0),0,BP150*FB60/(BP150+FB60))</f>
        <v>0</v>
      </c>
      <c r="BQ60" s="13" t="n">
        <f aca="false">IF(OR(BQ150=0,FC60=0),0,BQ150*FC60/(BQ150+FC60))</f>
        <v>0</v>
      </c>
      <c r="BR60" s="13" t="n">
        <f aca="false">IF(OR(BR150=0,FD60=0),0,BR150*FD60/(BR150+FD60))</f>
        <v>0</v>
      </c>
      <c r="BS60" s="13" t="n">
        <f aca="false">IF(OR(BS150=0,FE60=0),0,BS150*FE60/(BS150+FE60))</f>
        <v>0</v>
      </c>
      <c r="BT60" s="13" t="n">
        <f aca="false">IF(OR(BT150=0,FF60=0),0,BT150*FF60/(BT150+FF60))</f>
        <v>0</v>
      </c>
      <c r="BU60" s="13" t="n">
        <f aca="false">IF(OR(BU150=0,FG60=0),0,BU150*FG60/(BU150+FG60))</f>
        <v>0</v>
      </c>
      <c r="BV60" s="13" t="n">
        <f aca="false">IF(OR(BV150=0,FH60=0),0,BV150*FH60/(BV150+FH60))</f>
        <v>0</v>
      </c>
      <c r="BW60" s="13" t="n">
        <f aca="false">IF(OR(BW150=0,FI60=0),0,BW150*FI60/(BW150+FI60))</f>
        <v>0</v>
      </c>
      <c r="BX60" s="13" t="n">
        <f aca="false">IF(OR(BX150=0,FJ60=0),0,BX150*FJ60/(BX150+FJ60))</f>
        <v>0</v>
      </c>
      <c r="BY60" s="13" t="n">
        <f aca="false">IF(OR(BY150=0,FK60=0),0,BY150*FK60/(BY150+FK60))</f>
        <v>0</v>
      </c>
      <c r="BZ60" s="13" t="n">
        <f aca="false">IF(OR(BZ150=0,FL60=0),0,BZ150*FL60/(BZ150+FL60))</f>
        <v>0</v>
      </c>
      <c r="CA60" s="13" t="n">
        <f aca="false">IF(OR(CA150=0,FM60=0),0,CA150*FM60/(CA150+FM60))</f>
        <v>0</v>
      </c>
      <c r="CB60" s="13" t="n">
        <f aca="false">IF(OR(CB150=0,FN60=0),0,CB150*FN60/(CB150+FN60))</f>
        <v>0</v>
      </c>
      <c r="CC60" s="13" t="n">
        <f aca="false">IF(OR(CC150=0,FO60=0),0,CC150*FO60/(CC150+FO60))</f>
        <v>0</v>
      </c>
      <c r="CD60" s="13" t="n">
        <f aca="false">IF(OR(CD150=0,FP60=0),0,CD150*FP60/(CD150+FP60))</f>
        <v>0</v>
      </c>
      <c r="CE60" s="13" t="n">
        <f aca="false">IF(OR(CE150=0,FQ60=0),0,CE150*FQ60/(CE150+FQ60))</f>
        <v>0</v>
      </c>
      <c r="CF60" s="13" t="n">
        <f aca="false">IF(OR(CF150=0,FR60=0),0,CF150*FR60/(CF150+FR60))</f>
        <v>0</v>
      </c>
      <c r="CG60" s="13" t="n">
        <f aca="false">IF(OR(CG150=0,FS60=0),0,CG150*FS60/(CG150+FS60))</f>
        <v>0</v>
      </c>
      <c r="CH60" s="13" t="n">
        <f aca="false">IF(OR(CH150=0,FT60=0),0,CH150*FT60/(CH150+FT60))</f>
        <v>0</v>
      </c>
      <c r="CI60" s="13" t="n">
        <f aca="false">IF(OR(CI150=0,FU60=0),0,CI150*FU60/(CI150+FU60))</f>
        <v>0</v>
      </c>
      <c r="CJ60" s="13" t="n">
        <f aca="false">IF(OR(CJ150=0,FV60=0),0,CJ150*FV60/(CJ150+FV60))</f>
        <v>0</v>
      </c>
      <c r="CK60" s="13" t="n">
        <f aca="false">IF(OR(CK150=0,FW60=0),0,CK150*FW60/(CK150+FW60))</f>
        <v>0</v>
      </c>
      <c r="CL60" s="13" t="n">
        <f aca="false">IF(OR(CL150=0,FX60=0),0,CL150*FX60/(CL150+FX60))</f>
        <v>0</v>
      </c>
      <c r="CM60" s="13" t="n">
        <f aca="false">IF(OR(CM150=0,FY60=0),0,CM150*FY60/(CM150+FY60))</f>
        <v>0</v>
      </c>
      <c r="CN60" s="13" t="n">
        <f aca="false">IF(OR(CN150=0,FZ60=0),0,CN150*FZ60/(CN150+FZ60))</f>
        <v>0</v>
      </c>
      <c r="CO60" s="13" t="n">
        <f aca="false">IF(OR(CO150=0,GA60=0),0,CO150*GA60/(CO150+GA60))</f>
        <v>0</v>
      </c>
      <c r="CP60" s="13" t="n">
        <f aca="false">IF(OR(CP150=0,GB60=0),0,CP150*GB60/(CP150+GB60))</f>
        <v>6.70406028630371</v>
      </c>
      <c r="CQ60" s="13" t="n">
        <f aca="false">IF(OR(CQ150=0,GC60=0),0,CQ150*GC60/(CQ150+GC60))</f>
        <v>6.79580445978474</v>
      </c>
      <c r="CR60" s="0" t="n">
        <f aca="false">IF(F$9=0,0,(SIN(F$12)*COS($E60)+SIN($E60)*COS(F$12))/SIN($E60)*F$9)</f>
        <v>18.94364366</v>
      </c>
      <c r="CS60" s="0" t="n">
        <f aca="false">IF(G$9=0,0,(SIN(G$12)*COS($E60)+SIN($E60)*COS(G$12))/SIN($E60)*G$9)</f>
        <v>18.9910305528705</v>
      </c>
      <c r="CT60" s="0" t="n">
        <f aca="false">IF(H$9=0,0,(SIN(H$12)*COS($E60)+SIN($E60)*COS(H$12))/SIN($E60)*H$9)</f>
        <v>19.0251255338727</v>
      </c>
      <c r="CU60" s="0" t="n">
        <f aca="false">IF(I$9=0,0,(SIN(I$12)*COS($E60)+SIN($E60)*COS(I$12))/SIN($E60)*I$9)</f>
        <v>19.0460700776754</v>
      </c>
      <c r="CV60" s="0" t="n">
        <f aca="false">IF(J$9=0,0,(SIN(J$12)*COS($E60)+SIN($E60)*COS(J$12))/SIN($E60)*J$9)</f>
        <v>19.0536993283921</v>
      </c>
      <c r="CW60" s="0" t="n">
        <f aca="false">IF(K$9=0,0,(SIN(K$12)*COS($E60)+SIN($E60)*COS(K$12))/SIN($E60)*K$9)</f>
        <v>19.0484713090051</v>
      </c>
      <c r="CX60" s="0" t="n">
        <f aca="false">IF(L$9=0,0,(SIN(L$12)*COS($E60)+SIN($E60)*COS(L$12))/SIN($E60)*L$9)</f>
        <v>19.0305462439669</v>
      </c>
      <c r="CY60" s="0" t="n">
        <f aca="false">IF(M$9=0,0,(SIN(M$12)*COS($E60)+SIN($E60)*COS(M$12))/SIN($E60)*M$9)</f>
        <v>19.0000903255647</v>
      </c>
      <c r="CZ60" s="0" t="n">
        <f aca="false">IF(N$9=0,0,(SIN(N$12)*COS($E60)+SIN($E60)*COS(N$12))/SIN($E60)*N$9)</f>
        <v>18.9572756143357</v>
      </c>
      <c r="DA60" s="0" t="n">
        <f aca="false">IF(O$9=0,0,(SIN(O$12)*COS($E60)+SIN($E60)*COS(O$12))/SIN($E60)*O$9)</f>
        <v>18.5221822868114</v>
      </c>
      <c r="DB60" s="0" t="n">
        <f aca="false">IF(P$9=0,0,(SIN(P$12)*COS($E60)+SIN($E60)*COS(P$12))/SIN($E60)*P$9)</f>
        <v>18.0665914186788</v>
      </c>
      <c r="DC60" s="0" t="n">
        <f aca="false">IF(Q$9=0,0,(SIN(Q$12)*COS($E60)+SIN($E60)*COS(Q$12))/SIN($E60)*Q$9)</f>
        <v>17.5910432819095</v>
      </c>
      <c r="DD60" s="0" t="n">
        <f aca="false">IF(R$9=0,0,(SIN(R$12)*COS($E60)+SIN($E60)*COS(R$12))/SIN($E60)*R$9)</f>
        <v>17.0960886304838</v>
      </c>
      <c r="DE60" s="0" t="n">
        <f aca="false">IF(S$9=0,0,(SIN(S$12)*COS($E60)+SIN($E60)*COS(S$12))/SIN($E60)*S$9)</f>
        <v>16.5822884089853</v>
      </c>
      <c r="DF60" s="0" t="n">
        <f aca="false">IF(T$9=0,0,(SIN(T$12)*COS($E60)+SIN($E60)*COS(T$12))/SIN($E60)*T$9)</f>
        <v>16.0502134567886</v>
      </c>
      <c r="DG60" s="0" t="n">
        <f aca="false">IF(U$9=0,0,(SIN(U$12)*COS($E60)+SIN($E60)*COS(U$12))/SIN($E60)*U$9)</f>
        <v>15.5004442079661</v>
      </c>
      <c r="DH60" s="0" t="n">
        <f aca="false">IF(V$9=0,0,(SIN(V$12)*COS($E60)+SIN($E60)*COS(V$12))/SIN($E60)*V$9)</f>
        <v>14.9335703870467</v>
      </c>
      <c r="DI60" s="0" t="n">
        <f aca="false">IF(W$9=0,0,(SIN(W$12)*COS($E60)+SIN($E60)*COS(W$12))/SIN($E60)*W$9)</f>
        <v>14.350190700755</v>
      </c>
      <c r="DJ60" s="0" t="n">
        <f aca="false">IF(X$9=0,0,(SIN(X$12)*COS($E60)+SIN($E60)*COS(X$12))/SIN($E60)*X$9)</f>
        <v>13.7509125258667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0</v>
      </c>
      <c r="ED60" s="0" t="n">
        <f aca="false">IF(AR$9=0,0,(SIN(AR$12)*COS($E60)+SIN($E60)*COS(AR$12))/SIN($E60)*AR$9)</f>
        <v>0</v>
      </c>
      <c r="EE60" s="0" t="n">
        <f aca="false">IF(AS$9=0,0,(SIN(AS$12)*COS($E60)+SIN($E60)*COS(AS$12))/SIN($E60)*AS$9)</f>
        <v>0</v>
      </c>
      <c r="EF60" s="0" t="n">
        <f aca="false">IF(AT$9=0,0,(SIN(AT$12)*COS($E60)+SIN($E60)*COS(AT$12))/SIN($E60)*AT$9)</f>
        <v>0</v>
      </c>
      <c r="EG60" s="0" t="n">
        <f aca="false">IF(AU$9=0,0,(SIN(AU$12)*COS($E60)+SIN($E60)*COS(AU$12))/SIN($E60)*AU$9)</f>
        <v>0</v>
      </c>
      <c r="EH60" s="0" t="n">
        <f aca="false">IF(AV$9=0,0,(SIN(AV$12)*COS($E60)+SIN($E60)*COS(AV$12))/SIN($E60)*AV$9)</f>
        <v>0</v>
      </c>
      <c r="EI60" s="0" t="n">
        <f aca="false">IF(AW$9=0,0,(SIN(AW$12)*COS($E60)+SIN($E60)*COS(AW$12))/SIN($E60)*AW$9)</f>
        <v>0</v>
      </c>
      <c r="EJ60" s="0" t="n">
        <f aca="false">IF(AX$9=0,0,(SIN(AX$12)*COS($E60)+SIN($E60)*COS(AX$12))/SIN($E60)*AX$9)</f>
        <v>0</v>
      </c>
      <c r="EK60" s="0" t="n">
        <f aca="false">IF(AY$9=0,0,(SIN(AY$12)*COS($E60)+SIN($E60)*COS(AY$12))/SIN($E60)*AY$9)</f>
        <v>0</v>
      </c>
      <c r="EL60" s="0" t="n">
        <f aca="false">IF(AZ$9=0,0,(SIN(AZ$12)*COS($E60)+SIN($E60)*COS(AZ$12))/SIN($E60)*AZ$9)</f>
        <v>0</v>
      </c>
      <c r="EM60" s="0" t="n">
        <f aca="false">IF(BA$9=0,0,(SIN(BA$12)*COS($E60)+SIN($E60)*COS(BA$12))/SIN($E60)*BA$9)</f>
        <v>0</v>
      </c>
      <c r="EN60" s="0" t="n">
        <f aca="false">IF(BB$9=0,0,(SIN(BB$12)*COS($E60)+SIN($E60)*COS(BB$12))/SIN($E60)*BB$9)</f>
        <v>0</v>
      </c>
      <c r="EO60" s="0" t="n">
        <f aca="false">IF(BC$9=0,0,(SIN(BC$12)*COS($E60)+SIN($E60)*COS(BC$12))/SIN($E60)*BC$9)</f>
        <v>0</v>
      </c>
      <c r="EP60" s="0" t="n">
        <f aca="false">IF(BD$9=0,0,(SIN(BD$12)*COS($E60)+SIN($E60)*COS(BD$12))/SIN($E60)*BD$9)</f>
        <v>0</v>
      </c>
      <c r="EQ60" s="0" t="n">
        <f aca="false">IF(BE$9=0,0,(SIN(BE$12)*COS($E60)+SIN($E60)*COS(BE$12))/SIN($E60)*BE$9)</f>
        <v>0</v>
      </c>
      <c r="ER60" s="0" t="n">
        <f aca="false">IF(BF$9=0,0,(SIN(BF$12)*COS($E60)+SIN($E60)*COS(BF$12))/SIN($E60)*BF$9)</f>
        <v>0</v>
      </c>
      <c r="ES60" s="0" t="n">
        <f aca="false">IF(BG$9=0,0,(SIN(BG$12)*COS($E60)+SIN($E60)*COS(BG$12))/SIN($E60)*BG$9)</f>
        <v>0</v>
      </c>
      <c r="ET60" s="0" t="n">
        <f aca="false">IF(BH$9=0,0,(SIN(BH$12)*COS($E60)+SIN($E60)*COS(BH$12))/SIN($E60)*BH$9)</f>
        <v>0</v>
      </c>
      <c r="EU60" s="0" t="n">
        <f aca="false">IF(BI$9=0,0,(SIN(BI$12)*COS($E60)+SIN($E60)*COS(BI$12))/SIN($E60)*BI$9)</f>
        <v>0</v>
      </c>
      <c r="EV60" s="0" t="n">
        <f aca="false">IF(BJ$9=0,0,(SIN(BJ$12)*COS($E60)+SIN($E60)*COS(BJ$12))/SIN($E60)*BJ$9)</f>
        <v>0</v>
      </c>
      <c r="EW60" s="0" t="n">
        <f aca="false">IF(BK$9=0,0,(SIN(BK$12)*COS($E60)+SIN($E60)*COS(BK$12))/SIN($E60)*BK$9)</f>
        <v>0</v>
      </c>
      <c r="EX60" s="0" t="n">
        <f aca="false">IF(BL$9=0,0,(SIN(BL$12)*COS($E60)+SIN($E60)*COS(BL$12))/SIN($E60)*BL$9)</f>
        <v>0</v>
      </c>
      <c r="EY60" s="0" t="n">
        <f aca="false">IF(BM$9=0,0,(SIN(BM$12)*COS($E60)+SIN($E60)*COS(BM$12))/SIN($E60)*BM$9)</f>
        <v>0</v>
      </c>
      <c r="EZ60" s="0" t="n">
        <f aca="false">IF(BN$9=0,0,(SIN(BN$12)*COS($E60)+SIN($E60)*COS(BN$12))/SIN($E60)*BN$9)</f>
        <v>0</v>
      </c>
      <c r="FA60" s="0" t="n">
        <f aca="false">IF(BO$9=0,0,(SIN(BO$12)*COS($E60)+SIN($E60)*COS(BO$12))/SIN($E60)*BO$9)</f>
        <v>0</v>
      </c>
      <c r="FB60" s="0" t="n">
        <f aca="false">IF(BP$9=0,0,(SIN(BP$12)*COS($E60)+SIN($E60)*COS(BP$12))/SIN($E60)*BP$9)</f>
        <v>0</v>
      </c>
      <c r="FC60" s="0" t="n">
        <f aca="false">IF(BQ$9=0,0,(SIN(BQ$12)*COS($E60)+SIN($E60)*COS(BQ$12))/SIN($E60)*BQ$9)</f>
        <v>0</v>
      </c>
      <c r="FD60" s="0" t="n">
        <f aca="false">IF(BR$9=0,0,(SIN(BR$12)*COS($E60)+SIN($E60)*COS(BR$12))/SIN($E60)*BR$9)</f>
        <v>0</v>
      </c>
      <c r="FE60" s="0" t="n">
        <f aca="false">IF(BS$9=0,0,(SIN(BS$12)*COS($E60)+SIN($E60)*COS(BS$12))/SIN($E60)*BS$9)</f>
        <v>0</v>
      </c>
      <c r="FF60" s="0" t="n">
        <f aca="false">IF(BT$9=0,0,(SIN(BT$12)*COS($E60)+SIN($E60)*COS(BT$12))/SIN($E60)*BT$9)</f>
        <v>0</v>
      </c>
      <c r="FG60" s="0" t="n">
        <f aca="false">IF(BU$9=0,0,(SIN(BU$12)*COS($E60)+SIN($E60)*COS(BU$12))/SIN($E60)*BU$9)</f>
        <v>0</v>
      </c>
      <c r="FH60" s="0" t="n">
        <f aca="false">IF(BV$9=0,0,(SIN(BV$12)*COS($E60)+SIN($E60)*COS(BV$12))/SIN($E60)*BV$9)</f>
        <v>0</v>
      </c>
      <c r="FI60" s="0" t="n">
        <f aca="false">IF(BW$9=0,0,(SIN(BW$12)*COS($E60)+SIN($E60)*COS(BW$12))/SIN($E60)*BW$9)</f>
        <v>0</v>
      </c>
      <c r="FJ60" s="0" t="n">
        <f aca="false">IF(BX$9=0,0,(SIN(BX$12)*COS($E60)+SIN($E60)*COS(BX$12))/SIN($E60)*BX$9)</f>
        <v>0</v>
      </c>
      <c r="FK60" s="0" t="n">
        <f aca="false">IF(BY$9=0,0,(SIN(BY$12)*COS($E60)+SIN($E60)*COS(BY$12))/SIN($E60)*BY$9)</f>
        <v>0</v>
      </c>
      <c r="FL60" s="0" t="n">
        <f aca="false">IF(BZ$9=0,0,(SIN(BZ$12)*COS($E60)+SIN($E60)*COS(BZ$12))/SIN($E60)*BZ$9)</f>
        <v>0</v>
      </c>
      <c r="FM60" s="0" t="n">
        <f aca="false">IF(CA$9=0,0,(SIN(CA$12)*COS($E60)+SIN($E60)*COS(CA$12))/SIN($E60)*CA$9)</f>
        <v>0</v>
      </c>
      <c r="FN60" s="0" t="n">
        <f aca="false">IF(CB$9=0,0,(SIN(CB$12)*COS($E60)+SIN($E60)*COS(CB$12))/SIN($E60)*CB$9)</f>
        <v>0</v>
      </c>
      <c r="FO60" s="0" t="n">
        <f aca="false">IF(CC$9=0,0,(SIN(CC$12)*COS($E60)+SIN($E60)*COS(CC$12))/SIN($E60)*CC$9)</f>
        <v>0</v>
      </c>
      <c r="FP60" s="0" t="n">
        <f aca="false">IF(CD$9=0,0,(SIN(CD$12)*COS($E60)+SIN($E60)*COS(CD$12))/SIN($E60)*CD$9)</f>
        <v>0</v>
      </c>
      <c r="FQ60" s="0" t="n">
        <f aca="false">IF(CE$9=0,0,(SIN(CE$12)*COS($E60)+SIN($E60)*COS(CE$12))/SIN($E60)*CE$9)</f>
        <v>0</v>
      </c>
      <c r="FR60" s="0" t="n">
        <f aca="false">IF(CF$9=0,0,(SIN(CF$12)*COS($E60)+SIN($E60)*COS(CF$12))/SIN($E60)*CF$9)</f>
        <v>0</v>
      </c>
      <c r="FS60" s="0" t="n">
        <f aca="false">IF(CG$9=0,0,(SIN(CG$12)*COS($E60)+SIN($E60)*COS(CG$12))/SIN($E60)*CG$9)</f>
        <v>0</v>
      </c>
      <c r="FT60" s="0" t="n">
        <f aca="false">IF(CH$9=0,0,(SIN(CH$12)*COS($E60)+SIN($E60)*COS(CH$12))/SIN($E60)*CH$9)</f>
        <v>0</v>
      </c>
      <c r="FU60" s="0" t="n">
        <f aca="false">IF(CI$9=0,0,(SIN(CI$12)*COS($E60)+SIN($E60)*COS(CI$12))/SIN($E60)*CI$9)</f>
        <v>0</v>
      </c>
      <c r="FV60" s="0" t="n">
        <f aca="false">IF(CJ$9=0,0,(SIN(CJ$12)*COS($E60)+SIN($E60)*COS(CJ$12))/SIN($E60)*CJ$9)</f>
        <v>0</v>
      </c>
      <c r="FW60" s="0" t="n">
        <f aca="false">IF(CK$9=0,0,(SIN(CK$12)*COS($E60)+SIN($E60)*COS(CK$12))/SIN($E60)*CK$9)</f>
        <v>0</v>
      </c>
      <c r="FX60" s="0" t="n">
        <f aca="false">IF(CL$9=0,0,(SIN(CL$12)*COS($E60)+SIN($E60)*COS(CL$12))/SIN($E60)*CL$9)</f>
        <v>0</v>
      </c>
      <c r="FY60" s="0" t="n">
        <f aca="false">IF(CM$9=0,0,(SIN(CM$12)*COS($E60)+SIN($E60)*COS(CM$12))/SIN($E60)*CM$9)</f>
        <v>0</v>
      </c>
      <c r="FZ60" s="0" t="n">
        <f aca="false">IF(CN$9=0,0,(SIN(CN$12)*COS($E60)+SIN($E60)*COS(CN$12))/SIN($E60)*CN$9)</f>
        <v>0</v>
      </c>
      <c r="GA60" s="0" t="n">
        <f aca="false">IF(CO$9=0,0,(SIN(CO$12)*COS($E60)+SIN($E60)*COS(CO$12))/SIN($E60)*CO$9)</f>
        <v>0</v>
      </c>
      <c r="GB60" s="0" t="n">
        <f aca="false">IF(CP$9=0,0,(SIN(CP$12)*COS($E60)+SIN($E60)*COS(CP$12))/SIN($E60)*CP$9)</f>
        <v>10.4561698683196</v>
      </c>
      <c r="GC60" s="0" t="n">
        <f aca="false">IF(CQ$9=0,0,(SIN(CQ$12)*COS($E60)+SIN($E60)*COS(CQ$12))/SIN($E60)*CQ$9)</f>
        <v>10.7985462162903</v>
      </c>
    </row>
    <row r="61" customFormat="false" ht="12.8" hidden="true" customHeight="false" outlineLevel="0" collapsed="false">
      <c r="A61" s="0" t="n">
        <f aca="false">MAX($F61:$CQ61)</f>
        <v>18.9436433011384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26.7115339</v>
      </c>
      <c r="C61" s="2" t="n">
        <f aca="false">MOD(Best +D61,360)</f>
        <v>73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18.9436433011384</v>
      </c>
      <c r="G61" s="13" t="n">
        <f aca="false">IF(OR(G151=0,CS61=0),0,G151*CS61/(G151+CS61))</f>
        <v>18.6784899061786</v>
      </c>
      <c r="H61" s="13" t="n">
        <f aca="false">IF(OR(H151=0,CT61=0),0,H151*CT61/(H151+CT61))</f>
        <v>18.4166478470712</v>
      </c>
      <c r="I61" s="13" t="n">
        <f aca="false">IF(OR(I151=0,CU61=0),0,I151*CU61/(I151+CU61))</f>
        <v>18.1578656694385</v>
      </c>
      <c r="J61" s="13" t="n">
        <f aca="false">IF(OR(J151=0,CV61=0),0,J151*CV61/(J151+CV61))</f>
        <v>17.9016341002826</v>
      </c>
      <c r="K61" s="13" t="n">
        <f aca="false">IF(OR(K151=0,CW61=0),0,K151*CW61/(K151+CW61))</f>
        <v>17.6480216505054</v>
      </c>
      <c r="L61" s="13" t="n">
        <f aca="false">IF(OR(L151=0,CX61=0),0,L151*CX61/(L151+CX61))</f>
        <v>17.3968271910086</v>
      </c>
      <c r="M61" s="13" t="n">
        <f aca="false">IF(OR(M151=0,CY61=0),0,M151*CY61/(M151+CY61))</f>
        <v>17.1478634624075</v>
      </c>
      <c r="N61" s="13" t="n">
        <f aca="false">IF(OR(N151=0,CZ61=0),0,N151*CZ61/(N151+CZ61))</f>
        <v>16.9009557261129</v>
      </c>
      <c r="O61" s="13" t="n">
        <f aca="false">IF(OR(O151=0,DA61=0),0,O151*DA61/(O151+DA61))</f>
        <v>16.3588505181748</v>
      </c>
      <c r="P61" s="13" t="n">
        <f aca="false">IF(OR(P151=0,DB61=0),0,P151*DB61/(P151+DB61))</f>
        <v>15.8232227696277</v>
      </c>
      <c r="Q61" s="13" t="n">
        <f aca="false">IF(OR(Q151=0,DC61=0),0,Q151*DC61/(Q151+DC61))</f>
        <v>15.2929404875207</v>
      </c>
      <c r="R61" s="13" t="n">
        <f aca="false">IF(OR(R151=0,DD61=0),0,R151*DD61/(R151+DD61))</f>
        <v>14.7669349854847</v>
      </c>
      <c r="S61" s="13" t="n">
        <f aca="false">IF(OR(S151=0,DE61=0),0,S151*DE61/(S151+DE61))</f>
        <v>14.2441903219247</v>
      </c>
      <c r="T61" s="13" t="n">
        <f aca="false">IF(OR(T151=0,DF61=0),0,T151*DF61/(T151+DF61))</f>
        <v>13.7237338285192</v>
      </c>
      <c r="U61" s="13" t="n">
        <f aca="false">IF(OR(U151=0,DG61=0),0,U151*DG61/(U151+DG61))</f>
        <v>13.2046275239569</v>
      </c>
      <c r="V61" s="13" t="n">
        <f aca="false">IF(OR(V151=0,DH61=0),0,V151*DH61/(V151+DH61))</f>
        <v>12.6859602377759</v>
      </c>
      <c r="W61" s="13" t="n">
        <f aca="false">IF(OR(W151=0,DI61=0),0,W151*DI61/(W151+DI61))</f>
        <v>12.1668402926472</v>
      </c>
      <c r="X61" s="13" t="n">
        <f aca="false">IF(OR(X151=0,DJ61=0),0,X151*DJ61/(X151+DJ61))</f>
        <v>11.6463886116511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0</v>
      </c>
      <c r="AY61" s="13" t="n">
        <f aca="false">IF(OR(AY151=0,EK61=0),0,AY151*EK61/(AY151+EK61))</f>
        <v>0</v>
      </c>
      <c r="AZ61" s="13" t="n">
        <f aca="false">IF(OR(AZ151=0,EL61=0),0,AZ151*EL61/(AZ151+EL61))</f>
        <v>0</v>
      </c>
      <c r="BA61" s="13" t="n">
        <f aca="false">IF(OR(BA151=0,EM61=0),0,BA151*EM61/(BA151+EM61))</f>
        <v>0</v>
      </c>
      <c r="BB61" s="13" t="n">
        <f aca="false">IF(OR(BB151=0,EN61=0),0,BB151*EN61/(BB151+EN61))</f>
        <v>0</v>
      </c>
      <c r="BC61" s="13" t="n">
        <f aca="false">IF(OR(BC151=0,EO61=0),0,BC151*EO61/(BC151+EO61))</f>
        <v>0</v>
      </c>
      <c r="BD61" s="13" t="n">
        <f aca="false">IF(OR(BD151=0,EP61=0),0,BD151*EP61/(BD151+EP61))</f>
        <v>0</v>
      </c>
      <c r="BE61" s="13" t="n">
        <f aca="false">IF(OR(BE151=0,EQ61=0),0,BE151*EQ61/(BE151+EQ61))</f>
        <v>0</v>
      </c>
      <c r="BF61" s="13" t="n">
        <f aca="false">IF(OR(BF151=0,ER61=0),0,BF151*ER61/(BF151+ER61))</f>
        <v>0</v>
      </c>
      <c r="BG61" s="13" t="n">
        <f aca="false">IF(OR(BG151=0,ES61=0),0,BG151*ES61/(BG151+ES61))</f>
        <v>0</v>
      </c>
      <c r="BH61" s="13" t="n">
        <f aca="false">IF(OR(BH151=0,ET61=0),0,BH151*ET61/(BH151+ET61))</f>
        <v>0</v>
      </c>
      <c r="BI61" s="13" t="n">
        <f aca="false">IF(OR(BI151=0,EU61=0),0,BI151*EU61/(BI151+EU61))</f>
        <v>0</v>
      </c>
      <c r="BJ61" s="13" t="n">
        <f aca="false">IF(OR(BJ151=0,EV61=0),0,BJ151*EV61/(BJ151+EV61))</f>
        <v>0</v>
      </c>
      <c r="BK61" s="13" t="n">
        <f aca="false">IF(OR(BK151=0,EW61=0),0,BK151*EW61/(BK151+EW61))</f>
        <v>0</v>
      </c>
      <c r="BL61" s="13" t="n">
        <f aca="false">IF(OR(BL151=0,EX61=0),0,BL151*EX61/(BL151+EX61))</f>
        <v>0</v>
      </c>
      <c r="BM61" s="13" t="n">
        <f aca="false">IF(OR(BM151=0,EY61=0),0,BM151*EY61/(BM151+EY61))</f>
        <v>0</v>
      </c>
      <c r="BN61" s="13" t="n">
        <f aca="false">IF(OR(BN151=0,EZ61=0),0,BN151*EZ61/(BN151+EZ61))</f>
        <v>0</v>
      </c>
      <c r="BO61" s="13" t="n">
        <f aca="false">IF(OR(BO151=0,FA61=0),0,BO151*FA61/(BO151+FA61))</f>
        <v>0</v>
      </c>
      <c r="BP61" s="13" t="n">
        <f aca="false">IF(OR(BP151=0,FB61=0),0,BP151*FB61/(BP151+FB61))</f>
        <v>0</v>
      </c>
      <c r="BQ61" s="13" t="n">
        <f aca="false">IF(OR(BQ151=0,FC61=0),0,BQ151*FC61/(BQ151+FC61))</f>
        <v>0</v>
      </c>
      <c r="BR61" s="13" t="n">
        <f aca="false">IF(OR(BR151=0,FD61=0),0,BR151*FD61/(BR151+FD61))</f>
        <v>0</v>
      </c>
      <c r="BS61" s="13" t="n">
        <f aca="false">IF(OR(BS151=0,FE61=0),0,BS151*FE61/(BS151+FE61))</f>
        <v>0</v>
      </c>
      <c r="BT61" s="13" t="n">
        <f aca="false">IF(OR(BT151=0,FF61=0),0,BT151*FF61/(BT151+FF61))</f>
        <v>0</v>
      </c>
      <c r="BU61" s="13" t="n">
        <f aca="false">IF(OR(BU151=0,FG61=0),0,BU151*FG61/(BU151+FG61))</f>
        <v>0</v>
      </c>
      <c r="BV61" s="13" t="n">
        <f aca="false">IF(OR(BV151=0,FH61=0),0,BV151*FH61/(BV151+FH61))</f>
        <v>0</v>
      </c>
      <c r="BW61" s="13" t="n">
        <f aca="false">IF(OR(BW151=0,FI61=0),0,BW151*FI61/(BW151+FI61))</f>
        <v>0</v>
      </c>
      <c r="BX61" s="13" t="n">
        <f aca="false">IF(OR(BX151=0,FJ61=0),0,BX151*FJ61/(BX151+FJ61))</f>
        <v>0</v>
      </c>
      <c r="BY61" s="13" t="n">
        <f aca="false">IF(OR(BY151=0,FK61=0),0,BY151*FK61/(BY151+FK61))</f>
        <v>0</v>
      </c>
      <c r="BZ61" s="13" t="n">
        <f aca="false">IF(OR(BZ151=0,FL61=0),0,BZ151*FL61/(BZ151+FL61))</f>
        <v>0</v>
      </c>
      <c r="CA61" s="13" t="n">
        <f aca="false">IF(OR(CA151=0,FM61=0),0,CA151*FM61/(CA151+FM61))</f>
        <v>0</v>
      </c>
      <c r="CB61" s="13" t="n">
        <f aca="false">IF(OR(CB151=0,FN61=0),0,CB151*FN61/(CB151+FN61))</f>
        <v>0</v>
      </c>
      <c r="CC61" s="13" t="n">
        <f aca="false">IF(OR(CC151=0,FO61=0),0,CC151*FO61/(CC151+FO61))</f>
        <v>0</v>
      </c>
      <c r="CD61" s="13" t="n">
        <f aca="false">IF(OR(CD151=0,FP61=0),0,CD151*FP61/(CD151+FP61))</f>
        <v>0</v>
      </c>
      <c r="CE61" s="13" t="n">
        <f aca="false">IF(OR(CE151=0,FQ61=0),0,CE151*FQ61/(CE151+FQ61))</f>
        <v>0</v>
      </c>
      <c r="CF61" s="13" t="n">
        <f aca="false">IF(OR(CF151=0,FR61=0),0,CF151*FR61/(CF151+FR61))</f>
        <v>0</v>
      </c>
      <c r="CG61" s="13" t="n">
        <f aca="false">IF(OR(CG151=0,FS61=0),0,CG151*FS61/(CG151+FS61))</f>
        <v>0</v>
      </c>
      <c r="CH61" s="13" t="n">
        <f aca="false">IF(OR(CH151=0,FT61=0),0,CH151*FT61/(CH151+FT61))</f>
        <v>0</v>
      </c>
      <c r="CI61" s="13" t="n">
        <f aca="false">IF(OR(CI151=0,FU61=0),0,CI151*FU61/(CI151+FU61))</f>
        <v>0</v>
      </c>
      <c r="CJ61" s="13" t="n">
        <f aca="false">IF(OR(CJ151=0,FV61=0),0,CJ151*FV61/(CJ151+FV61))</f>
        <v>0</v>
      </c>
      <c r="CK61" s="13" t="n">
        <f aca="false">IF(OR(CK151=0,FW61=0),0,CK151*FW61/(CK151+FW61))</f>
        <v>0</v>
      </c>
      <c r="CL61" s="13" t="n">
        <f aca="false">IF(OR(CL151=0,FX61=0),0,CL151*FX61/(CL151+FX61))</f>
        <v>0</v>
      </c>
      <c r="CM61" s="13" t="n">
        <f aca="false">IF(OR(CM151=0,FY61=0),0,CM151*FY61/(CM151+FY61))</f>
        <v>0</v>
      </c>
      <c r="CN61" s="13" t="n">
        <f aca="false">IF(OR(CN151=0,FZ61=0),0,CN151*FZ61/(CN151+FZ61))</f>
        <v>0</v>
      </c>
      <c r="CO61" s="13" t="n">
        <f aca="false">IF(OR(CO151=0,GA61=0),0,CO151*GA61/(CO151+GA61))</f>
        <v>0</v>
      </c>
      <c r="CP61" s="13" t="n">
        <f aca="false">IF(OR(CP151=0,GB61=0),0,CP151*GB61/(CP151+GB61))</f>
        <v>6.50244786272848</v>
      </c>
      <c r="CQ61" s="13" t="n">
        <f aca="false">IF(OR(CQ151=0,GC61=0),0,CQ151*GC61/(CQ151+GC61))</f>
        <v>6.58783468220107</v>
      </c>
      <c r="CR61" s="0" t="n">
        <f aca="false">IF(F$9=0,0,(SIN(F$12)*COS($E61)+SIN($E61)*COS(F$12))/SIN($E61)*F$9)</f>
        <v>18.94364366</v>
      </c>
      <c r="CS61" s="0" t="n">
        <f aca="false">IF(G$9=0,0,(SIN(G$12)*COS($E61)+SIN($E61)*COS(G$12))/SIN($E61)*G$9)</f>
        <v>18.9808750965289</v>
      </c>
      <c r="CT61" s="0" t="n">
        <f aca="false">IF(H$9=0,0,(SIN(H$12)*COS($E61)+SIN($E61)*COS(H$12))/SIN($E61)*H$9)</f>
        <v>19.0050822820067</v>
      </c>
      <c r="CU61" s="0" t="n">
        <f aca="false">IF(I$9=0,0,(SIN(I$12)*COS($E61)+SIN($E61)*COS(I$12))/SIN($E61)*I$9)</f>
        <v>19.0164095821297</v>
      </c>
      <c r="CV61" s="0" t="n">
        <f aca="false">IF(J$9=0,0,(SIN(J$12)*COS($E61)+SIN($E61)*COS(J$12))/SIN($E61)*J$9)</f>
        <v>19.0146955089327</v>
      </c>
      <c r="CW61" s="0" t="n">
        <f aca="false">IF(K$9=0,0,(SIN(K$12)*COS($E61)+SIN($E61)*COS(K$12))/SIN($E61)*K$9)</f>
        <v>19.0004003290636</v>
      </c>
      <c r="CX61" s="0" t="n">
        <f aca="false">IF(L$9=0,0,(SIN(L$12)*COS($E61)+SIN($E61)*COS(L$12))/SIN($E61)*L$9)</f>
        <v>18.9736866661405</v>
      </c>
      <c r="CY61" s="0" t="n">
        <f aca="false">IF(M$9=0,0,(SIN(M$12)*COS($E61)+SIN($E61)*COS(M$12))/SIN($E61)*M$9)</f>
        <v>18.9347229463704</v>
      </c>
      <c r="CZ61" s="0" t="n">
        <f aca="false">IF(N$9=0,0,(SIN(N$12)*COS($E61)+SIN($E61)*COS(N$12))/SIN($E61)*N$9)</f>
        <v>18.8836832984198</v>
      </c>
      <c r="DA61" s="0" t="n">
        <f aca="false">IF(O$9=0,0,(SIN(O$12)*COS($E61)+SIN($E61)*COS(O$12))/SIN($E61)*O$9)</f>
        <v>18.4422893016636</v>
      </c>
      <c r="DB61" s="0" t="n">
        <f aca="false">IF(P$9=0,0,(SIN(P$12)*COS($E61)+SIN($E61)*COS(P$12))/SIN($E61)*P$9)</f>
        <v>17.9810450803579</v>
      </c>
      <c r="DC61" s="0" t="n">
        <f aca="false">IF(Q$9=0,0,(SIN(Q$12)*COS($E61)+SIN($E61)*COS(Q$12))/SIN($E61)*Q$9)</f>
        <v>17.5004908116232</v>
      </c>
      <c r="DD61" s="0" t="n">
        <f aca="false">IF(R$9=0,0,(SIN(R$12)*COS($E61)+SIN($E61)*COS(R$12))/SIN($E61)*R$9)</f>
        <v>17.0011767682263</v>
      </c>
      <c r="DE61" s="0" t="n">
        <f aca="false">IF(S$9=0,0,(SIN(S$12)*COS($E61)+SIN($E61)*COS(S$12))/SIN($E61)*S$9)</f>
        <v>16.4836630279333</v>
      </c>
      <c r="DF61" s="0" t="n">
        <f aca="false">IF(T$9=0,0,(SIN(T$12)*COS($E61)+SIN($E61)*COS(T$12))/SIN($E61)*T$9)</f>
        <v>15.9485191786288</v>
      </c>
      <c r="DG61" s="0" t="n">
        <f aca="false">IF(U$9=0,0,(SIN(U$12)*COS($E61)+SIN($E61)*COS(U$12))/SIN($E61)*U$9)</f>
        <v>15.3963240193309</v>
      </c>
      <c r="DH61" s="0" t="n">
        <f aca="false">IF(V$9=0,0,(SIN(V$12)*COS($E61)+SIN($E61)*COS(V$12))/SIN($E61)*V$9)</f>
        <v>14.82766525723</v>
      </c>
      <c r="DI61" s="0" t="n">
        <f aca="false">IF(W$9=0,0,(SIN(W$12)*COS($E61)+SIN($E61)*COS(W$12))/SIN($E61)*W$9)</f>
        <v>14.2431392008822</v>
      </c>
      <c r="DJ61" s="0" t="n">
        <f aca="false">IF(X$9=0,0,(SIN(X$12)*COS($E61)+SIN($E61)*COS(X$12))/SIN($E61)*X$9)</f>
        <v>13.6433504496917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0</v>
      </c>
      <c r="ED61" s="0" t="n">
        <f aca="false">IF(AR$9=0,0,(SIN(AR$12)*COS($E61)+SIN($E61)*COS(AR$12))/SIN($E61)*AR$9)</f>
        <v>0</v>
      </c>
      <c r="EE61" s="0" t="n">
        <f aca="false">IF(AS$9=0,0,(SIN(AS$12)*COS($E61)+SIN($E61)*COS(AS$12))/SIN($E61)*AS$9)</f>
        <v>0</v>
      </c>
      <c r="EF61" s="0" t="n">
        <f aca="false">IF(AT$9=0,0,(SIN(AT$12)*COS($E61)+SIN($E61)*COS(AT$12))/SIN($E61)*AT$9)</f>
        <v>0</v>
      </c>
      <c r="EG61" s="0" t="n">
        <f aca="false">IF(AU$9=0,0,(SIN(AU$12)*COS($E61)+SIN($E61)*COS(AU$12))/SIN($E61)*AU$9)</f>
        <v>0</v>
      </c>
      <c r="EH61" s="0" t="n">
        <f aca="false">IF(AV$9=0,0,(SIN(AV$12)*COS($E61)+SIN($E61)*COS(AV$12))/SIN($E61)*AV$9)</f>
        <v>0</v>
      </c>
      <c r="EI61" s="0" t="n">
        <f aca="false">IF(AW$9=0,0,(SIN(AW$12)*COS($E61)+SIN($E61)*COS(AW$12))/SIN($E61)*AW$9)</f>
        <v>0</v>
      </c>
      <c r="EJ61" s="0" t="n">
        <f aca="false">IF(AX$9=0,0,(SIN(AX$12)*COS($E61)+SIN($E61)*COS(AX$12))/SIN($E61)*AX$9)</f>
        <v>0</v>
      </c>
      <c r="EK61" s="0" t="n">
        <f aca="false">IF(AY$9=0,0,(SIN(AY$12)*COS($E61)+SIN($E61)*COS(AY$12))/SIN($E61)*AY$9)</f>
        <v>0</v>
      </c>
      <c r="EL61" s="0" t="n">
        <f aca="false">IF(AZ$9=0,0,(SIN(AZ$12)*COS($E61)+SIN($E61)*COS(AZ$12))/SIN($E61)*AZ$9)</f>
        <v>0</v>
      </c>
      <c r="EM61" s="0" t="n">
        <f aca="false">IF(BA$9=0,0,(SIN(BA$12)*COS($E61)+SIN($E61)*COS(BA$12))/SIN($E61)*BA$9)</f>
        <v>0</v>
      </c>
      <c r="EN61" s="0" t="n">
        <f aca="false">IF(BB$9=0,0,(SIN(BB$12)*COS($E61)+SIN($E61)*COS(BB$12))/SIN($E61)*BB$9)</f>
        <v>0</v>
      </c>
      <c r="EO61" s="0" t="n">
        <f aca="false">IF(BC$9=0,0,(SIN(BC$12)*COS($E61)+SIN($E61)*COS(BC$12))/SIN($E61)*BC$9)</f>
        <v>0</v>
      </c>
      <c r="EP61" s="0" t="n">
        <f aca="false">IF(BD$9=0,0,(SIN(BD$12)*COS($E61)+SIN($E61)*COS(BD$12))/SIN($E61)*BD$9)</f>
        <v>0</v>
      </c>
      <c r="EQ61" s="0" t="n">
        <f aca="false">IF(BE$9=0,0,(SIN(BE$12)*COS($E61)+SIN($E61)*COS(BE$12))/SIN($E61)*BE$9)</f>
        <v>0</v>
      </c>
      <c r="ER61" s="0" t="n">
        <f aca="false">IF(BF$9=0,0,(SIN(BF$12)*COS($E61)+SIN($E61)*COS(BF$12))/SIN($E61)*BF$9)</f>
        <v>0</v>
      </c>
      <c r="ES61" s="0" t="n">
        <f aca="false">IF(BG$9=0,0,(SIN(BG$12)*COS($E61)+SIN($E61)*COS(BG$12))/SIN($E61)*BG$9)</f>
        <v>0</v>
      </c>
      <c r="ET61" s="0" t="n">
        <f aca="false">IF(BH$9=0,0,(SIN(BH$12)*COS($E61)+SIN($E61)*COS(BH$12))/SIN($E61)*BH$9)</f>
        <v>0</v>
      </c>
      <c r="EU61" s="0" t="n">
        <f aca="false">IF(BI$9=0,0,(SIN(BI$12)*COS($E61)+SIN($E61)*COS(BI$12))/SIN($E61)*BI$9)</f>
        <v>0</v>
      </c>
      <c r="EV61" s="0" t="n">
        <f aca="false">IF(BJ$9=0,0,(SIN(BJ$12)*COS($E61)+SIN($E61)*COS(BJ$12))/SIN($E61)*BJ$9)</f>
        <v>0</v>
      </c>
      <c r="EW61" s="0" t="n">
        <f aca="false">IF(BK$9=0,0,(SIN(BK$12)*COS($E61)+SIN($E61)*COS(BK$12))/SIN($E61)*BK$9)</f>
        <v>0</v>
      </c>
      <c r="EX61" s="0" t="n">
        <f aca="false">IF(BL$9=0,0,(SIN(BL$12)*COS($E61)+SIN($E61)*COS(BL$12))/SIN($E61)*BL$9)</f>
        <v>0</v>
      </c>
      <c r="EY61" s="0" t="n">
        <f aca="false">IF(BM$9=0,0,(SIN(BM$12)*COS($E61)+SIN($E61)*COS(BM$12))/SIN($E61)*BM$9)</f>
        <v>0</v>
      </c>
      <c r="EZ61" s="0" t="n">
        <f aca="false">IF(BN$9=0,0,(SIN(BN$12)*COS($E61)+SIN($E61)*COS(BN$12))/SIN($E61)*BN$9)</f>
        <v>0</v>
      </c>
      <c r="FA61" s="0" t="n">
        <f aca="false">IF(BO$9=0,0,(SIN(BO$12)*COS($E61)+SIN($E61)*COS(BO$12))/SIN($E61)*BO$9)</f>
        <v>0</v>
      </c>
      <c r="FB61" s="0" t="n">
        <f aca="false">IF(BP$9=0,0,(SIN(BP$12)*COS($E61)+SIN($E61)*COS(BP$12))/SIN($E61)*BP$9)</f>
        <v>0</v>
      </c>
      <c r="FC61" s="0" t="n">
        <f aca="false">IF(BQ$9=0,0,(SIN(BQ$12)*COS($E61)+SIN($E61)*COS(BQ$12))/SIN($E61)*BQ$9)</f>
        <v>0</v>
      </c>
      <c r="FD61" s="0" t="n">
        <f aca="false">IF(BR$9=0,0,(SIN(BR$12)*COS($E61)+SIN($E61)*COS(BR$12))/SIN($E61)*BR$9)</f>
        <v>0</v>
      </c>
      <c r="FE61" s="0" t="n">
        <f aca="false">IF(BS$9=0,0,(SIN(BS$12)*COS($E61)+SIN($E61)*COS(BS$12))/SIN($E61)*BS$9)</f>
        <v>0</v>
      </c>
      <c r="FF61" s="0" t="n">
        <f aca="false">IF(BT$9=0,0,(SIN(BT$12)*COS($E61)+SIN($E61)*COS(BT$12))/SIN($E61)*BT$9)</f>
        <v>0</v>
      </c>
      <c r="FG61" s="0" t="n">
        <f aca="false">IF(BU$9=0,0,(SIN(BU$12)*COS($E61)+SIN($E61)*COS(BU$12))/SIN($E61)*BU$9)</f>
        <v>0</v>
      </c>
      <c r="FH61" s="0" t="n">
        <f aca="false">IF(BV$9=0,0,(SIN(BV$12)*COS($E61)+SIN($E61)*COS(BV$12))/SIN($E61)*BV$9)</f>
        <v>0</v>
      </c>
      <c r="FI61" s="0" t="n">
        <f aca="false">IF(BW$9=0,0,(SIN(BW$12)*COS($E61)+SIN($E61)*COS(BW$12))/SIN($E61)*BW$9)</f>
        <v>0</v>
      </c>
      <c r="FJ61" s="0" t="n">
        <f aca="false">IF(BX$9=0,0,(SIN(BX$12)*COS($E61)+SIN($E61)*COS(BX$12))/SIN($E61)*BX$9)</f>
        <v>0</v>
      </c>
      <c r="FK61" s="0" t="n">
        <f aca="false">IF(BY$9=0,0,(SIN(BY$12)*COS($E61)+SIN($E61)*COS(BY$12))/SIN($E61)*BY$9)</f>
        <v>0</v>
      </c>
      <c r="FL61" s="0" t="n">
        <f aca="false">IF(BZ$9=0,0,(SIN(BZ$12)*COS($E61)+SIN($E61)*COS(BZ$12))/SIN($E61)*BZ$9)</f>
        <v>0</v>
      </c>
      <c r="FM61" s="0" t="n">
        <f aca="false">IF(CA$9=0,0,(SIN(CA$12)*COS($E61)+SIN($E61)*COS(CA$12))/SIN($E61)*CA$9)</f>
        <v>0</v>
      </c>
      <c r="FN61" s="0" t="n">
        <f aca="false">IF(CB$9=0,0,(SIN(CB$12)*COS($E61)+SIN($E61)*COS(CB$12))/SIN($E61)*CB$9)</f>
        <v>0</v>
      </c>
      <c r="FO61" s="0" t="n">
        <f aca="false">IF(CC$9=0,0,(SIN(CC$12)*COS($E61)+SIN($E61)*COS(CC$12))/SIN($E61)*CC$9)</f>
        <v>0</v>
      </c>
      <c r="FP61" s="0" t="n">
        <f aca="false">IF(CD$9=0,0,(SIN(CD$12)*COS($E61)+SIN($E61)*COS(CD$12))/SIN($E61)*CD$9)</f>
        <v>0</v>
      </c>
      <c r="FQ61" s="0" t="n">
        <f aca="false">IF(CE$9=0,0,(SIN(CE$12)*COS($E61)+SIN($E61)*COS(CE$12))/SIN($E61)*CE$9)</f>
        <v>0</v>
      </c>
      <c r="FR61" s="0" t="n">
        <f aca="false">IF(CF$9=0,0,(SIN(CF$12)*COS($E61)+SIN($E61)*COS(CF$12))/SIN($E61)*CF$9)</f>
        <v>0</v>
      </c>
      <c r="FS61" s="0" t="n">
        <f aca="false">IF(CG$9=0,0,(SIN(CG$12)*COS($E61)+SIN($E61)*COS(CG$12))/SIN($E61)*CG$9)</f>
        <v>0</v>
      </c>
      <c r="FT61" s="0" t="n">
        <f aca="false">IF(CH$9=0,0,(SIN(CH$12)*COS($E61)+SIN($E61)*COS(CH$12))/SIN($E61)*CH$9)</f>
        <v>0</v>
      </c>
      <c r="FU61" s="0" t="n">
        <f aca="false">IF(CI$9=0,0,(SIN(CI$12)*COS($E61)+SIN($E61)*COS(CI$12))/SIN($E61)*CI$9)</f>
        <v>0</v>
      </c>
      <c r="FV61" s="0" t="n">
        <f aca="false">IF(CJ$9=0,0,(SIN(CJ$12)*COS($E61)+SIN($E61)*COS(CJ$12))/SIN($E61)*CJ$9)</f>
        <v>0</v>
      </c>
      <c r="FW61" s="0" t="n">
        <f aca="false">IF(CK$9=0,0,(SIN(CK$12)*COS($E61)+SIN($E61)*COS(CK$12))/SIN($E61)*CK$9)</f>
        <v>0</v>
      </c>
      <c r="FX61" s="0" t="n">
        <f aca="false">IF(CL$9=0,0,(SIN(CL$12)*COS($E61)+SIN($E61)*COS(CL$12))/SIN($E61)*CL$9)</f>
        <v>0</v>
      </c>
      <c r="FY61" s="0" t="n">
        <f aca="false">IF(CM$9=0,0,(SIN(CM$12)*COS($E61)+SIN($E61)*COS(CM$12))/SIN($E61)*CM$9)</f>
        <v>0</v>
      </c>
      <c r="FZ61" s="0" t="n">
        <f aca="false">IF(CN$9=0,0,(SIN(CN$12)*COS($E61)+SIN($E61)*COS(CN$12))/SIN($E61)*CN$9)</f>
        <v>0</v>
      </c>
      <c r="GA61" s="0" t="n">
        <f aca="false">IF(CO$9=0,0,(SIN(CO$12)*COS($E61)+SIN($E61)*COS(CO$12))/SIN($E61)*CO$9)</f>
        <v>0</v>
      </c>
      <c r="GB61" s="0" t="n">
        <f aca="false">IF(CP$9=0,0,(SIN(CP$12)*COS($E61)+SIN($E61)*COS(CP$12))/SIN($E61)*CP$9)</f>
        <v>10.108303717845</v>
      </c>
      <c r="GC61" s="0" t="n">
        <f aca="false">IF(CQ$9=0,0,(SIN(CQ$12)*COS($E61)+SIN($E61)*COS(CQ$12))/SIN($E61)*CQ$9)</f>
        <v>10.4324533499772</v>
      </c>
    </row>
    <row r="62" customFormat="false" ht="12.8" hidden="true" customHeight="false" outlineLevel="0" collapsed="false">
      <c r="A62" s="0" t="n">
        <f aca="false">MAX($F62:$CQ62)</f>
        <v>18.9436433011384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26.5449339</v>
      </c>
      <c r="C62" s="2" t="n">
        <f aca="false">MOD(Best +D62,360)</f>
        <v>74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18.9436433011384</v>
      </c>
      <c r="G62" s="13" t="n">
        <f aca="false">IF(OR(G152=0,CS62=0),0,G152*CS62/(G152+CS62))</f>
        <v>18.6713570518566</v>
      </c>
      <c r="H62" s="13" t="n">
        <f aca="false">IF(OR(H152=0,CT62=0),0,H152*CT62/(H152+CT62))</f>
        <v>18.4027135175165</v>
      </c>
      <c r="I62" s="13" t="n">
        <f aca="false">IF(OR(I152=0,CU62=0),0,I152*CU62/(I152+CU62))</f>
        <v>18.1374440093027</v>
      </c>
      <c r="J62" s="13" t="n">
        <f aca="false">IF(OR(J152=0,CV62=0),0,J152*CV62/(J152+CV62))</f>
        <v>17.8750236894599</v>
      </c>
      <c r="K62" s="13" t="n">
        <f aca="false">IF(OR(K152=0,CW62=0),0,K152*CW62/(K152+CW62))</f>
        <v>17.6155063583168</v>
      </c>
      <c r="L62" s="13" t="n">
        <f aca="false">IF(OR(L152=0,CX62=0),0,L152*CX62/(L152+CX62))</f>
        <v>17.3586774734264</v>
      </c>
      <c r="M62" s="13" t="n">
        <f aca="false">IF(OR(M152=0,CY62=0),0,M152*CY62/(M152+CY62))</f>
        <v>17.1043374183146</v>
      </c>
      <c r="N62" s="13" t="n">
        <f aca="false">IF(OR(N152=0,CZ62=0),0,N152*CZ62/(N152+CZ62))</f>
        <v>16.8523000631026</v>
      </c>
      <c r="O62" s="13" t="n">
        <f aca="false">IF(OR(O152=0,DA62=0),0,O152*DA62/(O152+DA62))</f>
        <v>16.3059681501881</v>
      </c>
      <c r="P62" s="13" t="n">
        <f aca="false">IF(OR(P152=0,DB62=0),0,P152*DB62/(P152+DB62))</f>
        <v>15.7664897975676</v>
      </c>
      <c r="Q62" s="13" t="n">
        <f aca="false">IF(OR(Q152=0,DC62=0),0,Q152*DC62/(Q152+DC62))</f>
        <v>15.2327263826335</v>
      </c>
      <c r="R62" s="13" t="n">
        <f aca="false">IF(OR(R152=0,DD62=0),0,R152*DD62/(R152+DD62))</f>
        <v>14.7036040664086</v>
      </c>
      <c r="S62" s="13" t="n">
        <f aca="false">IF(OR(S152=0,DE62=0),0,S152*DE62/(S152+DE62))</f>
        <v>14.1781032195036</v>
      </c>
      <c r="T62" s="13" t="n">
        <f aca="false">IF(OR(T152=0,DF62=0),0,T152*DF62/(T152+DF62))</f>
        <v>13.6552489473867</v>
      </c>
      <c r="U62" s="13" t="n">
        <f aca="false">IF(OR(U152=0,DG62=0),0,U152*DG62/(U152+DG62))</f>
        <v>13.134102510991</v>
      </c>
      <c r="V62" s="13" t="n">
        <f aca="false">IF(OR(V152=0,DH62=0),0,V152*DH62/(V152+DH62))</f>
        <v>12.6137534685476</v>
      </c>
      <c r="W62" s="13" t="n">
        <f aca="false">IF(OR(W152=0,DI62=0),0,W152*DI62/(W152+DI62))</f>
        <v>12.0933123880192</v>
      </c>
      <c r="X62" s="13" t="n">
        <f aca="false">IF(OR(X152=0,DJ62=0),0,X152*DJ62/(X152+DJ62))</f>
        <v>11.5719039977893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0</v>
      </c>
      <c r="AY62" s="13" t="n">
        <f aca="false">IF(OR(AY152=0,EK62=0),0,AY152*EK62/(AY152+EK62))</f>
        <v>0</v>
      </c>
      <c r="AZ62" s="13" t="n">
        <f aca="false">IF(OR(AZ152=0,EL62=0),0,AZ152*EL62/(AZ152+EL62))</f>
        <v>0</v>
      </c>
      <c r="BA62" s="13" t="n">
        <f aca="false">IF(OR(BA152=0,EM62=0),0,BA152*EM62/(BA152+EM62))</f>
        <v>0</v>
      </c>
      <c r="BB62" s="13" t="n">
        <f aca="false">IF(OR(BB152=0,EN62=0),0,BB152*EN62/(BB152+EN62))</f>
        <v>0</v>
      </c>
      <c r="BC62" s="13" t="n">
        <f aca="false">IF(OR(BC152=0,EO62=0),0,BC152*EO62/(BC152+EO62))</f>
        <v>0</v>
      </c>
      <c r="BD62" s="13" t="n">
        <f aca="false">IF(OR(BD152=0,EP62=0),0,BD152*EP62/(BD152+EP62))</f>
        <v>0</v>
      </c>
      <c r="BE62" s="13" t="n">
        <f aca="false">IF(OR(BE152=0,EQ62=0),0,BE152*EQ62/(BE152+EQ62))</f>
        <v>0</v>
      </c>
      <c r="BF62" s="13" t="n">
        <f aca="false">IF(OR(BF152=0,ER62=0),0,BF152*ER62/(BF152+ER62))</f>
        <v>0</v>
      </c>
      <c r="BG62" s="13" t="n">
        <f aca="false">IF(OR(BG152=0,ES62=0),0,BG152*ES62/(BG152+ES62))</f>
        <v>0</v>
      </c>
      <c r="BH62" s="13" t="n">
        <f aca="false">IF(OR(BH152=0,ET62=0),0,BH152*ET62/(BH152+ET62))</f>
        <v>0</v>
      </c>
      <c r="BI62" s="13" t="n">
        <f aca="false">IF(OR(BI152=0,EU62=0),0,BI152*EU62/(BI152+EU62))</f>
        <v>0</v>
      </c>
      <c r="BJ62" s="13" t="n">
        <f aca="false">IF(OR(BJ152=0,EV62=0),0,BJ152*EV62/(BJ152+EV62))</f>
        <v>0</v>
      </c>
      <c r="BK62" s="13" t="n">
        <f aca="false">IF(OR(BK152=0,EW62=0),0,BK152*EW62/(BK152+EW62))</f>
        <v>0</v>
      </c>
      <c r="BL62" s="13" t="n">
        <f aca="false">IF(OR(BL152=0,EX62=0),0,BL152*EX62/(BL152+EX62))</f>
        <v>0</v>
      </c>
      <c r="BM62" s="13" t="n">
        <f aca="false">IF(OR(BM152=0,EY62=0),0,BM152*EY62/(BM152+EY62))</f>
        <v>0</v>
      </c>
      <c r="BN62" s="13" t="n">
        <f aca="false">IF(OR(BN152=0,EZ62=0),0,BN152*EZ62/(BN152+EZ62))</f>
        <v>0</v>
      </c>
      <c r="BO62" s="13" t="n">
        <f aca="false">IF(OR(BO152=0,FA62=0),0,BO152*FA62/(BO152+FA62))</f>
        <v>0</v>
      </c>
      <c r="BP62" s="13" t="n">
        <f aca="false">IF(OR(BP152=0,FB62=0),0,BP152*FB62/(BP152+FB62))</f>
        <v>0</v>
      </c>
      <c r="BQ62" s="13" t="n">
        <f aca="false">IF(OR(BQ152=0,FC62=0),0,BQ152*FC62/(BQ152+FC62))</f>
        <v>0</v>
      </c>
      <c r="BR62" s="13" t="n">
        <f aca="false">IF(OR(BR152=0,FD62=0),0,BR152*FD62/(BR152+FD62))</f>
        <v>0</v>
      </c>
      <c r="BS62" s="13" t="n">
        <f aca="false">IF(OR(BS152=0,FE62=0),0,BS152*FE62/(BS152+FE62))</f>
        <v>0</v>
      </c>
      <c r="BT62" s="13" t="n">
        <f aca="false">IF(OR(BT152=0,FF62=0),0,BT152*FF62/(BT152+FF62))</f>
        <v>0</v>
      </c>
      <c r="BU62" s="13" t="n">
        <f aca="false">IF(OR(BU152=0,FG62=0),0,BU152*FG62/(BU152+FG62))</f>
        <v>0</v>
      </c>
      <c r="BV62" s="13" t="n">
        <f aca="false">IF(OR(BV152=0,FH62=0),0,BV152*FH62/(BV152+FH62))</f>
        <v>0</v>
      </c>
      <c r="BW62" s="13" t="n">
        <f aca="false">IF(OR(BW152=0,FI62=0),0,BW152*FI62/(BW152+FI62))</f>
        <v>0</v>
      </c>
      <c r="BX62" s="13" t="n">
        <f aca="false">IF(OR(BX152=0,FJ62=0),0,BX152*FJ62/(BX152+FJ62))</f>
        <v>0</v>
      </c>
      <c r="BY62" s="13" t="n">
        <f aca="false">IF(OR(BY152=0,FK62=0),0,BY152*FK62/(BY152+FK62))</f>
        <v>0</v>
      </c>
      <c r="BZ62" s="13" t="n">
        <f aca="false">IF(OR(BZ152=0,FL62=0),0,BZ152*FL62/(BZ152+FL62))</f>
        <v>0</v>
      </c>
      <c r="CA62" s="13" t="n">
        <f aca="false">IF(OR(CA152=0,FM62=0),0,CA152*FM62/(CA152+FM62))</f>
        <v>0</v>
      </c>
      <c r="CB62" s="13" t="n">
        <f aca="false">IF(OR(CB152=0,FN62=0),0,CB152*FN62/(CB152+FN62))</f>
        <v>0</v>
      </c>
      <c r="CC62" s="13" t="n">
        <f aca="false">IF(OR(CC152=0,FO62=0),0,CC152*FO62/(CC152+FO62))</f>
        <v>0</v>
      </c>
      <c r="CD62" s="13" t="n">
        <f aca="false">IF(OR(CD152=0,FP62=0),0,CD152*FP62/(CD152+FP62))</f>
        <v>0</v>
      </c>
      <c r="CE62" s="13" t="n">
        <f aca="false">IF(OR(CE152=0,FQ62=0),0,CE152*FQ62/(CE152+FQ62))</f>
        <v>0</v>
      </c>
      <c r="CF62" s="13" t="n">
        <f aca="false">IF(OR(CF152=0,FR62=0),0,CF152*FR62/(CF152+FR62))</f>
        <v>0</v>
      </c>
      <c r="CG62" s="13" t="n">
        <f aca="false">IF(OR(CG152=0,FS62=0),0,CG152*FS62/(CG152+FS62))</f>
        <v>0</v>
      </c>
      <c r="CH62" s="13" t="n">
        <f aca="false">IF(OR(CH152=0,FT62=0),0,CH152*FT62/(CH152+FT62))</f>
        <v>0</v>
      </c>
      <c r="CI62" s="13" t="n">
        <f aca="false">IF(OR(CI152=0,FU62=0),0,CI152*FU62/(CI152+FU62))</f>
        <v>0</v>
      </c>
      <c r="CJ62" s="13" t="n">
        <f aca="false">IF(OR(CJ152=0,FV62=0),0,CJ152*FV62/(CJ152+FV62))</f>
        <v>0</v>
      </c>
      <c r="CK62" s="13" t="n">
        <f aca="false">IF(OR(CK152=0,FW62=0),0,CK152*FW62/(CK152+FW62))</f>
        <v>0</v>
      </c>
      <c r="CL62" s="13" t="n">
        <f aca="false">IF(OR(CL152=0,FX62=0),0,CL152*FX62/(CL152+FX62))</f>
        <v>0</v>
      </c>
      <c r="CM62" s="13" t="n">
        <f aca="false">IF(OR(CM152=0,FY62=0),0,CM152*FY62/(CM152+FY62))</f>
        <v>0</v>
      </c>
      <c r="CN62" s="13" t="n">
        <f aca="false">IF(OR(CN152=0,FZ62=0),0,CN152*FZ62/(CN152+FZ62))</f>
        <v>0</v>
      </c>
      <c r="CO62" s="13" t="n">
        <f aca="false">IF(OR(CO152=0,GA62=0),0,CO152*GA62/(CO152+GA62))</f>
        <v>0</v>
      </c>
      <c r="CP62" s="13" t="n">
        <f aca="false">IF(OR(CP152=0,GB62=0),0,CP152*GB62/(CP152+GB62))</f>
        <v>6.30473434646533</v>
      </c>
      <c r="CQ62" s="13" t="n">
        <f aca="false">IF(OR(CQ152=0,GC62=0),0,CQ152*GC62/(CQ152+GC62))</f>
        <v>6.38383056185636</v>
      </c>
      <c r="CR62" s="0" t="n">
        <f aca="false">IF(F$9=0,0,(SIN(F$12)*COS($E62)+SIN($E62)*COS(F$12))/SIN($E62)*F$9)</f>
        <v>18.94364366</v>
      </c>
      <c r="CS62" s="0" t="n">
        <f aca="false">IF(G$9=0,0,(SIN(G$12)*COS($E62)+SIN($E62)*COS(G$12))/SIN($E62)*G$9)</f>
        <v>18.9710232205726</v>
      </c>
      <c r="CT62" s="0" t="n">
        <f aca="false">IF(H$9=0,0,(SIN(H$12)*COS($E62)+SIN($E62)*COS(H$12))/SIN($E62)*H$9)</f>
        <v>18.9856381896388</v>
      </c>
      <c r="CU62" s="0" t="n">
        <f aca="false">IF(I$9=0,0,(SIN(I$12)*COS($E62)+SIN($E62)*COS(I$12))/SIN($E62)*I$9)</f>
        <v>18.9876357374999</v>
      </c>
      <c r="CV62" s="0" t="n">
        <f aca="false">IF(J$9=0,0,(SIN(J$12)*COS($E62)+SIN($E62)*COS(J$12))/SIN($E62)*J$9)</f>
        <v>18.9768576434336</v>
      </c>
      <c r="CW62" s="0" t="n">
        <f aca="false">IF(K$9=0,0,(SIN(K$12)*COS($E62)+SIN($E62)*COS(K$12))/SIN($E62)*K$9)</f>
        <v>18.9537663506829</v>
      </c>
      <c r="CX62" s="0" t="n">
        <f aca="false">IF(L$9=0,0,(SIN(L$12)*COS($E62)+SIN($E62)*COS(L$12))/SIN($E62)*L$9)</f>
        <v>18.9185268103121</v>
      </c>
      <c r="CY62" s="0" t="n">
        <f aca="false">IF(M$9=0,0,(SIN(M$12)*COS($E62)+SIN($E62)*COS(M$12))/SIN($E62)*M$9)</f>
        <v>18.8713096156692</v>
      </c>
      <c r="CZ62" s="0" t="n">
        <f aca="false">IF(N$9=0,0,(SIN(N$12)*COS($E62)+SIN($E62)*COS(N$12))/SIN($E62)*N$9)</f>
        <v>18.8122909017266</v>
      </c>
      <c r="DA62" s="0" t="n">
        <f aca="false">IF(O$9=0,0,(SIN(O$12)*COS($E62)+SIN($E62)*COS(O$12))/SIN($E62)*O$9)</f>
        <v>18.3647845837091</v>
      </c>
      <c r="DB62" s="0" t="n">
        <f aca="false">IF(P$9=0,0,(SIN(P$12)*COS($E62)+SIN($E62)*COS(P$12))/SIN($E62)*P$9)</f>
        <v>17.8980560067699</v>
      </c>
      <c r="DC62" s="0" t="n">
        <f aca="false">IF(Q$9=0,0,(SIN(Q$12)*COS($E62)+SIN($E62)*COS(Q$12))/SIN($E62)*Q$9)</f>
        <v>17.4126452560135</v>
      </c>
      <c r="DD62" s="0" t="n">
        <f aca="false">IF(R$9=0,0,(SIN(R$12)*COS($E62)+SIN($E62)*COS(R$12))/SIN($E62)*R$9)</f>
        <v>16.9091021373787</v>
      </c>
      <c r="DE62" s="0" t="n">
        <f aca="false">IF(S$9=0,0,(SIN(S$12)*COS($E62)+SIN($E62)*COS(S$12))/SIN($E62)*S$9)</f>
        <v>16.3879858877256</v>
      </c>
      <c r="DF62" s="0" t="n">
        <f aca="false">IF(T$9=0,0,(SIN(T$12)*COS($E62)+SIN($E62)*COS(T$12))/SIN($E62)*T$9)</f>
        <v>15.8498648808606</v>
      </c>
      <c r="DG62" s="0" t="n">
        <f aca="false">IF(U$9=0,0,(SIN(U$12)*COS($E62)+SIN($E62)*COS(U$12))/SIN($E62)*U$9)</f>
        <v>15.2953163296244</v>
      </c>
      <c r="DH62" s="0" t="n">
        <f aca="false">IF(V$9=0,0,(SIN(V$12)*COS($E62)+SIN($E62)*COS(V$12))/SIN($E62)*V$9)</f>
        <v>14.7249259841738</v>
      </c>
      <c r="DI62" s="0" t="n">
        <f aca="false">IF(W$9=0,0,(SIN(W$12)*COS($E62)+SIN($E62)*COS(W$12))/SIN($E62)*W$9)</f>
        <v>14.1392878265858</v>
      </c>
      <c r="DJ62" s="0" t="n">
        <f aca="false">IF(X$9=0,0,(SIN(X$12)*COS($E62)+SIN($E62)*COS(X$12))/SIN($E62)*X$9)</f>
        <v>13.5390037619178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0</v>
      </c>
      <c r="ED62" s="0" t="n">
        <f aca="false">IF(AR$9=0,0,(SIN(AR$12)*COS($E62)+SIN($E62)*COS(AR$12))/SIN($E62)*AR$9)</f>
        <v>0</v>
      </c>
      <c r="EE62" s="0" t="n">
        <f aca="false">IF(AS$9=0,0,(SIN(AS$12)*COS($E62)+SIN($E62)*COS(AS$12))/SIN($E62)*AS$9)</f>
        <v>0</v>
      </c>
      <c r="EF62" s="0" t="n">
        <f aca="false">IF(AT$9=0,0,(SIN(AT$12)*COS($E62)+SIN($E62)*COS(AT$12))/SIN($E62)*AT$9)</f>
        <v>0</v>
      </c>
      <c r="EG62" s="0" t="n">
        <f aca="false">IF(AU$9=0,0,(SIN(AU$12)*COS($E62)+SIN($E62)*COS(AU$12))/SIN($E62)*AU$9)</f>
        <v>0</v>
      </c>
      <c r="EH62" s="0" t="n">
        <f aca="false">IF(AV$9=0,0,(SIN(AV$12)*COS($E62)+SIN($E62)*COS(AV$12))/SIN($E62)*AV$9)</f>
        <v>0</v>
      </c>
      <c r="EI62" s="0" t="n">
        <f aca="false">IF(AW$9=0,0,(SIN(AW$12)*COS($E62)+SIN($E62)*COS(AW$12))/SIN($E62)*AW$9)</f>
        <v>0</v>
      </c>
      <c r="EJ62" s="0" t="n">
        <f aca="false">IF(AX$9=0,0,(SIN(AX$12)*COS($E62)+SIN($E62)*COS(AX$12))/SIN($E62)*AX$9)</f>
        <v>0</v>
      </c>
      <c r="EK62" s="0" t="n">
        <f aca="false">IF(AY$9=0,0,(SIN(AY$12)*COS($E62)+SIN($E62)*COS(AY$12))/SIN($E62)*AY$9)</f>
        <v>0</v>
      </c>
      <c r="EL62" s="0" t="n">
        <f aca="false">IF(AZ$9=0,0,(SIN(AZ$12)*COS($E62)+SIN($E62)*COS(AZ$12))/SIN($E62)*AZ$9)</f>
        <v>0</v>
      </c>
      <c r="EM62" s="0" t="n">
        <f aca="false">IF(BA$9=0,0,(SIN(BA$12)*COS($E62)+SIN($E62)*COS(BA$12))/SIN($E62)*BA$9)</f>
        <v>0</v>
      </c>
      <c r="EN62" s="0" t="n">
        <f aca="false">IF(BB$9=0,0,(SIN(BB$12)*COS($E62)+SIN($E62)*COS(BB$12))/SIN($E62)*BB$9)</f>
        <v>0</v>
      </c>
      <c r="EO62" s="0" t="n">
        <f aca="false">IF(BC$9=0,0,(SIN(BC$12)*COS($E62)+SIN($E62)*COS(BC$12))/SIN($E62)*BC$9)</f>
        <v>0</v>
      </c>
      <c r="EP62" s="0" t="n">
        <f aca="false">IF(BD$9=0,0,(SIN(BD$12)*COS($E62)+SIN($E62)*COS(BD$12))/SIN($E62)*BD$9)</f>
        <v>0</v>
      </c>
      <c r="EQ62" s="0" t="n">
        <f aca="false">IF(BE$9=0,0,(SIN(BE$12)*COS($E62)+SIN($E62)*COS(BE$12))/SIN($E62)*BE$9)</f>
        <v>0</v>
      </c>
      <c r="ER62" s="0" t="n">
        <f aca="false">IF(BF$9=0,0,(SIN(BF$12)*COS($E62)+SIN($E62)*COS(BF$12))/SIN($E62)*BF$9)</f>
        <v>0</v>
      </c>
      <c r="ES62" s="0" t="n">
        <f aca="false">IF(BG$9=0,0,(SIN(BG$12)*COS($E62)+SIN($E62)*COS(BG$12))/SIN($E62)*BG$9)</f>
        <v>0</v>
      </c>
      <c r="ET62" s="0" t="n">
        <f aca="false">IF(BH$9=0,0,(SIN(BH$12)*COS($E62)+SIN($E62)*COS(BH$12))/SIN($E62)*BH$9)</f>
        <v>0</v>
      </c>
      <c r="EU62" s="0" t="n">
        <f aca="false">IF(BI$9=0,0,(SIN(BI$12)*COS($E62)+SIN($E62)*COS(BI$12))/SIN($E62)*BI$9)</f>
        <v>0</v>
      </c>
      <c r="EV62" s="0" t="n">
        <f aca="false">IF(BJ$9=0,0,(SIN(BJ$12)*COS($E62)+SIN($E62)*COS(BJ$12))/SIN($E62)*BJ$9)</f>
        <v>0</v>
      </c>
      <c r="EW62" s="0" t="n">
        <f aca="false">IF(BK$9=0,0,(SIN(BK$12)*COS($E62)+SIN($E62)*COS(BK$12))/SIN($E62)*BK$9)</f>
        <v>0</v>
      </c>
      <c r="EX62" s="0" t="n">
        <f aca="false">IF(BL$9=0,0,(SIN(BL$12)*COS($E62)+SIN($E62)*COS(BL$12))/SIN($E62)*BL$9)</f>
        <v>0</v>
      </c>
      <c r="EY62" s="0" t="n">
        <f aca="false">IF(BM$9=0,0,(SIN(BM$12)*COS($E62)+SIN($E62)*COS(BM$12))/SIN($E62)*BM$9)</f>
        <v>0</v>
      </c>
      <c r="EZ62" s="0" t="n">
        <f aca="false">IF(BN$9=0,0,(SIN(BN$12)*COS($E62)+SIN($E62)*COS(BN$12))/SIN($E62)*BN$9)</f>
        <v>0</v>
      </c>
      <c r="FA62" s="0" t="n">
        <f aca="false">IF(BO$9=0,0,(SIN(BO$12)*COS($E62)+SIN($E62)*COS(BO$12))/SIN($E62)*BO$9)</f>
        <v>0</v>
      </c>
      <c r="FB62" s="0" t="n">
        <f aca="false">IF(BP$9=0,0,(SIN(BP$12)*COS($E62)+SIN($E62)*COS(BP$12))/SIN($E62)*BP$9)</f>
        <v>0</v>
      </c>
      <c r="FC62" s="0" t="n">
        <f aca="false">IF(BQ$9=0,0,(SIN(BQ$12)*COS($E62)+SIN($E62)*COS(BQ$12))/SIN($E62)*BQ$9)</f>
        <v>0</v>
      </c>
      <c r="FD62" s="0" t="n">
        <f aca="false">IF(BR$9=0,0,(SIN(BR$12)*COS($E62)+SIN($E62)*COS(BR$12))/SIN($E62)*BR$9)</f>
        <v>0</v>
      </c>
      <c r="FE62" s="0" t="n">
        <f aca="false">IF(BS$9=0,0,(SIN(BS$12)*COS($E62)+SIN($E62)*COS(BS$12))/SIN($E62)*BS$9)</f>
        <v>0</v>
      </c>
      <c r="FF62" s="0" t="n">
        <f aca="false">IF(BT$9=0,0,(SIN(BT$12)*COS($E62)+SIN($E62)*COS(BT$12))/SIN($E62)*BT$9)</f>
        <v>0</v>
      </c>
      <c r="FG62" s="0" t="n">
        <f aca="false">IF(BU$9=0,0,(SIN(BU$12)*COS($E62)+SIN($E62)*COS(BU$12))/SIN($E62)*BU$9)</f>
        <v>0</v>
      </c>
      <c r="FH62" s="0" t="n">
        <f aca="false">IF(BV$9=0,0,(SIN(BV$12)*COS($E62)+SIN($E62)*COS(BV$12))/SIN($E62)*BV$9)</f>
        <v>0</v>
      </c>
      <c r="FI62" s="0" t="n">
        <f aca="false">IF(BW$9=0,0,(SIN(BW$12)*COS($E62)+SIN($E62)*COS(BW$12))/SIN($E62)*BW$9)</f>
        <v>0</v>
      </c>
      <c r="FJ62" s="0" t="n">
        <f aca="false">IF(BX$9=0,0,(SIN(BX$12)*COS($E62)+SIN($E62)*COS(BX$12))/SIN($E62)*BX$9)</f>
        <v>0</v>
      </c>
      <c r="FK62" s="0" t="n">
        <f aca="false">IF(BY$9=0,0,(SIN(BY$12)*COS($E62)+SIN($E62)*COS(BY$12))/SIN($E62)*BY$9)</f>
        <v>0</v>
      </c>
      <c r="FL62" s="0" t="n">
        <f aca="false">IF(BZ$9=0,0,(SIN(BZ$12)*COS($E62)+SIN($E62)*COS(BZ$12))/SIN($E62)*BZ$9)</f>
        <v>0</v>
      </c>
      <c r="FM62" s="0" t="n">
        <f aca="false">IF(CA$9=0,0,(SIN(CA$12)*COS($E62)+SIN($E62)*COS(CA$12))/SIN($E62)*CA$9)</f>
        <v>0</v>
      </c>
      <c r="FN62" s="0" t="n">
        <f aca="false">IF(CB$9=0,0,(SIN(CB$12)*COS($E62)+SIN($E62)*COS(CB$12))/SIN($E62)*CB$9)</f>
        <v>0</v>
      </c>
      <c r="FO62" s="0" t="n">
        <f aca="false">IF(CC$9=0,0,(SIN(CC$12)*COS($E62)+SIN($E62)*COS(CC$12))/SIN($E62)*CC$9)</f>
        <v>0</v>
      </c>
      <c r="FP62" s="0" t="n">
        <f aca="false">IF(CD$9=0,0,(SIN(CD$12)*COS($E62)+SIN($E62)*COS(CD$12))/SIN($E62)*CD$9)</f>
        <v>0</v>
      </c>
      <c r="FQ62" s="0" t="n">
        <f aca="false">IF(CE$9=0,0,(SIN(CE$12)*COS($E62)+SIN($E62)*COS(CE$12))/SIN($E62)*CE$9)</f>
        <v>0</v>
      </c>
      <c r="FR62" s="0" t="n">
        <f aca="false">IF(CF$9=0,0,(SIN(CF$12)*COS($E62)+SIN($E62)*COS(CF$12))/SIN($E62)*CF$9)</f>
        <v>0</v>
      </c>
      <c r="FS62" s="0" t="n">
        <f aca="false">IF(CG$9=0,0,(SIN(CG$12)*COS($E62)+SIN($E62)*COS(CG$12))/SIN($E62)*CG$9)</f>
        <v>0</v>
      </c>
      <c r="FT62" s="0" t="n">
        <f aca="false">IF(CH$9=0,0,(SIN(CH$12)*COS($E62)+SIN($E62)*COS(CH$12))/SIN($E62)*CH$9)</f>
        <v>0</v>
      </c>
      <c r="FU62" s="0" t="n">
        <f aca="false">IF(CI$9=0,0,(SIN(CI$12)*COS($E62)+SIN($E62)*COS(CI$12))/SIN($E62)*CI$9)</f>
        <v>0</v>
      </c>
      <c r="FV62" s="0" t="n">
        <f aca="false">IF(CJ$9=0,0,(SIN(CJ$12)*COS($E62)+SIN($E62)*COS(CJ$12))/SIN($E62)*CJ$9)</f>
        <v>0</v>
      </c>
      <c r="FW62" s="0" t="n">
        <f aca="false">IF(CK$9=0,0,(SIN(CK$12)*COS($E62)+SIN($E62)*COS(CK$12))/SIN($E62)*CK$9)</f>
        <v>0</v>
      </c>
      <c r="FX62" s="0" t="n">
        <f aca="false">IF(CL$9=0,0,(SIN(CL$12)*COS($E62)+SIN($E62)*COS(CL$12))/SIN($E62)*CL$9)</f>
        <v>0</v>
      </c>
      <c r="FY62" s="0" t="n">
        <f aca="false">IF(CM$9=0,0,(SIN(CM$12)*COS($E62)+SIN($E62)*COS(CM$12))/SIN($E62)*CM$9)</f>
        <v>0</v>
      </c>
      <c r="FZ62" s="0" t="n">
        <f aca="false">IF(CN$9=0,0,(SIN(CN$12)*COS($E62)+SIN($E62)*COS(CN$12))/SIN($E62)*CN$9)</f>
        <v>0</v>
      </c>
      <c r="GA62" s="0" t="n">
        <f aca="false">IF(CO$9=0,0,(SIN(CO$12)*COS($E62)+SIN($E62)*COS(CO$12))/SIN($E62)*CO$9)</f>
        <v>0</v>
      </c>
      <c r="GB62" s="0" t="n">
        <f aca="false">IF(CP$9=0,0,(SIN(CP$12)*COS($E62)+SIN($E62)*COS(CP$12))/SIN($E62)*CP$9)</f>
        <v>9.77083644423444</v>
      </c>
      <c r="GC62" s="0" t="n">
        <f aca="false">IF(CQ$9=0,0,(SIN(CQ$12)*COS($E62)+SIN($E62)*COS(CQ$12))/SIN($E62)*CQ$9)</f>
        <v>10.0773042177191</v>
      </c>
    </row>
    <row r="63" customFormat="false" ht="12.8" hidden="true" customHeight="false" outlineLevel="0" collapsed="false">
      <c r="A63" s="0" t="n">
        <f aca="false">MAX($F63:$CQ63)</f>
        <v>18.9436433011384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26.44227634</v>
      </c>
      <c r="C63" s="2" t="n">
        <f aca="false">MOD(Best +D63,360)</f>
        <v>75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18.9436433011384</v>
      </c>
      <c r="G63" s="13" t="n">
        <f aca="false">IF(OR(G153=0,CS63=0),0,G153*CS63/(G153+CS63))</f>
        <v>18.6650241231165</v>
      </c>
      <c r="H63" s="13" t="n">
        <f aca="false">IF(OR(H153=0,CT63=0),0,H153*CT63/(H153+CT63))</f>
        <v>18.3903156819741</v>
      </c>
      <c r="I63" s="13" t="n">
        <f aca="false">IF(OR(I153=0,CU63=0),0,I153*CU63/(I153+CU63))</f>
        <v>18.1192368125081</v>
      </c>
      <c r="J63" s="13" t="n">
        <f aca="false">IF(OR(J153=0,CV63=0),0,J153*CV63/(J153+CV63))</f>
        <v>17.8512513459191</v>
      </c>
      <c r="K63" s="13" t="n">
        <f aca="false">IF(OR(K153=0,CW63=0),0,K153*CW63/(K153+CW63))</f>
        <v>17.5864023199923</v>
      </c>
      <c r="L63" s="13" t="n">
        <f aca="false">IF(OR(L153=0,CX63=0),0,L153*CX63/(L153+CX63))</f>
        <v>17.3244653310509</v>
      </c>
      <c r="M63" s="13" t="n">
        <f aca="false">IF(OR(M153=0,CY63=0),0,M153*CY63/(M153+CY63))</f>
        <v>17.0652316399614</v>
      </c>
      <c r="N63" s="13" t="n">
        <f aca="false">IF(OR(N153=0,CZ63=0),0,N153*CZ63/(N153+CZ63))</f>
        <v>16.8085066763882</v>
      </c>
      <c r="O63" s="13" t="n">
        <f aca="false">IF(OR(O153=0,DA63=0),0,O153*DA63/(O153+DA63))</f>
        <v>16.2582004960853</v>
      </c>
      <c r="P63" s="13" t="n">
        <f aca="false">IF(OR(P153=0,DB63=0),0,P153*DB63/(P153+DB63))</f>
        <v>15.7150681077421</v>
      </c>
      <c r="Q63" s="13" t="n">
        <f aca="false">IF(OR(Q153=0,DC63=0),0,Q153*DC63/(Q153+DC63))</f>
        <v>15.1779690355094</v>
      </c>
      <c r="R63" s="13" t="n">
        <f aca="false">IF(OR(R153=0,DD63=0),0,R153*DD63/(R153+DD63))</f>
        <v>14.645828538403</v>
      </c>
      <c r="S63" s="13" t="n">
        <f aca="false">IF(OR(S153=0,DE63=0),0,S153*DE63/(S153+DE63))</f>
        <v>14.1176270964898</v>
      </c>
      <c r="T63" s="13" t="n">
        <f aca="false">IF(OR(T153=0,DF63=0),0,T153*DF63/(T153+DF63))</f>
        <v>13.5923909950139</v>
      </c>
      <c r="U63" s="13" t="n">
        <f aca="false">IF(OR(U153=0,DG63=0),0,U153*DG63/(U153+DG63))</f>
        <v>13.0691838054145</v>
      </c>
      <c r="V63" s="13" t="n">
        <f aca="false">IF(OR(V153=0,DH63=0),0,V153*DH63/(V153+DH63))</f>
        <v>12.547098591648</v>
      </c>
      <c r="W63" s="13" t="n">
        <f aca="false">IF(OR(W153=0,DI63=0),0,W153*DI63/(W153+DI63))</f>
        <v>12.0252506934675</v>
      </c>
      <c r="X63" s="13" t="n">
        <f aca="false">IF(OR(X153=0,DJ63=0),0,X153*DJ63/(X153+DJ63))</f>
        <v>11.5027709564616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0</v>
      </c>
      <c r="AY63" s="13" t="n">
        <f aca="false">IF(OR(AY153=0,EK63=0),0,AY153*EK63/(AY153+EK63))</f>
        <v>0</v>
      </c>
      <c r="AZ63" s="13" t="n">
        <f aca="false">IF(OR(AZ153=0,EL63=0),0,AZ153*EL63/(AZ153+EL63))</f>
        <v>0</v>
      </c>
      <c r="BA63" s="13" t="n">
        <f aca="false">IF(OR(BA153=0,EM63=0),0,BA153*EM63/(BA153+EM63))</f>
        <v>0</v>
      </c>
      <c r="BB63" s="13" t="n">
        <f aca="false">IF(OR(BB153=0,EN63=0),0,BB153*EN63/(BB153+EN63))</f>
        <v>0</v>
      </c>
      <c r="BC63" s="13" t="n">
        <f aca="false">IF(OR(BC153=0,EO63=0),0,BC153*EO63/(BC153+EO63))</f>
        <v>0</v>
      </c>
      <c r="BD63" s="13" t="n">
        <f aca="false">IF(OR(BD153=0,EP63=0),0,BD153*EP63/(BD153+EP63))</f>
        <v>0</v>
      </c>
      <c r="BE63" s="13" t="n">
        <f aca="false">IF(OR(BE153=0,EQ63=0),0,BE153*EQ63/(BE153+EQ63))</f>
        <v>0</v>
      </c>
      <c r="BF63" s="13" t="n">
        <f aca="false">IF(OR(BF153=0,ER63=0),0,BF153*ER63/(BF153+ER63))</f>
        <v>0</v>
      </c>
      <c r="BG63" s="13" t="n">
        <f aca="false">IF(OR(BG153=0,ES63=0),0,BG153*ES63/(BG153+ES63))</f>
        <v>0</v>
      </c>
      <c r="BH63" s="13" t="n">
        <f aca="false">IF(OR(BH153=0,ET63=0),0,BH153*ET63/(BH153+ET63))</f>
        <v>0</v>
      </c>
      <c r="BI63" s="13" t="n">
        <f aca="false">IF(OR(BI153=0,EU63=0),0,BI153*EU63/(BI153+EU63))</f>
        <v>0</v>
      </c>
      <c r="BJ63" s="13" t="n">
        <f aca="false">IF(OR(BJ153=0,EV63=0),0,BJ153*EV63/(BJ153+EV63))</f>
        <v>0</v>
      </c>
      <c r="BK63" s="13" t="n">
        <f aca="false">IF(OR(BK153=0,EW63=0),0,BK153*EW63/(BK153+EW63))</f>
        <v>0</v>
      </c>
      <c r="BL63" s="13" t="n">
        <f aca="false">IF(OR(BL153=0,EX63=0),0,BL153*EX63/(BL153+EX63))</f>
        <v>0</v>
      </c>
      <c r="BM63" s="13" t="n">
        <f aca="false">IF(OR(BM153=0,EY63=0),0,BM153*EY63/(BM153+EY63))</f>
        <v>0</v>
      </c>
      <c r="BN63" s="13" t="n">
        <f aca="false">IF(OR(BN153=0,EZ63=0),0,BN153*EZ63/(BN153+EZ63))</f>
        <v>0</v>
      </c>
      <c r="BO63" s="13" t="n">
        <f aca="false">IF(OR(BO153=0,FA63=0),0,BO153*FA63/(BO153+FA63))</f>
        <v>0</v>
      </c>
      <c r="BP63" s="13" t="n">
        <f aca="false">IF(OR(BP153=0,FB63=0),0,BP153*FB63/(BP153+FB63))</f>
        <v>0</v>
      </c>
      <c r="BQ63" s="13" t="n">
        <f aca="false">IF(OR(BQ153=0,FC63=0),0,BQ153*FC63/(BQ153+FC63))</f>
        <v>0</v>
      </c>
      <c r="BR63" s="13" t="n">
        <f aca="false">IF(OR(BR153=0,FD63=0),0,BR153*FD63/(BR153+FD63))</f>
        <v>0</v>
      </c>
      <c r="BS63" s="13" t="n">
        <f aca="false">IF(OR(BS153=0,FE63=0),0,BS153*FE63/(BS153+FE63))</f>
        <v>0</v>
      </c>
      <c r="BT63" s="13" t="n">
        <f aca="false">IF(OR(BT153=0,FF63=0),0,BT153*FF63/(BT153+FF63))</f>
        <v>0</v>
      </c>
      <c r="BU63" s="13" t="n">
        <f aca="false">IF(OR(BU153=0,FG63=0),0,BU153*FG63/(BU153+FG63))</f>
        <v>0</v>
      </c>
      <c r="BV63" s="13" t="n">
        <f aca="false">IF(OR(BV153=0,FH63=0),0,BV153*FH63/(BV153+FH63))</f>
        <v>0</v>
      </c>
      <c r="BW63" s="13" t="n">
        <f aca="false">IF(OR(BW153=0,FI63=0),0,BW153*FI63/(BW153+FI63))</f>
        <v>0</v>
      </c>
      <c r="BX63" s="13" t="n">
        <f aca="false">IF(OR(BX153=0,FJ63=0),0,BX153*FJ63/(BX153+FJ63))</f>
        <v>0</v>
      </c>
      <c r="BY63" s="13" t="n">
        <f aca="false">IF(OR(BY153=0,FK63=0),0,BY153*FK63/(BY153+FK63))</f>
        <v>0</v>
      </c>
      <c r="BZ63" s="13" t="n">
        <f aca="false">IF(OR(BZ153=0,FL63=0),0,BZ153*FL63/(BZ153+FL63))</f>
        <v>0</v>
      </c>
      <c r="CA63" s="13" t="n">
        <f aca="false">IF(OR(CA153=0,FM63=0),0,CA153*FM63/(CA153+FM63))</f>
        <v>0</v>
      </c>
      <c r="CB63" s="13" t="n">
        <f aca="false">IF(OR(CB153=0,FN63=0),0,CB153*FN63/(CB153+FN63))</f>
        <v>0</v>
      </c>
      <c r="CC63" s="13" t="n">
        <f aca="false">IF(OR(CC153=0,FO63=0),0,CC153*FO63/(CC153+FO63))</f>
        <v>0</v>
      </c>
      <c r="CD63" s="13" t="n">
        <f aca="false">IF(OR(CD153=0,FP63=0),0,CD153*FP63/(CD153+FP63))</f>
        <v>0</v>
      </c>
      <c r="CE63" s="13" t="n">
        <f aca="false">IF(OR(CE153=0,FQ63=0),0,CE153*FQ63/(CE153+FQ63))</f>
        <v>0</v>
      </c>
      <c r="CF63" s="13" t="n">
        <f aca="false">IF(OR(CF153=0,FR63=0),0,CF153*FR63/(CF153+FR63))</f>
        <v>0</v>
      </c>
      <c r="CG63" s="13" t="n">
        <f aca="false">IF(OR(CG153=0,FS63=0),0,CG153*FS63/(CG153+FS63))</f>
        <v>0</v>
      </c>
      <c r="CH63" s="13" t="n">
        <f aca="false">IF(OR(CH153=0,FT63=0),0,CH153*FT63/(CH153+FT63))</f>
        <v>0</v>
      </c>
      <c r="CI63" s="13" t="n">
        <f aca="false">IF(OR(CI153=0,FU63=0),0,CI153*FU63/(CI153+FU63))</f>
        <v>0</v>
      </c>
      <c r="CJ63" s="13" t="n">
        <f aca="false">IF(OR(CJ153=0,FV63=0),0,CJ153*FV63/(CJ153+FV63))</f>
        <v>0</v>
      </c>
      <c r="CK63" s="13" t="n">
        <f aca="false">IF(OR(CK153=0,FW63=0),0,CK153*FW63/(CK153+FW63))</f>
        <v>0</v>
      </c>
      <c r="CL63" s="13" t="n">
        <f aca="false">IF(OR(CL153=0,FX63=0),0,CL153*FX63/(CL153+FX63))</f>
        <v>0</v>
      </c>
      <c r="CM63" s="13" t="n">
        <f aca="false">IF(OR(CM153=0,FY63=0),0,CM153*FY63/(CM153+FY63))</f>
        <v>0</v>
      </c>
      <c r="CN63" s="13" t="n">
        <f aca="false">IF(OR(CN153=0,FZ63=0),0,CN153*FZ63/(CN153+FZ63))</f>
        <v>0</v>
      </c>
      <c r="CO63" s="13" t="n">
        <f aca="false">IF(OR(CO153=0,GA63=0),0,CO153*GA63/(CO153+GA63))</f>
        <v>0</v>
      </c>
      <c r="CP63" s="13" t="n">
        <f aca="false">IF(OR(CP153=0,GB63=0),0,CP153*GB63/(CP153+GB63))</f>
        <v>6.11595631007556</v>
      </c>
      <c r="CQ63" s="13" t="n">
        <f aca="false">IF(OR(CQ153=0,GC63=0),0,CQ153*GC63/(CQ153+GC63))</f>
        <v>6.18906684370167</v>
      </c>
      <c r="CR63" s="0" t="n">
        <f aca="false">IF(F$9=0,0,(SIN(F$12)*COS($E63)+SIN($E63)*COS(F$12))/SIN($E63)*F$9)</f>
        <v>18.94364366</v>
      </c>
      <c r="CS63" s="0" t="n">
        <f aca="false">IF(G$9=0,0,(SIN(G$12)*COS($E63)+SIN($E63)*COS(G$12))/SIN($E63)*G$9)</f>
        <v>18.9614557705231</v>
      </c>
      <c r="CT63" s="0" t="n">
        <f aca="false">IF(H$9=0,0,(SIN(H$12)*COS($E63)+SIN($E63)*COS(H$12))/SIN($E63)*H$9)</f>
        <v>18.9667554526542</v>
      </c>
      <c r="CU63" s="0" t="n">
        <f aca="false">IF(I$9=0,0,(SIN(I$12)*COS($E63)+SIN($E63)*COS(I$12))/SIN($E63)*I$9)</f>
        <v>18.9596926003301</v>
      </c>
      <c r="CV63" s="0" t="n">
        <f aca="false">IF(J$9=0,0,(SIN(J$12)*COS($E63)+SIN($E63)*COS(J$12))/SIN($E63)*J$9)</f>
        <v>18.9401121657451</v>
      </c>
      <c r="CW63" s="0" t="n">
        <f aca="false">IF(K$9=0,0,(SIN(K$12)*COS($E63)+SIN($E63)*COS(K$12))/SIN($E63)*K$9)</f>
        <v>18.9084787058987</v>
      </c>
      <c r="CX63" s="0" t="n">
        <f aca="false">IF(L$9=0,0,(SIN(L$12)*COS($E63)+SIN($E63)*COS(L$12))/SIN($E63)*L$9)</f>
        <v>18.8649594321078</v>
      </c>
      <c r="CY63" s="0" t="n">
        <f aca="false">IF(M$9=0,0,(SIN(M$12)*COS($E63)+SIN($E63)*COS(M$12))/SIN($E63)*M$9)</f>
        <v>18.8097270422949</v>
      </c>
      <c r="CZ63" s="0" t="n">
        <f aca="false">IF(N$9=0,0,(SIN(N$12)*COS($E63)+SIN($E63)*COS(N$12))/SIN($E63)*N$9)</f>
        <v>18.7429596198161</v>
      </c>
      <c r="DA63" s="0" t="n">
        <f aca="false">IF(O$9=0,0,(SIN(O$12)*COS($E63)+SIN($E63)*COS(O$12))/SIN($E63)*O$9)</f>
        <v>18.2895174446467</v>
      </c>
      <c r="DB63" s="0" t="n">
        <f aca="false">IF(P$9=0,0,(SIN(P$12)*COS($E63)+SIN($E63)*COS(P$12))/SIN($E63)*P$9)</f>
        <v>17.8174628466726</v>
      </c>
      <c r="DC63" s="0" t="n">
        <f aca="false">IF(Q$9=0,0,(SIN(Q$12)*COS($E63)+SIN($E63)*COS(Q$12))/SIN($E63)*Q$9)</f>
        <v>17.3273358216387</v>
      </c>
      <c r="DD63" s="0" t="n">
        <f aca="false">IF(R$9=0,0,(SIN(R$12)*COS($E63)+SIN($E63)*COS(R$12))/SIN($E63)*R$9)</f>
        <v>16.819685722133</v>
      </c>
      <c r="DE63" s="0" t="n">
        <f aca="false">IF(S$9=0,0,(SIN(S$12)*COS($E63)+SIN($E63)*COS(S$12))/SIN($E63)*S$9)</f>
        <v>16.2950709683871</v>
      </c>
      <c r="DF63" s="0" t="n">
        <f aca="false">IF(T$9=0,0,(SIN(T$12)*COS($E63)+SIN($E63)*COS(T$12))/SIN($E63)*T$9)</f>
        <v>15.7540587551796</v>
      </c>
      <c r="DG63" s="0" t="n">
        <f aca="false">IF(U$9=0,0,(SIN(U$12)*COS($E63)+SIN($E63)*COS(U$12))/SIN($E63)*U$9)</f>
        <v>15.1972247549673</v>
      </c>
      <c r="DH63" s="0" t="n">
        <f aca="false">IF(V$9=0,0,(SIN(V$12)*COS($E63)+SIN($E63)*COS(V$12))/SIN($E63)*V$9)</f>
        <v>14.6251528173734</v>
      </c>
      <c r="DI63" s="0" t="n">
        <f aca="false">IF(W$9=0,0,(SIN(W$12)*COS($E63)+SIN($E63)*COS(W$12))/SIN($E63)*W$9)</f>
        <v>14.0384346651619</v>
      </c>
      <c r="DJ63" s="0" t="n">
        <f aca="false">IF(X$9=0,0,(SIN(X$12)*COS($E63)+SIN($E63)*COS(X$12))/SIN($E63)*X$9)</f>
        <v>13.4376695868295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0</v>
      </c>
      <c r="ED63" s="0" t="n">
        <f aca="false">IF(AR$9=0,0,(SIN(AR$12)*COS($E63)+SIN($E63)*COS(AR$12))/SIN($E63)*AR$9)</f>
        <v>0</v>
      </c>
      <c r="EE63" s="0" t="n">
        <f aca="false">IF(AS$9=0,0,(SIN(AS$12)*COS($E63)+SIN($E63)*COS(AS$12))/SIN($E63)*AS$9)</f>
        <v>0</v>
      </c>
      <c r="EF63" s="0" t="n">
        <f aca="false">IF(AT$9=0,0,(SIN(AT$12)*COS($E63)+SIN($E63)*COS(AT$12))/SIN($E63)*AT$9)</f>
        <v>0</v>
      </c>
      <c r="EG63" s="0" t="n">
        <f aca="false">IF(AU$9=0,0,(SIN(AU$12)*COS($E63)+SIN($E63)*COS(AU$12))/SIN($E63)*AU$9)</f>
        <v>0</v>
      </c>
      <c r="EH63" s="0" t="n">
        <f aca="false">IF(AV$9=0,0,(SIN(AV$12)*COS($E63)+SIN($E63)*COS(AV$12))/SIN($E63)*AV$9)</f>
        <v>0</v>
      </c>
      <c r="EI63" s="0" t="n">
        <f aca="false">IF(AW$9=0,0,(SIN(AW$12)*COS($E63)+SIN($E63)*COS(AW$12))/SIN($E63)*AW$9)</f>
        <v>0</v>
      </c>
      <c r="EJ63" s="0" t="n">
        <f aca="false">IF(AX$9=0,0,(SIN(AX$12)*COS($E63)+SIN($E63)*COS(AX$12))/SIN($E63)*AX$9)</f>
        <v>0</v>
      </c>
      <c r="EK63" s="0" t="n">
        <f aca="false">IF(AY$9=0,0,(SIN(AY$12)*COS($E63)+SIN($E63)*COS(AY$12))/SIN($E63)*AY$9)</f>
        <v>0</v>
      </c>
      <c r="EL63" s="0" t="n">
        <f aca="false">IF(AZ$9=0,0,(SIN(AZ$12)*COS($E63)+SIN($E63)*COS(AZ$12))/SIN($E63)*AZ$9)</f>
        <v>0</v>
      </c>
      <c r="EM63" s="0" t="n">
        <f aca="false">IF(BA$9=0,0,(SIN(BA$12)*COS($E63)+SIN($E63)*COS(BA$12))/SIN($E63)*BA$9)</f>
        <v>0</v>
      </c>
      <c r="EN63" s="0" t="n">
        <f aca="false">IF(BB$9=0,0,(SIN(BB$12)*COS($E63)+SIN($E63)*COS(BB$12))/SIN($E63)*BB$9)</f>
        <v>0</v>
      </c>
      <c r="EO63" s="0" t="n">
        <f aca="false">IF(BC$9=0,0,(SIN(BC$12)*COS($E63)+SIN($E63)*COS(BC$12))/SIN($E63)*BC$9)</f>
        <v>0</v>
      </c>
      <c r="EP63" s="0" t="n">
        <f aca="false">IF(BD$9=0,0,(SIN(BD$12)*COS($E63)+SIN($E63)*COS(BD$12))/SIN($E63)*BD$9)</f>
        <v>0</v>
      </c>
      <c r="EQ63" s="0" t="n">
        <f aca="false">IF(BE$9=0,0,(SIN(BE$12)*COS($E63)+SIN($E63)*COS(BE$12))/SIN($E63)*BE$9)</f>
        <v>0</v>
      </c>
      <c r="ER63" s="0" t="n">
        <f aca="false">IF(BF$9=0,0,(SIN(BF$12)*COS($E63)+SIN($E63)*COS(BF$12))/SIN($E63)*BF$9)</f>
        <v>0</v>
      </c>
      <c r="ES63" s="0" t="n">
        <f aca="false">IF(BG$9=0,0,(SIN(BG$12)*COS($E63)+SIN($E63)*COS(BG$12))/SIN($E63)*BG$9)</f>
        <v>0</v>
      </c>
      <c r="ET63" s="0" t="n">
        <f aca="false">IF(BH$9=0,0,(SIN(BH$12)*COS($E63)+SIN($E63)*COS(BH$12))/SIN($E63)*BH$9)</f>
        <v>0</v>
      </c>
      <c r="EU63" s="0" t="n">
        <f aca="false">IF(BI$9=0,0,(SIN(BI$12)*COS($E63)+SIN($E63)*COS(BI$12))/SIN($E63)*BI$9)</f>
        <v>0</v>
      </c>
      <c r="EV63" s="0" t="n">
        <f aca="false">IF(BJ$9=0,0,(SIN(BJ$12)*COS($E63)+SIN($E63)*COS(BJ$12))/SIN($E63)*BJ$9)</f>
        <v>0</v>
      </c>
      <c r="EW63" s="0" t="n">
        <f aca="false">IF(BK$9=0,0,(SIN(BK$12)*COS($E63)+SIN($E63)*COS(BK$12))/SIN($E63)*BK$9)</f>
        <v>0</v>
      </c>
      <c r="EX63" s="0" t="n">
        <f aca="false">IF(BL$9=0,0,(SIN(BL$12)*COS($E63)+SIN($E63)*COS(BL$12))/SIN($E63)*BL$9)</f>
        <v>0</v>
      </c>
      <c r="EY63" s="0" t="n">
        <f aca="false">IF(BM$9=0,0,(SIN(BM$12)*COS($E63)+SIN($E63)*COS(BM$12))/SIN($E63)*BM$9)</f>
        <v>0</v>
      </c>
      <c r="EZ63" s="0" t="n">
        <f aca="false">IF(BN$9=0,0,(SIN(BN$12)*COS($E63)+SIN($E63)*COS(BN$12))/SIN($E63)*BN$9)</f>
        <v>0</v>
      </c>
      <c r="FA63" s="0" t="n">
        <f aca="false">IF(BO$9=0,0,(SIN(BO$12)*COS($E63)+SIN($E63)*COS(BO$12))/SIN($E63)*BO$9)</f>
        <v>0</v>
      </c>
      <c r="FB63" s="0" t="n">
        <f aca="false">IF(BP$9=0,0,(SIN(BP$12)*COS($E63)+SIN($E63)*COS(BP$12))/SIN($E63)*BP$9)</f>
        <v>0</v>
      </c>
      <c r="FC63" s="0" t="n">
        <f aca="false">IF(BQ$9=0,0,(SIN(BQ$12)*COS($E63)+SIN($E63)*COS(BQ$12))/SIN($E63)*BQ$9)</f>
        <v>0</v>
      </c>
      <c r="FD63" s="0" t="n">
        <f aca="false">IF(BR$9=0,0,(SIN(BR$12)*COS($E63)+SIN($E63)*COS(BR$12))/SIN($E63)*BR$9)</f>
        <v>0</v>
      </c>
      <c r="FE63" s="0" t="n">
        <f aca="false">IF(BS$9=0,0,(SIN(BS$12)*COS($E63)+SIN($E63)*COS(BS$12))/SIN($E63)*BS$9)</f>
        <v>0</v>
      </c>
      <c r="FF63" s="0" t="n">
        <f aca="false">IF(BT$9=0,0,(SIN(BT$12)*COS($E63)+SIN($E63)*COS(BT$12))/SIN($E63)*BT$9)</f>
        <v>0</v>
      </c>
      <c r="FG63" s="0" t="n">
        <f aca="false">IF(BU$9=0,0,(SIN(BU$12)*COS($E63)+SIN($E63)*COS(BU$12))/SIN($E63)*BU$9)</f>
        <v>0</v>
      </c>
      <c r="FH63" s="0" t="n">
        <f aca="false">IF(BV$9=0,0,(SIN(BV$12)*COS($E63)+SIN($E63)*COS(BV$12))/SIN($E63)*BV$9)</f>
        <v>0</v>
      </c>
      <c r="FI63" s="0" t="n">
        <f aca="false">IF(BW$9=0,0,(SIN(BW$12)*COS($E63)+SIN($E63)*COS(BW$12))/SIN($E63)*BW$9)</f>
        <v>0</v>
      </c>
      <c r="FJ63" s="0" t="n">
        <f aca="false">IF(BX$9=0,0,(SIN(BX$12)*COS($E63)+SIN($E63)*COS(BX$12))/SIN($E63)*BX$9)</f>
        <v>0</v>
      </c>
      <c r="FK63" s="0" t="n">
        <f aca="false">IF(BY$9=0,0,(SIN(BY$12)*COS($E63)+SIN($E63)*COS(BY$12))/SIN($E63)*BY$9)</f>
        <v>0</v>
      </c>
      <c r="FL63" s="0" t="n">
        <f aca="false">IF(BZ$9=0,0,(SIN(BZ$12)*COS($E63)+SIN($E63)*COS(BZ$12))/SIN($E63)*BZ$9)</f>
        <v>0</v>
      </c>
      <c r="FM63" s="0" t="n">
        <f aca="false">IF(CA$9=0,0,(SIN(CA$12)*COS($E63)+SIN($E63)*COS(CA$12))/SIN($E63)*CA$9)</f>
        <v>0</v>
      </c>
      <c r="FN63" s="0" t="n">
        <f aca="false">IF(CB$9=0,0,(SIN(CB$12)*COS($E63)+SIN($E63)*COS(CB$12))/SIN($E63)*CB$9)</f>
        <v>0</v>
      </c>
      <c r="FO63" s="0" t="n">
        <f aca="false">IF(CC$9=0,0,(SIN(CC$12)*COS($E63)+SIN($E63)*COS(CC$12))/SIN($E63)*CC$9)</f>
        <v>0</v>
      </c>
      <c r="FP63" s="0" t="n">
        <f aca="false">IF(CD$9=0,0,(SIN(CD$12)*COS($E63)+SIN($E63)*COS(CD$12))/SIN($E63)*CD$9)</f>
        <v>0</v>
      </c>
      <c r="FQ63" s="0" t="n">
        <f aca="false">IF(CE$9=0,0,(SIN(CE$12)*COS($E63)+SIN($E63)*COS(CE$12))/SIN($E63)*CE$9)</f>
        <v>0</v>
      </c>
      <c r="FR63" s="0" t="n">
        <f aca="false">IF(CF$9=0,0,(SIN(CF$12)*COS($E63)+SIN($E63)*COS(CF$12))/SIN($E63)*CF$9)</f>
        <v>0</v>
      </c>
      <c r="FS63" s="0" t="n">
        <f aca="false">IF(CG$9=0,0,(SIN(CG$12)*COS($E63)+SIN($E63)*COS(CG$12))/SIN($E63)*CG$9)</f>
        <v>0</v>
      </c>
      <c r="FT63" s="0" t="n">
        <f aca="false">IF(CH$9=0,0,(SIN(CH$12)*COS($E63)+SIN($E63)*COS(CH$12))/SIN($E63)*CH$9)</f>
        <v>0</v>
      </c>
      <c r="FU63" s="0" t="n">
        <f aca="false">IF(CI$9=0,0,(SIN(CI$12)*COS($E63)+SIN($E63)*COS(CI$12))/SIN($E63)*CI$9)</f>
        <v>0</v>
      </c>
      <c r="FV63" s="0" t="n">
        <f aca="false">IF(CJ$9=0,0,(SIN(CJ$12)*COS($E63)+SIN($E63)*COS(CJ$12))/SIN($E63)*CJ$9)</f>
        <v>0</v>
      </c>
      <c r="FW63" s="0" t="n">
        <f aca="false">IF(CK$9=0,0,(SIN(CK$12)*COS($E63)+SIN($E63)*COS(CK$12))/SIN($E63)*CK$9)</f>
        <v>0</v>
      </c>
      <c r="FX63" s="0" t="n">
        <f aca="false">IF(CL$9=0,0,(SIN(CL$12)*COS($E63)+SIN($E63)*COS(CL$12))/SIN($E63)*CL$9)</f>
        <v>0</v>
      </c>
      <c r="FY63" s="0" t="n">
        <f aca="false">IF(CM$9=0,0,(SIN(CM$12)*COS($E63)+SIN($E63)*COS(CM$12))/SIN($E63)*CM$9)</f>
        <v>0</v>
      </c>
      <c r="FZ63" s="0" t="n">
        <f aca="false">IF(CN$9=0,0,(SIN(CN$12)*COS($E63)+SIN($E63)*COS(CN$12))/SIN($E63)*CN$9)</f>
        <v>0</v>
      </c>
      <c r="GA63" s="0" t="n">
        <f aca="false">IF(CO$9=0,0,(SIN(CO$12)*COS($E63)+SIN($E63)*COS(CO$12))/SIN($E63)*CO$9)</f>
        <v>0</v>
      </c>
      <c r="GB63" s="0" t="n">
        <f aca="false">IF(CP$9=0,0,(SIN(CP$12)*COS($E63)+SIN($E63)*COS(CP$12))/SIN($E63)*CP$9)</f>
        <v>9.44311192781531</v>
      </c>
      <c r="GC63" s="0" t="n">
        <f aca="false">IF(CQ$9=0,0,(SIN(CQ$12)*COS($E63)+SIN($E63)*COS(CQ$12))/SIN($E63)*CQ$9)</f>
        <v>9.73240832194632</v>
      </c>
    </row>
    <row r="64" customFormat="false" ht="12.8" hidden="true" customHeight="false" outlineLevel="0" collapsed="false">
      <c r="A64" s="0" t="n">
        <f aca="false">MAX($F64:$CQ64)</f>
        <v>18.9436433011384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26.5823339</v>
      </c>
      <c r="C64" s="2" t="n">
        <f aca="false">MOD(Best +D64,360)</f>
        <v>76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18.9436433011384</v>
      </c>
      <c r="G64" s="13" t="n">
        <f aca="false">IF(OR(G154=0,CS64=0),0,G154*CS64/(G154+CS64))</f>
        <v>18.661407123238</v>
      </c>
      <c r="H64" s="13" t="n">
        <f aca="false">IF(OR(H154=0,CT64=0),0,H154*CT64/(H154+CT64))</f>
        <v>18.3831234862355</v>
      </c>
      <c r="I64" s="13" t="n">
        <f aca="false">IF(OR(I154=0,CU64=0),0,I154*CU64/(I154+CU64))</f>
        <v>18.1085155131289</v>
      </c>
      <c r="J64" s="13" t="n">
        <f aca="false">IF(OR(J154=0,CV64=0),0,J154*CV64/(J154+CV64))</f>
        <v>17.837050631429</v>
      </c>
      <c r="K64" s="13" t="n">
        <f aca="false">IF(OR(K154=0,CW64=0),0,K154*CW64/(K154+CW64))</f>
        <v>17.5687751132776</v>
      </c>
      <c r="L64" s="13" t="n">
        <f aca="false">IF(OR(L154=0,CX64=0),0,L154*CX64/(L154+CX64))</f>
        <v>17.3034673055708</v>
      </c>
      <c r="M64" s="13" t="n">
        <f aca="false">IF(OR(M154=0,CY64=0),0,M154*CY64/(M154+CY64))</f>
        <v>17.0409208595236</v>
      </c>
      <c r="N64" s="13" t="n">
        <f aca="false">IF(OR(N154=0,CZ64=0),0,N154*CZ64/(N154+CZ64))</f>
        <v>16.7809432949044</v>
      </c>
      <c r="O64" s="13" t="n">
        <f aca="false">IF(OR(O154=0,DA64=0),0,O154*DA64/(O154+DA64))</f>
        <v>16.2273721850436</v>
      </c>
      <c r="P64" s="13" t="n">
        <f aca="false">IF(OR(P154=0,DB64=0),0,P154*DB64/(P154+DB64))</f>
        <v>15.6810920640098</v>
      </c>
      <c r="Q64" s="13" t="n">
        <f aca="false">IF(OR(Q154=0,DC64=0),0,Q154*DC64/(Q154+DC64))</f>
        <v>15.1409794833408</v>
      </c>
      <c r="R64" s="13" t="n">
        <f aca="false">IF(OR(R154=0,DD64=0),0,R154*DD64/(R154+DD64))</f>
        <v>14.6059757204133</v>
      </c>
      <c r="S64" s="13" t="n">
        <f aca="false">IF(OR(S154=0,DE64=0),0,S154*DE64/(S154+DE64))</f>
        <v>14.075076612342</v>
      </c>
      <c r="T64" s="13" t="n">
        <f aca="false">IF(OR(T154=0,DF64=0),0,T154*DF64/(T154+DF64))</f>
        <v>13.5473234469265</v>
      </c>
      <c r="U64" s="13" t="n">
        <f aca="false">IF(OR(U154=0,DG64=0),0,U154*DG64/(U154+DG64))</f>
        <v>13.0217947197886</v>
      </c>
      <c r="V64" s="13" t="n">
        <f aca="false">IF(OR(V154=0,DH64=0),0,V154*DH64/(V154+DH64))</f>
        <v>12.4975985946545</v>
      </c>
      <c r="W64" s="13" t="n">
        <f aca="false">IF(OR(W154=0,DI64=0),0,W154*DI64/(W154+DI64))</f>
        <v>11.9738659257369</v>
      </c>
      <c r="X64" s="13" t="n">
        <f aca="false">IF(OR(X154=0,DJ64=0),0,X154*DJ64/(X154+DJ64))</f>
        <v>11.4497437184304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0</v>
      </c>
      <c r="AY64" s="13" t="n">
        <f aca="false">IF(OR(AY154=0,EK64=0),0,AY154*EK64/(AY154+EK64))</f>
        <v>0</v>
      </c>
      <c r="AZ64" s="13" t="n">
        <f aca="false">IF(OR(AZ154=0,EL64=0),0,AZ154*EL64/(AZ154+EL64))</f>
        <v>0</v>
      </c>
      <c r="BA64" s="13" t="n">
        <f aca="false">IF(OR(BA154=0,EM64=0),0,BA154*EM64/(BA154+EM64))</f>
        <v>0</v>
      </c>
      <c r="BB64" s="13" t="n">
        <f aca="false">IF(OR(BB154=0,EN64=0),0,BB154*EN64/(BB154+EN64))</f>
        <v>0</v>
      </c>
      <c r="BC64" s="13" t="n">
        <f aca="false">IF(OR(BC154=0,EO64=0),0,BC154*EO64/(BC154+EO64))</f>
        <v>0</v>
      </c>
      <c r="BD64" s="13" t="n">
        <f aca="false">IF(OR(BD154=0,EP64=0),0,BD154*EP64/(BD154+EP64))</f>
        <v>0</v>
      </c>
      <c r="BE64" s="13" t="n">
        <f aca="false">IF(OR(BE154=0,EQ64=0),0,BE154*EQ64/(BE154+EQ64))</f>
        <v>0</v>
      </c>
      <c r="BF64" s="13" t="n">
        <f aca="false">IF(OR(BF154=0,ER64=0),0,BF154*ER64/(BF154+ER64))</f>
        <v>0</v>
      </c>
      <c r="BG64" s="13" t="n">
        <f aca="false">IF(OR(BG154=0,ES64=0),0,BG154*ES64/(BG154+ES64))</f>
        <v>0</v>
      </c>
      <c r="BH64" s="13" t="n">
        <f aca="false">IF(OR(BH154=0,ET64=0),0,BH154*ET64/(BH154+ET64))</f>
        <v>0</v>
      </c>
      <c r="BI64" s="13" t="n">
        <f aca="false">IF(OR(BI154=0,EU64=0),0,BI154*EU64/(BI154+EU64))</f>
        <v>0</v>
      </c>
      <c r="BJ64" s="13" t="n">
        <f aca="false">IF(OR(BJ154=0,EV64=0),0,BJ154*EV64/(BJ154+EV64))</f>
        <v>0</v>
      </c>
      <c r="BK64" s="13" t="n">
        <f aca="false">IF(OR(BK154=0,EW64=0),0,BK154*EW64/(BK154+EW64))</f>
        <v>0</v>
      </c>
      <c r="BL64" s="13" t="n">
        <f aca="false">IF(OR(BL154=0,EX64=0),0,BL154*EX64/(BL154+EX64))</f>
        <v>0</v>
      </c>
      <c r="BM64" s="13" t="n">
        <f aca="false">IF(OR(BM154=0,EY64=0),0,BM154*EY64/(BM154+EY64))</f>
        <v>0</v>
      </c>
      <c r="BN64" s="13" t="n">
        <f aca="false">IF(OR(BN154=0,EZ64=0),0,BN154*EZ64/(BN154+EZ64))</f>
        <v>0</v>
      </c>
      <c r="BO64" s="13" t="n">
        <f aca="false">IF(OR(BO154=0,FA64=0),0,BO154*FA64/(BO154+FA64))</f>
        <v>0</v>
      </c>
      <c r="BP64" s="13" t="n">
        <f aca="false">IF(OR(BP154=0,FB64=0),0,BP154*FB64/(BP154+FB64))</f>
        <v>0</v>
      </c>
      <c r="BQ64" s="13" t="n">
        <f aca="false">IF(OR(BQ154=0,FC64=0),0,BQ154*FC64/(BQ154+FC64))</f>
        <v>0</v>
      </c>
      <c r="BR64" s="13" t="n">
        <f aca="false">IF(OR(BR154=0,FD64=0),0,BR154*FD64/(BR154+FD64))</f>
        <v>0</v>
      </c>
      <c r="BS64" s="13" t="n">
        <f aca="false">IF(OR(BS154=0,FE64=0),0,BS154*FE64/(BS154+FE64))</f>
        <v>0</v>
      </c>
      <c r="BT64" s="13" t="n">
        <f aca="false">IF(OR(BT154=0,FF64=0),0,BT154*FF64/(BT154+FF64))</f>
        <v>0</v>
      </c>
      <c r="BU64" s="13" t="n">
        <f aca="false">IF(OR(BU154=0,FG64=0),0,BU154*FG64/(BU154+FG64))</f>
        <v>0</v>
      </c>
      <c r="BV64" s="13" t="n">
        <f aca="false">IF(OR(BV154=0,FH64=0),0,BV154*FH64/(BV154+FH64))</f>
        <v>0</v>
      </c>
      <c r="BW64" s="13" t="n">
        <f aca="false">IF(OR(BW154=0,FI64=0),0,BW154*FI64/(BW154+FI64))</f>
        <v>0</v>
      </c>
      <c r="BX64" s="13" t="n">
        <f aca="false">IF(OR(BX154=0,FJ64=0),0,BX154*FJ64/(BX154+FJ64))</f>
        <v>0</v>
      </c>
      <c r="BY64" s="13" t="n">
        <f aca="false">IF(OR(BY154=0,FK64=0),0,BY154*FK64/(BY154+FK64))</f>
        <v>0</v>
      </c>
      <c r="BZ64" s="13" t="n">
        <f aca="false">IF(OR(BZ154=0,FL64=0),0,BZ154*FL64/(BZ154+FL64))</f>
        <v>0</v>
      </c>
      <c r="CA64" s="13" t="n">
        <f aca="false">IF(OR(CA154=0,FM64=0),0,CA154*FM64/(CA154+FM64))</f>
        <v>0</v>
      </c>
      <c r="CB64" s="13" t="n">
        <f aca="false">IF(OR(CB154=0,FN64=0),0,CB154*FN64/(CB154+FN64))</f>
        <v>0</v>
      </c>
      <c r="CC64" s="13" t="n">
        <f aca="false">IF(OR(CC154=0,FO64=0),0,CC154*FO64/(CC154+FO64))</f>
        <v>0</v>
      </c>
      <c r="CD64" s="13" t="n">
        <f aca="false">IF(OR(CD154=0,FP64=0),0,CD154*FP64/(CD154+FP64))</f>
        <v>0</v>
      </c>
      <c r="CE64" s="13" t="n">
        <f aca="false">IF(OR(CE154=0,FQ64=0),0,CE154*FQ64/(CE154+FQ64))</f>
        <v>0</v>
      </c>
      <c r="CF64" s="13" t="n">
        <f aca="false">IF(OR(CF154=0,FR64=0),0,CF154*FR64/(CF154+FR64))</f>
        <v>0</v>
      </c>
      <c r="CG64" s="13" t="n">
        <f aca="false">IF(OR(CG154=0,FS64=0),0,CG154*FS64/(CG154+FS64))</f>
        <v>0</v>
      </c>
      <c r="CH64" s="13" t="n">
        <f aca="false">IF(OR(CH154=0,FT64=0),0,CH154*FT64/(CH154+FT64))</f>
        <v>0</v>
      </c>
      <c r="CI64" s="13" t="n">
        <f aca="false">IF(OR(CI154=0,FU64=0),0,CI154*FU64/(CI154+FU64))</f>
        <v>0</v>
      </c>
      <c r="CJ64" s="13" t="n">
        <f aca="false">IF(OR(CJ154=0,FV64=0),0,CJ154*FV64/(CJ154+FV64))</f>
        <v>0</v>
      </c>
      <c r="CK64" s="13" t="n">
        <f aca="false">IF(OR(CK154=0,FW64=0),0,CK154*FW64/(CK154+FW64))</f>
        <v>0</v>
      </c>
      <c r="CL64" s="13" t="n">
        <f aca="false">IF(OR(CL154=0,FX64=0),0,CL154*FX64/(CL154+FX64))</f>
        <v>0</v>
      </c>
      <c r="CM64" s="13" t="n">
        <f aca="false">IF(OR(CM154=0,FY64=0),0,CM154*FY64/(CM154+FY64))</f>
        <v>0</v>
      </c>
      <c r="CN64" s="13" t="n">
        <f aca="false">IF(OR(CN154=0,FZ64=0),0,CN154*FZ64/(CN154+FZ64))</f>
        <v>0</v>
      </c>
      <c r="CO64" s="13" t="n">
        <f aca="false">IF(OR(CO154=0,GA64=0),0,CO154*GA64/(CO154+GA64))</f>
        <v>0</v>
      </c>
      <c r="CP64" s="13" t="n">
        <f aca="false">IF(OR(CP154=0,GB64=0),0,CP154*GB64/(CP154+GB64))</f>
        <v>5.94941170922876</v>
      </c>
      <c r="CQ64" s="13" t="n">
        <f aca="false">IF(OR(CQ154=0,GC64=0),0,CQ154*GC64/(CQ154+GC64))</f>
        <v>6.01744323001591</v>
      </c>
      <c r="CR64" s="0" t="n">
        <f aca="false">IF(F$9=0,0,(SIN(F$12)*COS($E64)+SIN($E64)*COS(F$12))/SIN($E64)*F$9)</f>
        <v>18.94364366</v>
      </c>
      <c r="CS64" s="0" t="n">
        <f aca="false">IF(G$9=0,0,(SIN(G$12)*COS($E64)+SIN($E64)*COS(G$12))/SIN($E64)*G$9)</f>
        <v>18.9521550193447</v>
      </c>
      <c r="CT64" s="0" t="n">
        <f aca="false">IF(H$9=0,0,(SIN(H$12)*COS($E64)+SIN($E64)*COS(H$12))/SIN($E64)*H$9)</f>
        <v>18.9483990842015</v>
      </c>
      <c r="CU64" s="0" t="n">
        <f aca="false">IF(I$9=0,0,(SIN(I$12)*COS($E64)+SIN($E64)*COS(I$12))/SIN($E64)*I$9)</f>
        <v>18.9325283962196</v>
      </c>
      <c r="CV64" s="0" t="n">
        <f aca="false">IF(J$9=0,0,(SIN(J$12)*COS($E64)+SIN($E64)*COS(J$12))/SIN($E64)*J$9)</f>
        <v>18.904390992063</v>
      </c>
      <c r="CW64" s="0" t="n">
        <f aca="false">IF(K$9=0,0,(SIN(K$12)*COS($E64)+SIN($E64)*COS(K$12))/SIN($E64)*K$9)</f>
        <v>18.8644534835651</v>
      </c>
      <c r="CX64" s="0" t="n">
        <f aca="false">IF(L$9=0,0,(SIN(L$12)*COS($E64)+SIN($E64)*COS(L$12))/SIN($E64)*L$9)</f>
        <v>18.8128852792893</v>
      </c>
      <c r="CY64" s="0" t="n">
        <f aca="false">IF(M$9=0,0,(SIN(M$12)*COS($E64)+SIN($E64)*COS(M$12))/SIN($E64)*M$9)</f>
        <v>18.7498611230667</v>
      </c>
      <c r="CZ64" s="0" t="n">
        <f aca="false">IF(N$9=0,0,(SIN(N$12)*COS($E64)+SIN($E64)*COS(N$12))/SIN($E64)*N$9)</f>
        <v>18.6755609923242</v>
      </c>
      <c r="DA64" s="0" t="n">
        <f aca="false">IF(O$9=0,0,(SIN(O$12)*COS($E64)+SIN($E64)*COS(O$12))/SIN($E64)*O$9)</f>
        <v>18.2163484258684</v>
      </c>
      <c r="DB64" s="0" t="n">
        <f aca="false">IF(P$9=0,0,(SIN(P$12)*COS($E64)+SIN($E64)*COS(P$12))/SIN($E64)*P$9)</f>
        <v>17.7391162731475</v>
      </c>
      <c r="DC64" s="0" t="n">
        <f aca="false">IF(Q$9=0,0,(SIN(Q$12)*COS($E64)+SIN($E64)*COS(Q$12))/SIN($E64)*Q$9)</f>
        <v>17.2444044430384</v>
      </c>
      <c r="DD64" s="0" t="n">
        <f aca="false">IF(R$9=0,0,(SIN(R$12)*COS($E64)+SIN($E64)*COS(R$12))/SIN($E64)*R$9)</f>
        <v>16.7327618474154</v>
      </c>
      <c r="DE64" s="0" t="n">
        <f aca="false">IF(S$9=0,0,(SIN(S$12)*COS($E64)+SIN($E64)*COS(S$12))/SIN($E64)*S$9)</f>
        <v>16.2047461126458</v>
      </c>
      <c r="DF64" s="0" t="n">
        <f aca="false">IF(T$9=0,0,(SIN(T$12)*COS($E64)+SIN($E64)*COS(T$12))/SIN($E64)*T$9)</f>
        <v>15.6609232873465</v>
      </c>
      <c r="DG64" s="0" t="n">
        <f aca="false">IF(U$9=0,0,(SIN(U$12)*COS($E64)+SIN($E64)*COS(U$12))/SIN($E64)*U$9)</f>
        <v>15.1018675465296</v>
      </c>
      <c r="DH64" s="0" t="n">
        <f aca="false">IF(V$9=0,0,(SIN(V$12)*COS($E64)+SIN($E64)*COS(V$12))/SIN($E64)*V$9)</f>
        <v>14.5281608922633</v>
      </c>
      <c r="DI64" s="0" t="n">
        <f aca="false">IF(W$9=0,0,(SIN(W$12)*COS($E64)+SIN($E64)*COS(W$12))/SIN($E64)*W$9)</f>
        <v>13.9403928509783</v>
      </c>
      <c r="DJ64" s="0" t="n">
        <f aca="false">IF(X$9=0,0,(SIN(X$12)*COS($E64)+SIN($E64)*COS(X$12))/SIN($E64)*X$9)</f>
        <v>13.3391601675491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0</v>
      </c>
      <c r="ED64" s="0" t="n">
        <f aca="false">IF(AR$9=0,0,(SIN(AR$12)*COS($E64)+SIN($E64)*COS(AR$12))/SIN($E64)*AR$9)</f>
        <v>0</v>
      </c>
      <c r="EE64" s="0" t="n">
        <f aca="false">IF(AS$9=0,0,(SIN(AS$12)*COS($E64)+SIN($E64)*COS(AS$12))/SIN($E64)*AS$9)</f>
        <v>0</v>
      </c>
      <c r="EF64" s="0" t="n">
        <f aca="false">IF(AT$9=0,0,(SIN(AT$12)*COS($E64)+SIN($E64)*COS(AT$12))/SIN($E64)*AT$9)</f>
        <v>0</v>
      </c>
      <c r="EG64" s="0" t="n">
        <f aca="false">IF(AU$9=0,0,(SIN(AU$12)*COS($E64)+SIN($E64)*COS(AU$12))/SIN($E64)*AU$9)</f>
        <v>0</v>
      </c>
      <c r="EH64" s="0" t="n">
        <f aca="false">IF(AV$9=0,0,(SIN(AV$12)*COS($E64)+SIN($E64)*COS(AV$12))/SIN($E64)*AV$9)</f>
        <v>0</v>
      </c>
      <c r="EI64" s="0" t="n">
        <f aca="false">IF(AW$9=0,0,(SIN(AW$12)*COS($E64)+SIN($E64)*COS(AW$12))/SIN($E64)*AW$9)</f>
        <v>0</v>
      </c>
      <c r="EJ64" s="0" t="n">
        <f aca="false">IF(AX$9=0,0,(SIN(AX$12)*COS($E64)+SIN($E64)*COS(AX$12))/SIN($E64)*AX$9)</f>
        <v>0</v>
      </c>
      <c r="EK64" s="0" t="n">
        <f aca="false">IF(AY$9=0,0,(SIN(AY$12)*COS($E64)+SIN($E64)*COS(AY$12))/SIN($E64)*AY$9)</f>
        <v>0</v>
      </c>
      <c r="EL64" s="0" t="n">
        <f aca="false">IF(AZ$9=0,0,(SIN(AZ$12)*COS($E64)+SIN($E64)*COS(AZ$12))/SIN($E64)*AZ$9)</f>
        <v>0</v>
      </c>
      <c r="EM64" s="0" t="n">
        <f aca="false">IF(BA$9=0,0,(SIN(BA$12)*COS($E64)+SIN($E64)*COS(BA$12))/SIN($E64)*BA$9)</f>
        <v>0</v>
      </c>
      <c r="EN64" s="0" t="n">
        <f aca="false">IF(BB$9=0,0,(SIN(BB$12)*COS($E64)+SIN($E64)*COS(BB$12))/SIN($E64)*BB$9)</f>
        <v>0</v>
      </c>
      <c r="EO64" s="0" t="n">
        <f aca="false">IF(BC$9=0,0,(SIN(BC$12)*COS($E64)+SIN($E64)*COS(BC$12))/SIN($E64)*BC$9)</f>
        <v>0</v>
      </c>
      <c r="EP64" s="0" t="n">
        <f aca="false">IF(BD$9=0,0,(SIN(BD$12)*COS($E64)+SIN($E64)*COS(BD$12))/SIN($E64)*BD$9)</f>
        <v>0</v>
      </c>
      <c r="EQ64" s="0" t="n">
        <f aca="false">IF(BE$9=0,0,(SIN(BE$12)*COS($E64)+SIN($E64)*COS(BE$12))/SIN($E64)*BE$9)</f>
        <v>0</v>
      </c>
      <c r="ER64" s="0" t="n">
        <f aca="false">IF(BF$9=0,0,(SIN(BF$12)*COS($E64)+SIN($E64)*COS(BF$12))/SIN($E64)*BF$9)</f>
        <v>0</v>
      </c>
      <c r="ES64" s="0" t="n">
        <f aca="false">IF(BG$9=0,0,(SIN(BG$12)*COS($E64)+SIN($E64)*COS(BG$12))/SIN($E64)*BG$9)</f>
        <v>0</v>
      </c>
      <c r="ET64" s="0" t="n">
        <f aca="false">IF(BH$9=0,0,(SIN(BH$12)*COS($E64)+SIN($E64)*COS(BH$12))/SIN($E64)*BH$9)</f>
        <v>0</v>
      </c>
      <c r="EU64" s="0" t="n">
        <f aca="false">IF(BI$9=0,0,(SIN(BI$12)*COS($E64)+SIN($E64)*COS(BI$12))/SIN($E64)*BI$9)</f>
        <v>0</v>
      </c>
      <c r="EV64" s="0" t="n">
        <f aca="false">IF(BJ$9=0,0,(SIN(BJ$12)*COS($E64)+SIN($E64)*COS(BJ$12))/SIN($E64)*BJ$9)</f>
        <v>0</v>
      </c>
      <c r="EW64" s="0" t="n">
        <f aca="false">IF(BK$9=0,0,(SIN(BK$12)*COS($E64)+SIN($E64)*COS(BK$12))/SIN($E64)*BK$9)</f>
        <v>0</v>
      </c>
      <c r="EX64" s="0" t="n">
        <f aca="false">IF(BL$9=0,0,(SIN(BL$12)*COS($E64)+SIN($E64)*COS(BL$12))/SIN($E64)*BL$9)</f>
        <v>0</v>
      </c>
      <c r="EY64" s="0" t="n">
        <f aca="false">IF(BM$9=0,0,(SIN(BM$12)*COS($E64)+SIN($E64)*COS(BM$12))/SIN($E64)*BM$9)</f>
        <v>0</v>
      </c>
      <c r="EZ64" s="0" t="n">
        <f aca="false">IF(BN$9=0,0,(SIN(BN$12)*COS($E64)+SIN($E64)*COS(BN$12))/SIN($E64)*BN$9)</f>
        <v>0</v>
      </c>
      <c r="FA64" s="0" t="n">
        <f aca="false">IF(BO$9=0,0,(SIN(BO$12)*COS($E64)+SIN($E64)*COS(BO$12))/SIN($E64)*BO$9)</f>
        <v>0</v>
      </c>
      <c r="FB64" s="0" t="n">
        <f aca="false">IF(BP$9=0,0,(SIN(BP$12)*COS($E64)+SIN($E64)*COS(BP$12))/SIN($E64)*BP$9)</f>
        <v>0</v>
      </c>
      <c r="FC64" s="0" t="n">
        <f aca="false">IF(BQ$9=0,0,(SIN(BQ$12)*COS($E64)+SIN($E64)*COS(BQ$12))/SIN($E64)*BQ$9)</f>
        <v>0</v>
      </c>
      <c r="FD64" s="0" t="n">
        <f aca="false">IF(BR$9=0,0,(SIN(BR$12)*COS($E64)+SIN($E64)*COS(BR$12))/SIN($E64)*BR$9)</f>
        <v>0</v>
      </c>
      <c r="FE64" s="0" t="n">
        <f aca="false">IF(BS$9=0,0,(SIN(BS$12)*COS($E64)+SIN($E64)*COS(BS$12))/SIN($E64)*BS$9)</f>
        <v>0</v>
      </c>
      <c r="FF64" s="0" t="n">
        <f aca="false">IF(BT$9=0,0,(SIN(BT$12)*COS($E64)+SIN($E64)*COS(BT$12))/SIN($E64)*BT$9)</f>
        <v>0</v>
      </c>
      <c r="FG64" s="0" t="n">
        <f aca="false">IF(BU$9=0,0,(SIN(BU$12)*COS($E64)+SIN($E64)*COS(BU$12))/SIN($E64)*BU$9)</f>
        <v>0</v>
      </c>
      <c r="FH64" s="0" t="n">
        <f aca="false">IF(BV$9=0,0,(SIN(BV$12)*COS($E64)+SIN($E64)*COS(BV$12))/SIN($E64)*BV$9)</f>
        <v>0</v>
      </c>
      <c r="FI64" s="0" t="n">
        <f aca="false">IF(BW$9=0,0,(SIN(BW$12)*COS($E64)+SIN($E64)*COS(BW$12))/SIN($E64)*BW$9)</f>
        <v>0</v>
      </c>
      <c r="FJ64" s="0" t="n">
        <f aca="false">IF(BX$9=0,0,(SIN(BX$12)*COS($E64)+SIN($E64)*COS(BX$12))/SIN($E64)*BX$9)</f>
        <v>0</v>
      </c>
      <c r="FK64" s="0" t="n">
        <f aca="false">IF(BY$9=0,0,(SIN(BY$12)*COS($E64)+SIN($E64)*COS(BY$12))/SIN($E64)*BY$9)</f>
        <v>0</v>
      </c>
      <c r="FL64" s="0" t="n">
        <f aca="false">IF(BZ$9=0,0,(SIN(BZ$12)*COS($E64)+SIN($E64)*COS(BZ$12))/SIN($E64)*BZ$9)</f>
        <v>0</v>
      </c>
      <c r="FM64" s="0" t="n">
        <f aca="false">IF(CA$9=0,0,(SIN(CA$12)*COS($E64)+SIN($E64)*COS(CA$12))/SIN($E64)*CA$9)</f>
        <v>0</v>
      </c>
      <c r="FN64" s="0" t="n">
        <f aca="false">IF(CB$9=0,0,(SIN(CB$12)*COS($E64)+SIN($E64)*COS(CB$12))/SIN($E64)*CB$9)</f>
        <v>0</v>
      </c>
      <c r="FO64" s="0" t="n">
        <f aca="false">IF(CC$9=0,0,(SIN(CC$12)*COS($E64)+SIN($E64)*COS(CC$12))/SIN($E64)*CC$9)</f>
        <v>0</v>
      </c>
      <c r="FP64" s="0" t="n">
        <f aca="false">IF(CD$9=0,0,(SIN(CD$12)*COS($E64)+SIN($E64)*COS(CD$12))/SIN($E64)*CD$9)</f>
        <v>0</v>
      </c>
      <c r="FQ64" s="0" t="n">
        <f aca="false">IF(CE$9=0,0,(SIN(CE$12)*COS($E64)+SIN($E64)*COS(CE$12))/SIN($E64)*CE$9)</f>
        <v>0</v>
      </c>
      <c r="FR64" s="0" t="n">
        <f aca="false">IF(CF$9=0,0,(SIN(CF$12)*COS($E64)+SIN($E64)*COS(CF$12))/SIN($E64)*CF$9)</f>
        <v>0</v>
      </c>
      <c r="FS64" s="0" t="n">
        <f aca="false">IF(CG$9=0,0,(SIN(CG$12)*COS($E64)+SIN($E64)*COS(CG$12))/SIN($E64)*CG$9)</f>
        <v>0</v>
      </c>
      <c r="FT64" s="0" t="n">
        <f aca="false">IF(CH$9=0,0,(SIN(CH$12)*COS($E64)+SIN($E64)*COS(CH$12))/SIN($E64)*CH$9)</f>
        <v>0</v>
      </c>
      <c r="FU64" s="0" t="n">
        <f aca="false">IF(CI$9=0,0,(SIN(CI$12)*COS($E64)+SIN($E64)*COS(CI$12))/SIN($E64)*CI$9)</f>
        <v>0</v>
      </c>
      <c r="FV64" s="0" t="n">
        <f aca="false">IF(CJ$9=0,0,(SIN(CJ$12)*COS($E64)+SIN($E64)*COS(CJ$12))/SIN($E64)*CJ$9)</f>
        <v>0</v>
      </c>
      <c r="FW64" s="0" t="n">
        <f aca="false">IF(CK$9=0,0,(SIN(CK$12)*COS($E64)+SIN($E64)*COS(CK$12))/SIN($E64)*CK$9)</f>
        <v>0</v>
      </c>
      <c r="FX64" s="0" t="n">
        <f aca="false">IF(CL$9=0,0,(SIN(CL$12)*COS($E64)+SIN($E64)*COS(CL$12))/SIN($E64)*CL$9)</f>
        <v>0</v>
      </c>
      <c r="FY64" s="0" t="n">
        <f aca="false">IF(CM$9=0,0,(SIN(CM$12)*COS($E64)+SIN($E64)*COS(CM$12))/SIN($E64)*CM$9)</f>
        <v>0</v>
      </c>
      <c r="FZ64" s="0" t="n">
        <f aca="false">IF(CN$9=0,0,(SIN(CN$12)*COS($E64)+SIN($E64)*COS(CN$12))/SIN($E64)*CN$9)</f>
        <v>0</v>
      </c>
      <c r="GA64" s="0" t="n">
        <f aca="false">IF(CO$9=0,0,(SIN(CO$12)*COS($E64)+SIN($E64)*COS(CO$12))/SIN($E64)*CO$9)</f>
        <v>0</v>
      </c>
      <c r="GB64" s="0" t="n">
        <f aca="false">IF(CP$9=0,0,(SIN(CP$12)*COS($E64)+SIN($E64)*COS(CP$12))/SIN($E64)*CP$9)</f>
        <v>9.12452294469843</v>
      </c>
      <c r="GC64" s="0" t="n">
        <f aca="false">IF(CQ$9=0,0,(SIN(CQ$12)*COS($E64)+SIN($E64)*COS(CQ$12))/SIN($E64)*CQ$9)</f>
        <v>9.39712662280448</v>
      </c>
    </row>
    <row r="65" customFormat="false" ht="12.8" hidden="true" customHeight="false" outlineLevel="0" collapsed="false">
      <c r="A65" s="0" t="n">
        <f aca="false">MAX($F65:$CQ65)</f>
        <v>18.9436433011384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26.63106712</v>
      </c>
      <c r="C65" s="2" t="n">
        <f aca="false">MOD(Best +D65,360)</f>
        <v>77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18.9436433011384</v>
      </c>
      <c r="G65" s="13" t="n">
        <f aca="false">IF(OR(G155=0,CS65=0),0,G155*CS65/(G155+CS65))</f>
        <v>18.656820000324</v>
      </c>
      <c r="H65" s="13" t="n">
        <f aca="false">IF(OR(H155=0,CT65=0),0,H155*CT65/(H155+CT65))</f>
        <v>18.3740759330346</v>
      </c>
      <c r="I65" s="13" t="n">
        <f aca="false">IF(OR(I155=0,CU65=0),0,I155*CU65/(I155+CU65))</f>
        <v>18.0951322327405</v>
      </c>
      <c r="J65" s="13" t="n">
        <f aca="false">IF(OR(J155=0,CV65=0),0,J155*CV65/(J155+CV65))</f>
        <v>17.8194543522561</v>
      </c>
      <c r="K65" s="13" t="n">
        <f aca="false">IF(OR(K155=0,CW65=0),0,K155*CW65/(K155+CW65))</f>
        <v>17.5470865574283</v>
      </c>
      <c r="L65" s="13" t="n">
        <f aca="false">IF(OR(L155=0,CX65=0),0,L155*CX65/(L155+CX65))</f>
        <v>17.2778052328101</v>
      </c>
      <c r="M65" s="13" t="n">
        <f aca="false">IF(OR(M155=0,CY65=0),0,M155*CY65/(M155+CY65))</f>
        <v>17.0114021189617</v>
      </c>
      <c r="N65" s="13" t="n">
        <f aca="false">IF(OR(N155=0,CZ65=0),0,N155*CZ65/(N155+CZ65))</f>
        <v>16.7476828921028</v>
      </c>
      <c r="O65" s="13" t="n">
        <f aca="false">IF(OR(O155=0,DA65=0),0,O155*DA65/(O155+DA65))</f>
        <v>16.1906561463382</v>
      </c>
      <c r="P65" s="13" t="n">
        <f aca="false">IF(OR(P155=0,DB65=0),0,P155*DB65/(P155+DB65))</f>
        <v>15.6411160635045</v>
      </c>
      <c r="Q65" s="13" t="n">
        <f aca="false">IF(OR(Q155=0,DC65=0),0,Q155*DC65/(Q155+DC65))</f>
        <v>15.0979484082526</v>
      </c>
      <c r="R65" s="13" t="n">
        <f aca="false">IF(OR(R155=0,DD65=0),0,R155*DD65/(R155+DD65))</f>
        <v>14.5601034504714</v>
      </c>
      <c r="S65" s="13" t="n">
        <f aca="false">IF(OR(S155=0,DE65=0),0,S155*DE65/(S155+DE65))</f>
        <v>14.0265860197965</v>
      </c>
      <c r="T65" s="13" t="n">
        <f aca="false">IF(OR(T155=0,DF65=0),0,T155*DF65/(T155+DF65))</f>
        <v>13.4964465934802</v>
      </c>
      <c r="U65" s="13" t="n">
        <f aca="false">IF(OR(U155=0,DG65=0),0,U155*DG65/(U155+DG65))</f>
        <v>12.9687732335294</v>
      </c>
      <c r="V65" s="13" t="n">
        <f aca="false">IF(OR(V155=0,DH65=0),0,V155*DH65/(V155+DH65))</f>
        <v>12.4426842157635</v>
      </c>
      <c r="W65" s="13" t="n">
        <f aca="false">IF(OR(W155=0,DI65=0),0,W155*DI65/(W155+DI65))</f>
        <v>11.9173212146664</v>
      </c>
      <c r="X65" s="13" t="n">
        <f aca="false">IF(OR(X155=0,DJ65=0),0,X155*DJ65/(X155+DJ65))</f>
        <v>11.3918429246122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0</v>
      </c>
      <c r="AY65" s="13" t="n">
        <f aca="false">IF(OR(AY155=0,EK65=0),0,AY155*EK65/(AY155+EK65))</f>
        <v>0</v>
      </c>
      <c r="AZ65" s="13" t="n">
        <f aca="false">IF(OR(AZ155=0,EL65=0),0,AZ155*EL65/(AZ155+EL65))</f>
        <v>0</v>
      </c>
      <c r="BA65" s="13" t="n">
        <f aca="false">IF(OR(BA155=0,EM65=0),0,BA155*EM65/(BA155+EM65))</f>
        <v>0</v>
      </c>
      <c r="BB65" s="13" t="n">
        <f aca="false">IF(OR(BB155=0,EN65=0),0,BB155*EN65/(BB155+EN65))</f>
        <v>0</v>
      </c>
      <c r="BC65" s="13" t="n">
        <f aca="false">IF(OR(BC155=0,EO65=0),0,BC155*EO65/(BC155+EO65))</f>
        <v>0</v>
      </c>
      <c r="BD65" s="13" t="n">
        <f aca="false">IF(OR(BD155=0,EP65=0),0,BD155*EP65/(BD155+EP65))</f>
        <v>0</v>
      </c>
      <c r="BE65" s="13" t="n">
        <f aca="false">IF(OR(BE155=0,EQ65=0),0,BE155*EQ65/(BE155+EQ65))</f>
        <v>0</v>
      </c>
      <c r="BF65" s="13" t="n">
        <f aca="false">IF(OR(BF155=0,ER65=0),0,BF155*ER65/(BF155+ER65))</f>
        <v>0</v>
      </c>
      <c r="BG65" s="13" t="n">
        <f aca="false">IF(OR(BG155=0,ES65=0),0,BG155*ES65/(BG155+ES65))</f>
        <v>0</v>
      </c>
      <c r="BH65" s="13" t="n">
        <f aca="false">IF(OR(BH155=0,ET65=0),0,BH155*ET65/(BH155+ET65))</f>
        <v>0</v>
      </c>
      <c r="BI65" s="13" t="n">
        <f aca="false">IF(OR(BI155=0,EU65=0),0,BI155*EU65/(BI155+EU65))</f>
        <v>0</v>
      </c>
      <c r="BJ65" s="13" t="n">
        <f aca="false">IF(OR(BJ155=0,EV65=0),0,BJ155*EV65/(BJ155+EV65))</f>
        <v>0</v>
      </c>
      <c r="BK65" s="13" t="n">
        <f aca="false">IF(OR(BK155=0,EW65=0),0,BK155*EW65/(BK155+EW65))</f>
        <v>0</v>
      </c>
      <c r="BL65" s="13" t="n">
        <f aca="false">IF(OR(BL155=0,EX65=0),0,BL155*EX65/(BL155+EX65))</f>
        <v>0</v>
      </c>
      <c r="BM65" s="13" t="n">
        <f aca="false">IF(OR(BM155=0,EY65=0),0,BM155*EY65/(BM155+EY65))</f>
        <v>0</v>
      </c>
      <c r="BN65" s="13" t="n">
        <f aca="false">IF(OR(BN155=0,EZ65=0),0,BN155*EZ65/(BN155+EZ65))</f>
        <v>0</v>
      </c>
      <c r="BO65" s="13" t="n">
        <f aca="false">IF(OR(BO155=0,FA65=0),0,BO155*FA65/(BO155+FA65))</f>
        <v>0</v>
      </c>
      <c r="BP65" s="13" t="n">
        <f aca="false">IF(OR(BP155=0,FB65=0),0,BP155*FB65/(BP155+FB65))</f>
        <v>0</v>
      </c>
      <c r="BQ65" s="13" t="n">
        <f aca="false">IF(OR(BQ155=0,FC65=0),0,BQ155*FC65/(BQ155+FC65))</f>
        <v>0</v>
      </c>
      <c r="BR65" s="13" t="n">
        <f aca="false">IF(OR(BR155=0,FD65=0),0,BR155*FD65/(BR155+FD65))</f>
        <v>0</v>
      </c>
      <c r="BS65" s="13" t="n">
        <f aca="false">IF(OR(BS155=0,FE65=0),0,BS155*FE65/(BS155+FE65))</f>
        <v>0</v>
      </c>
      <c r="BT65" s="13" t="n">
        <f aca="false">IF(OR(BT155=0,FF65=0),0,BT155*FF65/(BT155+FF65))</f>
        <v>0</v>
      </c>
      <c r="BU65" s="13" t="n">
        <f aca="false">IF(OR(BU155=0,FG65=0),0,BU155*FG65/(BU155+FG65))</f>
        <v>0</v>
      </c>
      <c r="BV65" s="13" t="n">
        <f aca="false">IF(OR(BV155=0,FH65=0),0,BV155*FH65/(BV155+FH65))</f>
        <v>0</v>
      </c>
      <c r="BW65" s="13" t="n">
        <f aca="false">IF(OR(BW155=0,FI65=0),0,BW155*FI65/(BW155+FI65))</f>
        <v>0</v>
      </c>
      <c r="BX65" s="13" t="n">
        <f aca="false">IF(OR(BX155=0,FJ65=0),0,BX155*FJ65/(BX155+FJ65))</f>
        <v>0</v>
      </c>
      <c r="BY65" s="13" t="n">
        <f aca="false">IF(OR(BY155=0,FK65=0),0,BY155*FK65/(BY155+FK65))</f>
        <v>0</v>
      </c>
      <c r="BZ65" s="13" t="n">
        <f aca="false">IF(OR(BZ155=0,FL65=0),0,BZ155*FL65/(BZ155+FL65))</f>
        <v>0</v>
      </c>
      <c r="CA65" s="13" t="n">
        <f aca="false">IF(OR(CA155=0,FM65=0),0,CA155*FM65/(CA155+FM65))</f>
        <v>0</v>
      </c>
      <c r="CB65" s="13" t="n">
        <f aca="false">IF(OR(CB155=0,FN65=0),0,CB155*FN65/(CB155+FN65))</f>
        <v>0</v>
      </c>
      <c r="CC65" s="13" t="n">
        <f aca="false">IF(OR(CC155=0,FO65=0),0,CC155*FO65/(CC155+FO65))</f>
        <v>0</v>
      </c>
      <c r="CD65" s="13" t="n">
        <f aca="false">IF(OR(CD155=0,FP65=0),0,CD155*FP65/(CD155+FP65))</f>
        <v>0</v>
      </c>
      <c r="CE65" s="13" t="n">
        <f aca="false">IF(OR(CE155=0,FQ65=0),0,CE155*FQ65/(CE155+FQ65))</f>
        <v>0</v>
      </c>
      <c r="CF65" s="13" t="n">
        <f aca="false">IF(OR(CF155=0,FR65=0),0,CF155*FR65/(CF155+FR65))</f>
        <v>0</v>
      </c>
      <c r="CG65" s="13" t="n">
        <f aca="false">IF(OR(CG155=0,FS65=0),0,CG155*FS65/(CG155+FS65))</f>
        <v>0</v>
      </c>
      <c r="CH65" s="13" t="n">
        <f aca="false">IF(OR(CH155=0,FT65=0),0,CH155*FT65/(CH155+FT65))</f>
        <v>0</v>
      </c>
      <c r="CI65" s="13" t="n">
        <f aca="false">IF(OR(CI155=0,FU65=0),0,CI155*FU65/(CI155+FU65))</f>
        <v>0</v>
      </c>
      <c r="CJ65" s="13" t="n">
        <f aca="false">IF(OR(CJ155=0,FV65=0),0,CJ155*FV65/(CJ155+FV65))</f>
        <v>0</v>
      </c>
      <c r="CK65" s="13" t="n">
        <f aca="false">IF(OR(CK155=0,FW65=0),0,CK155*FW65/(CK155+FW65))</f>
        <v>0</v>
      </c>
      <c r="CL65" s="13" t="n">
        <f aca="false">IF(OR(CL155=0,FX65=0),0,CL155*FX65/(CL155+FX65))</f>
        <v>0</v>
      </c>
      <c r="CM65" s="13" t="n">
        <f aca="false">IF(OR(CM155=0,FY65=0),0,CM155*FY65/(CM155+FY65))</f>
        <v>0</v>
      </c>
      <c r="CN65" s="13" t="n">
        <f aca="false">IF(OR(CN155=0,FZ65=0),0,CN155*FZ65/(CN155+FZ65))</f>
        <v>0</v>
      </c>
      <c r="CO65" s="13" t="n">
        <f aca="false">IF(OR(CO155=0,GA65=0),0,CO155*GA65/(CO155+GA65))</f>
        <v>0</v>
      </c>
      <c r="CP65" s="13" t="n">
        <f aca="false">IF(OR(CP155=0,GB65=0),0,CP155*GB65/(CP155+GB65))</f>
        <v>5.77765024294147</v>
      </c>
      <c r="CQ65" s="13" t="n">
        <f aca="false">IF(OR(CQ155=0,GC65=0),0,CQ155*GC65/(CQ155+GC65))</f>
        <v>5.84025911197614</v>
      </c>
      <c r="CR65" s="0" t="n">
        <f aca="false">IF(F$9=0,0,(SIN(F$12)*COS($E65)+SIN($E65)*COS(F$12))/SIN($E65)*F$9)</f>
        <v>18.94364366</v>
      </c>
      <c r="CS65" s="0" t="n">
        <f aca="false">IF(G$9=0,0,(SIN(G$12)*COS($E65)+SIN($E65)*COS(G$12))/SIN($E65)*G$9)</f>
        <v>18.9431045311985</v>
      </c>
      <c r="CT65" s="0" t="n">
        <f aca="false">IF(H$9=0,0,(SIN(H$12)*COS($E65)+SIN($E65)*COS(H$12))/SIN($E65)*H$9)</f>
        <v>18.9305366457917</v>
      </c>
      <c r="CU65" s="0" t="n">
        <f aca="false">IF(I$9=0,0,(SIN(I$12)*COS($E65)+SIN($E65)*COS(I$12))/SIN($E65)*I$9)</f>
        <v>18.9060951218972</v>
      </c>
      <c r="CV65" s="0" t="n">
        <f aca="false">IF(J$9=0,0,(SIN(J$12)*COS($E65)+SIN($E65)*COS(J$12))/SIN($E65)*J$9)</f>
        <v>18.8696309976521</v>
      </c>
      <c r="CW65" s="0" t="n">
        <f aca="false">IF(K$9=0,0,(SIN(K$12)*COS($E65)+SIN($E65)*COS(K$12))/SIN($E65)*K$9)</f>
        <v>18.8216128844328</v>
      </c>
      <c r="CX65" s="0" t="n">
        <f aca="false">IF(L$9=0,0,(SIN(L$12)*COS($E65)+SIN($E65)*COS(L$12))/SIN($E65)*L$9)</f>
        <v>18.7622123289258</v>
      </c>
      <c r="CY65" s="0" t="n">
        <f aca="false">IF(M$9=0,0,(SIN(M$12)*COS($E65)+SIN($E65)*COS(M$12))/SIN($E65)*M$9)</f>
        <v>18.69160606582</v>
      </c>
      <c r="CZ65" s="0" t="n">
        <f aca="false">IF(N$9=0,0,(SIN(N$12)*COS($E65)+SIN($E65)*COS(N$12))/SIN($E65)*N$9)</f>
        <v>18.6099759156478</v>
      </c>
      <c r="DA65" s="0" t="n">
        <f aca="false">IF(O$9=0,0,(SIN(O$12)*COS($E65)+SIN($E65)*COS(O$12))/SIN($E65)*O$9)</f>
        <v>18.1451482266136</v>
      </c>
      <c r="DB65" s="0" t="n">
        <f aca="false">IF(P$9=0,0,(SIN(P$12)*COS($E65)+SIN($E65)*COS(P$12))/SIN($E65)*P$9)</f>
        <v>17.6628778359093</v>
      </c>
      <c r="DC65" s="0" t="n">
        <f aca="false">IF(Q$9=0,0,(SIN(Q$12)*COS($E65)+SIN($E65)*COS(Q$12))/SIN($E65)*Q$9)</f>
        <v>17.1637045678807</v>
      </c>
      <c r="DD65" s="0" t="n">
        <f aca="false">IF(R$9=0,0,(SIN(R$12)*COS($E65)+SIN($E65)*COS(R$12))/SIN($E65)*R$9)</f>
        <v>16.6481769055475</v>
      </c>
      <c r="DE65" s="0" t="n">
        <f aca="false">IF(S$9=0,0,(SIN(S$12)*COS($E65)+SIN($E65)*COS(S$12))/SIN($E65)*S$9)</f>
        <v>16.1168517027736</v>
      </c>
      <c r="DF65" s="0" t="n">
        <f aca="false">IF(T$9=0,0,(SIN(T$12)*COS($E65)+SIN($E65)*COS(T$12))/SIN($E65)*T$9)</f>
        <v>15.5702938928551</v>
      </c>
      <c r="DG65" s="0" t="n">
        <f aca="false">IF(U$9=0,0,(SIN(U$12)*COS($E65)+SIN($E65)*COS(U$12))/SIN($E65)*U$9)</f>
        <v>15.0090761936523</v>
      </c>
      <c r="DH65" s="0" t="n">
        <f aca="false">IF(V$9=0,0,(SIN(V$12)*COS($E65)+SIN($E65)*COS(V$12))/SIN($E65)*V$9)</f>
        <v>14.433778809392</v>
      </c>
      <c r="DI65" s="0" t="n">
        <f aca="false">IF(W$9=0,0,(SIN(W$12)*COS($E65)+SIN($E65)*COS(W$12))/SIN($E65)*W$9)</f>
        <v>13.8449891292702</v>
      </c>
      <c r="DJ65" s="0" t="n">
        <f aca="false">IF(X$9=0,0,(SIN(X$12)*COS($E65)+SIN($E65)*COS(X$12))/SIN($E65)*X$9)</f>
        <v>13.2433014229829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0</v>
      </c>
      <c r="ED65" s="0" t="n">
        <f aca="false">IF(AR$9=0,0,(SIN(AR$12)*COS($E65)+SIN($E65)*COS(AR$12))/SIN($E65)*AR$9)</f>
        <v>0</v>
      </c>
      <c r="EE65" s="0" t="n">
        <f aca="false">IF(AS$9=0,0,(SIN(AS$12)*COS($E65)+SIN($E65)*COS(AS$12))/SIN($E65)*AS$9)</f>
        <v>0</v>
      </c>
      <c r="EF65" s="0" t="n">
        <f aca="false">IF(AT$9=0,0,(SIN(AT$12)*COS($E65)+SIN($E65)*COS(AT$12))/SIN($E65)*AT$9)</f>
        <v>0</v>
      </c>
      <c r="EG65" s="0" t="n">
        <f aca="false">IF(AU$9=0,0,(SIN(AU$12)*COS($E65)+SIN($E65)*COS(AU$12))/SIN($E65)*AU$9)</f>
        <v>0</v>
      </c>
      <c r="EH65" s="0" t="n">
        <f aca="false">IF(AV$9=0,0,(SIN(AV$12)*COS($E65)+SIN($E65)*COS(AV$12))/SIN($E65)*AV$9)</f>
        <v>0</v>
      </c>
      <c r="EI65" s="0" t="n">
        <f aca="false">IF(AW$9=0,0,(SIN(AW$12)*COS($E65)+SIN($E65)*COS(AW$12))/SIN($E65)*AW$9)</f>
        <v>0</v>
      </c>
      <c r="EJ65" s="0" t="n">
        <f aca="false">IF(AX$9=0,0,(SIN(AX$12)*COS($E65)+SIN($E65)*COS(AX$12))/SIN($E65)*AX$9)</f>
        <v>0</v>
      </c>
      <c r="EK65" s="0" t="n">
        <f aca="false">IF(AY$9=0,0,(SIN(AY$12)*COS($E65)+SIN($E65)*COS(AY$12))/SIN($E65)*AY$9)</f>
        <v>0</v>
      </c>
      <c r="EL65" s="0" t="n">
        <f aca="false">IF(AZ$9=0,0,(SIN(AZ$12)*COS($E65)+SIN($E65)*COS(AZ$12))/SIN($E65)*AZ$9)</f>
        <v>0</v>
      </c>
      <c r="EM65" s="0" t="n">
        <f aca="false">IF(BA$9=0,0,(SIN(BA$12)*COS($E65)+SIN($E65)*COS(BA$12))/SIN($E65)*BA$9)</f>
        <v>0</v>
      </c>
      <c r="EN65" s="0" t="n">
        <f aca="false">IF(BB$9=0,0,(SIN(BB$12)*COS($E65)+SIN($E65)*COS(BB$12))/SIN($E65)*BB$9)</f>
        <v>0</v>
      </c>
      <c r="EO65" s="0" t="n">
        <f aca="false">IF(BC$9=0,0,(SIN(BC$12)*COS($E65)+SIN($E65)*COS(BC$12))/SIN($E65)*BC$9)</f>
        <v>0</v>
      </c>
      <c r="EP65" s="0" t="n">
        <f aca="false">IF(BD$9=0,0,(SIN(BD$12)*COS($E65)+SIN($E65)*COS(BD$12))/SIN($E65)*BD$9)</f>
        <v>0</v>
      </c>
      <c r="EQ65" s="0" t="n">
        <f aca="false">IF(BE$9=0,0,(SIN(BE$12)*COS($E65)+SIN($E65)*COS(BE$12))/SIN($E65)*BE$9)</f>
        <v>0</v>
      </c>
      <c r="ER65" s="0" t="n">
        <f aca="false">IF(BF$9=0,0,(SIN(BF$12)*COS($E65)+SIN($E65)*COS(BF$12))/SIN($E65)*BF$9)</f>
        <v>0</v>
      </c>
      <c r="ES65" s="0" t="n">
        <f aca="false">IF(BG$9=0,0,(SIN(BG$12)*COS($E65)+SIN($E65)*COS(BG$12))/SIN($E65)*BG$9)</f>
        <v>0</v>
      </c>
      <c r="ET65" s="0" t="n">
        <f aca="false">IF(BH$9=0,0,(SIN(BH$12)*COS($E65)+SIN($E65)*COS(BH$12))/SIN($E65)*BH$9)</f>
        <v>0</v>
      </c>
      <c r="EU65" s="0" t="n">
        <f aca="false">IF(BI$9=0,0,(SIN(BI$12)*COS($E65)+SIN($E65)*COS(BI$12))/SIN($E65)*BI$9)</f>
        <v>0</v>
      </c>
      <c r="EV65" s="0" t="n">
        <f aca="false">IF(BJ$9=0,0,(SIN(BJ$12)*COS($E65)+SIN($E65)*COS(BJ$12))/SIN($E65)*BJ$9)</f>
        <v>0</v>
      </c>
      <c r="EW65" s="0" t="n">
        <f aca="false">IF(BK$9=0,0,(SIN(BK$12)*COS($E65)+SIN($E65)*COS(BK$12))/SIN($E65)*BK$9)</f>
        <v>0</v>
      </c>
      <c r="EX65" s="0" t="n">
        <f aca="false">IF(BL$9=0,0,(SIN(BL$12)*COS($E65)+SIN($E65)*COS(BL$12))/SIN($E65)*BL$9)</f>
        <v>0</v>
      </c>
      <c r="EY65" s="0" t="n">
        <f aca="false">IF(BM$9=0,0,(SIN(BM$12)*COS($E65)+SIN($E65)*COS(BM$12))/SIN($E65)*BM$9)</f>
        <v>0</v>
      </c>
      <c r="EZ65" s="0" t="n">
        <f aca="false">IF(BN$9=0,0,(SIN(BN$12)*COS($E65)+SIN($E65)*COS(BN$12))/SIN($E65)*BN$9)</f>
        <v>0</v>
      </c>
      <c r="FA65" s="0" t="n">
        <f aca="false">IF(BO$9=0,0,(SIN(BO$12)*COS($E65)+SIN($E65)*COS(BO$12))/SIN($E65)*BO$9)</f>
        <v>0</v>
      </c>
      <c r="FB65" s="0" t="n">
        <f aca="false">IF(BP$9=0,0,(SIN(BP$12)*COS($E65)+SIN($E65)*COS(BP$12))/SIN($E65)*BP$9)</f>
        <v>0</v>
      </c>
      <c r="FC65" s="0" t="n">
        <f aca="false">IF(BQ$9=0,0,(SIN(BQ$12)*COS($E65)+SIN($E65)*COS(BQ$12))/SIN($E65)*BQ$9)</f>
        <v>0</v>
      </c>
      <c r="FD65" s="0" t="n">
        <f aca="false">IF(BR$9=0,0,(SIN(BR$12)*COS($E65)+SIN($E65)*COS(BR$12))/SIN($E65)*BR$9)</f>
        <v>0</v>
      </c>
      <c r="FE65" s="0" t="n">
        <f aca="false">IF(BS$9=0,0,(SIN(BS$12)*COS($E65)+SIN($E65)*COS(BS$12))/SIN($E65)*BS$9)</f>
        <v>0</v>
      </c>
      <c r="FF65" s="0" t="n">
        <f aca="false">IF(BT$9=0,0,(SIN(BT$12)*COS($E65)+SIN($E65)*COS(BT$12))/SIN($E65)*BT$9)</f>
        <v>0</v>
      </c>
      <c r="FG65" s="0" t="n">
        <f aca="false">IF(BU$9=0,0,(SIN(BU$12)*COS($E65)+SIN($E65)*COS(BU$12))/SIN($E65)*BU$9)</f>
        <v>0</v>
      </c>
      <c r="FH65" s="0" t="n">
        <f aca="false">IF(BV$9=0,0,(SIN(BV$12)*COS($E65)+SIN($E65)*COS(BV$12))/SIN($E65)*BV$9)</f>
        <v>0</v>
      </c>
      <c r="FI65" s="0" t="n">
        <f aca="false">IF(BW$9=0,0,(SIN(BW$12)*COS($E65)+SIN($E65)*COS(BW$12))/SIN($E65)*BW$9)</f>
        <v>0</v>
      </c>
      <c r="FJ65" s="0" t="n">
        <f aca="false">IF(BX$9=0,0,(SIN(BX$12)*COS($E65)+SIN($E65)*COS(BX$12))/SIN($E65)*BX$9)</f>
        <v>0</v>
      </c>
      <c r="FK65" s="0" t="n">
        <f aca="false">IF(BY$9=0,0,(SIN(BY$12)*COS($E65)+SIN($E65)*COS(BY$12))/SIN($E65)*BY$9)</f>
        <v>0</v>
      </c>
      <c r="FL65" s="0" t="n">
        <f aca="false">IF(BZ$9=0,0,(SIN(BZ$12)*COS($E65)+SIN($E65)*COS(BZ$12))/SIN($E65)*BZ$9)</f>
        <v>0</v>
      </c>
      <c r="FM65" s="0" t="n">
        <f aca="false">IF(CA$9=0,0,(SIN(CA$12)*COS($E65)+SIN($E65)*COS(CA$12))/SIN($E65)*CA$9)</f>
        <v>0</v>
      </c>
      <c r="FN65" s="0" t="n">
        <f aca="false">IF(CB$9=0,0,(SIN(CB$12)*COS($E65)+SIN($E65)*COS(CB$12))/SIN($E65)*CB$9)</f>
        <v>0</v>
      </c>
      <c r="FO65" s="0" t="n">
        <f aca="false">IF(CC$9=0,0,(SIN(CC$12)*COS($E65)+SIN($E65)*COS(CC$12))/SIN($E65)*CC$9)</f>
        <v>0</v>
      </c>
      <c r="FP65" s="0" t="n">
        <f aca="false">IF(CD$9=0,0,(SIN(CD$12)*COS($E65)+SIN($E65)*COS(CD$12))/SIN($E65)*CD$9)</f>
        <v>0</v>
      </c>
      <c r="FQ65" s="0" t="n">
        <f aca="false">IF(CE$9=0,0,(SIN(CE$12)*COS($E65)+SIN($E65)*COS(CE$12))/SIN($E65)*CE$9)</f>
        <v>0</v>
      </c>
      <c r="FR65" s="0" t="n">
        <f aca="false">IF(CF$9=0,0,(SIN(CF$12)*COS($E65)+SIN($E65)*COS(CF$12))/SIN($E65)*CF$9)</f>
        <v>0</v>
      </c>
      <c r="FS65" s="0" t="n">
        <f aca="false">IF(CG$9=0,0,(SIN(CG$12)*COS($E65)+SIN($E65)*COS(CG$12))/SIN($E65)*CG$9)</f>
        <v>0</v>
      </c>
      <c r="FT65" s="0" t="n">
        <f aca="false">IF(CH$9=0,0,(SIN(CH$12)*COS($E65)+SIN($E65)*COS(CH$12))/SIN($E65)*CH$9)</f>
        <v>0</v>
      </c>
      <c r="FU65" s="0" t="n">
        <f aca="false">IF(CI$9=0,0,(SIN(CI$12)*COS($E65)+SIN($E65)*COS(CI$12))/SIN($E65)*CI$9)</f>
        <v>0</v>
      </c>
      <c r="FV65" s="0" t="n">
        <f aca="false">IF(CJ$9=0,0,(SIN(CJ$12)*COS($E65)+SIN($E65)*COS(CJ$12))/SIN($E65)*CJ$9)</f>
        <v>0</v>
      </c>
      <c r="FW65" s="0" t="n">
        <f aca="false">IF(CK$9=0,0,(SIN(CK$12)*COS($E65)+SIN($E65)*COS(CK$12))/SIN($E65)*CK$9)</f>
        <v>0</v>
      </c>
      <c r="FX65" s="0" t="n">
        <f aca="false">IF(CL$9=0,0,(SIN(CL$12)*COS($E65)+SIN($E65)*COS(CL$12))/SIN($E65)*CL$9)</f>
        <v>0</v>
      </c>
      <c r="FY65" s="0" t="n">
        <f aca="false">IF(CM$9=0,0,(SIN(CM$12)*COS($E65)+SIN($E65)*COS(CM$12))/SIN($E65)*CM$9)</f>
        <v>0</v>
      </c>
      <c r="FZ65" s="0" t="n">
        <f aca="false">IF(CN$9=0,0,(SIN(CN$12)*COS($E65)+SIN($E65)*COS(CN$12))/SIN($E65)*CN$9)</f>
        <v>0</v>
      </c>
      <c r="GA65" s="0" t="n">
        <f aca="false">IF(CO$9=0,0,(SIN(CO$12)*COS($E65)+SIN($E65)*COS(CO$12))/SIN($E65)*CO$9)</f>
        <v>0</v>
      </c>
      <c r="GB65" s="0" t="n">
        <f aca="false">IF(CP$9=0,0,(SIN(CP$12)*COS($E65)+SIN($E65)*COS(CP$12))/SIN($E65)*CP$9)</f>
        <v>8.81450649980066</v>
      </c>
      <c r="GC65" s="0" t="n">
        <f aca="false">IF(CQ$9=0,0,(SIN(CQ$12)*COS($E65)+SIN($E65)*COS(CQ$12))/SIN($E65)*CQ$9)</f>
        <v>9.07086662664791</v>
      </c>
    </row>
    <row r="66" customFormat="false" ht="12.8" hidden="true" customHeight="false" outlineLevel="0" collapsed="false">
      <c r="A66" s="0" t="n">
        <f aca="false">MAX($F66:$CQ66)</f>
        <v>18.9436433011384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26.67980034</v>
      </c>
      <c r="C66" s="2" t="n">
        <f aca="false">MOD(Best +D66,360)</f>
        <v>78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18.9436433011384</v>
      </c>
      <c r="G66" s="13" t="n">
        <f aca="false">IF(OR(G156=0,CS66=0),0,G156*CS66/(G156+CS66))</f>
        <v>18.6522632897992</v>
      </c>
      <c r="H66" s="13" t="n">
        <f aca="false">IF(OR(H156=0,CT66=0),0,H156*CT66/(H156+CT66))</f>
        <v>18.3650894802966</v>
      </c>
      <c r="I66" s="13" t="n">
        <f aca="false">IF(OR(I156=0,CU66=0),0,I156*CU66/(I156+CU66))</f>
        <v>18.0818410003361</v>
      </c>
      <c r="J66" s="13" t="n">
        <f aca="false">IF(OR(J156=0,CV66=0),0,J156*CV66/(J156+CV66))</f>
        <v>17.8019813265288</v>
      </c>
      <c r="K66" s="13" t="n">
        <f aca="false">IF(OR(K156=0,CW66=0),0,K156*CW66/(K156+CW66))</f>
        <v>17.52555270633</v>
      </c>
      <c r="L66" s="13" t="n">
        <f aca="false">IF(OR(L156=0,CX66=0),0,L156*CX66/(L156+CX66))</f>
        <v>17.252329557507</v>
      </c>
      <c r="M66" s="13" t="n">
        <f aca="false">IF(OR(M156=0,CY66=0),0,M156*CY66/(M156+CY66))</f>
        <v>16.9821017071212</v>
      </c>
      <c r="N66" s="13" t="n">
        <f aca="false">IF(OR(N156=0,CZ66=0),0,N156*CZ66/(N156+CZ66))</f>
        <v>16.714672985753</v>
      </c>
      <c r="O66" s="13" t="n">
        <f aca="false">IF(OR(O156=0,DA66=0),0,O156*DA66/(O156+DA66))</f>
        <v>16.1542410005199</v>
      </c>
      <c r="P66" s="13" t="n">
        <f aca="false">IF(OR(P156=0,DB66=0),0,P156*DB66/(P156+DB66))</f>
        <v>15.6014930989104</v>
      </c>
      <c r="Q66" s="13" t="n">
        <f aca="false">IF(OR(Q156=0,DC66=0),0,Q156*DC66/(Q156+DC66))</f>
        <v>15.0553237443135</v>
      </c>
      <c r="R66" s="13" t="n">
        <f aca="false">IF(OR(R156=0,DD66=0),0,R156*DD66/(R156+DD66))</f>
        <v>14.5146917220443</v>
      </c>
      <c r="S66" s="13" t="n">
        <f aca="false">IF(OR(S156=0,DE66=0),0,S156*DE66/(S156+DE66))</f>
        <v>13.9786104012994</v>
      </c>
      <c r="T66" s="13" t="n">
        <f aca="false">IF(OR(T156=0,DF66=0),0,T156*DF66/(T156+DF66))</f>
        <v>13.4461390084062</v>
      </c>
      <c r="U66" s="13" t="n">
        <f aca="false">IF(OR(U156=0,DG66=0),0,U156*DG66/(U156+DG66))</f>
        <v>12.9163747335653</v>
      </c>
      <c r="V66" s="13" t="n">
        <f aca="false">IF(OR(V156=0,DH66=0),0,V156*DH66/(V156+DH66))</f>
        <v>12.3884455190447</v>
      </c>
      <c r="W66" s="13" t="n">
        <f aca="false">IF(OR(W156=0,DI66=0),0,W156*DI66/(W156+DI66))</f>
        <v>11.8615033972805</v>
      </c>
      <c r="X66" s="13" t="n">
        <f aca="false">IF(OR(X156=0,DJ66=0),0,X156*DJ66/(X156+DJ66))</f>
        <v>11.3347182635386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0</v>
      </c>
      <c r="AY66" s="13" t="n">
        <f aca="false">IF(OR(AY156=0,EK66=0),0,AY156*EK66/(AY156+EK66))</f>
        <v>0</v>
      </c>
      <c r="AZ66" s="13" t="n">
        <f aca="false">IF(OR(AZ156=0,EL66=0),0,AZ156*EL66/(AZ156+EL66))</f>
        <v>0</v>
      </c>
      <c r="BA66" s="13" t="n">
        <f aca="false">IF(OR(BA156=0,EM66=0),0,BA156*EM66/(BA156+EM66))</f>
        <v>0</v>
      </c>
      <c r="BB66" s="13" t="n">
        <f aca="false">IF(OR(BB156=0,EN66=0),0,BB156*EN66/(BB156+EN66))</f>
        <v>0</v>
      </c>
      <c r="BC66" s="13" t="n">
        <f aca="false">IF(OR(BC156=0,EO66=0),0,BC156*EO66/(BC156+EO66))</f>
        <v>0</v>
      </c>
      <c r="BD66" s="13" t="n">
        <f aca="false">IF(OR(BD156=0,EP66=0),0,BD156*EP66/(BD156+EP66))</f>
        <v>0</v>
      </c>
      <c r="BE66" s="13" t="n">
        <f aca="false">IF(OR(BE156=0,EQ66=0),0,BE156*EQ66/(BE156+EQ66))</f>
        <v>0</v>
      </c>
      <c r="BF66" s="13" t="n">
        <f aca="false">IF(OR(BF156=0,ER66=0),0,BF156*ER66/(BF156+ER66))</f>
        <v>0</v>
      </c>
      <c r="BG66" s="13" t="n">
        <f aca="false">IF(OR(BG156=0,ES66=0),0,BG156*ES66/(BG156+ES66))</f>
        <v>0</v>
      </c>
      <c r="BH66" s="13" t="n">
        <f aca="false">IF(OR(BH156=0,ET66=0),0,BH156*ET66/(BH156+ET66))</f>
        <v>0</v>
      </c>
      <c r="BI66" s="13" t="n">
        <f aca="false">IF(OR(BI156=0,EU66=0),0,BI156*EU66/(BI156+EU66))</f>
        <v>0</v>
      </c>
      <c r="BJ66" s="13" t="n">
        <f aca="false">IF(OR(BJ156=0,EV66=0),0,BJ156*EV66/(BJ156+EV66))</f>
        <v>0</v>
      </c>
      <c r="BK66" s="13" t="n">
        <f aca="false">IF(OR(BK156=0,EW66=0),0,BK156*EW66/(BK156+EW66))</f>
        <v>0</v>
      </c>
      <c r="BL66" s="13" t="n">
        <f aca="false">IF(OR(BL156=0,EX66=0),0,BL156*EX66/(BL156+EX66))</f>
        <v>0</v>
      </c>
      <c r="BM66" s="13" t="n">
        <f aca="false">IF(OR(BM156=0,EY66=0),0,BM156*EY66/(BM156+EY66))</f>
        <v>0</v>
      </c>
      <c r="BN66" s="13" t="n">
        <f aca="false">IF(OR(BN156=0,EZ66=0),0,BN156*EZ66/(BN156+EZ66))</f>
        <v>0</v>
      </c>
      <c r="BO66" s="13" t="n">
        <f aca="false">IF(OR(BO156=0,FA66=0),0,BO156*FA66/(BO156+FA66))</f>
        <v>0</v>
      </c>
      <c r="BP66" s="13" t="n">
        <f aca="false">IF(OR(BP156=0,FB66=0),0,BP156*FB66/(BP156+FB66))</f>
        <v>0</v>
      </c>
      <c r="BQ66" s="13" t="n">
        <f aca="false">IF(OR(BQ156=0,FC66=0),0,BQ156*FC66/(BQ156+FC66))</f>
        <v>0</v>
      </c>
      <c r="BR66" s="13" t="n">
        <f aca="false">IF(OR(BR156=0,FD66=0),0,BR156*FD66/(BR156+FD66))</f>
        <v>0</v>
      </c>
      <c r="BS66" s="13" t="n">
        <f aca="false">IF(OR(BS156=0,FE66=0),0,BS156*FE66/(BS156+FE66))</f>
        <v>0</v>
      </c>
      <c r="BT66" s="13" t="n">
        <f aca="false">IF(OR(BT156=0,FF66=0),0,BT156*FF66/(BT156+FF66))</f>
        <v>0</v>
      </c>
      <c r="BU66" s="13" t="n">
        <f aca="false">IF(OR(BU156=0,FG66=0),0,BU156*FG66/(BU156+FG66))</f>
        <v>0</v>
      </c>
      <c r="BV66" s="13" t="n">
        <f aca="false">IF(OR(BV156=0,FH66=0),0,BV156*FH66/(BV156+FH66))</f>
        <v>0</v>
      </c>
      <c r="BW66" s="13" t="n">
        <f aca="false">IF(OR(BW156=0,FI66=0),0,BW156*FI66/(BW156+FI66))</f>
        <v>0</v>
      </c>
      <c r="BX66" s="13" t="n">
        <f aca="false">IF(OR(BX156=0,FJ66=0),0,BX156*FJ66/(BX156+FJ66))</f>
        <v>0</v>
      </c>
      <c r="BY66" s="13" t="n">
        <f aca="false">IF(OR(BY156=0,FK66=0),0,BY156*FK66/(BY156+FK66))</f>
        <v>0</v>
      </c>
      <c r="BZ66" s="13" t="n">
        <f aca="false">IF(OR(BZ156=0,FL66=0),0,BZ156*FL66/(BZ156+FL66))</f>
        <v>0</v>
      </c>
      <c r="CA66" s="13" t="n">
        <f aca="false">IF(OR(CA156=0,FM66=0),0,CA156*FM66/(CA156+FM66))</f>
        <v>0</v>
      </c>
      <c r="CB66" s="13" t="n">
        <f aca="false">IF(OR(CB156=0,FN66=0),0,CB156*FN66/(CB156+FN66))</f>
        <v>0</v>
      </c>
      <c r="CC66" s="13" t="n">
        <f aca="false">IF(OR(CC156=0,FO66=0),0,CC156*FO66/(CC156+FO66))</f>
        <v>0</v>
      </c>
      <c r="CD66" s="13" t="n">
        <f aca="false">IF(OR(CD156=0,FP66=0),0,CD156*FP66/(CD156+FP66))</f>
        <v>0</v>
      </c>
      <c r="CE66" s="13" t="n">
        <f aca="false">IF(OR(CE156=0,FQ66=0),0,CE156*FQ66/(CE156+FQ66))</f>
        <v>0</v>
      </c>
      <c r="CF66" s="13" t="n">
        <f aca="false">IF(OR(CF156=0,FR66=0),0,CF156*FR66/(CF156+FR66))</f>
        <v>0</v>
      </c>
      <c r="CG66" s="13" t="n">
        <f aca="false">IF(OR(CG156=0,FS66=0),0,CG156*FS66/(CG156+FS66))</f>
        <v>0</v>
      </c>
      <c r="CH66" s="13" t="n">
        <f aca="false">IF(OR(CH156=0,FT66=0),0,CH156*FT66/(CH156+FT66))</f>
        <v>0</v>
      </c>
      <c r="CI66" s="13" t="n">
        <f aca="false">IF(OR(CI156=0,FU66=0),0,CI156*FU66/(CI156+FU66))</f>
        <v>0</v>
      </c>
      <c r="CJ66" s="13" t="n">
        <f aca="false">IF(OR(CJ156=0,FV66=0),0,CJ156*FV66/(CJ156+FV66))</f>
        <v>0</v>
      </c>
      <c r="CK66" s="13" t="n">
        <f aca="false">IF(OR(CK156=0,FW66=0),0,CK156*FW66/(CK156+FW66))</f>
        <v>0</v>
      </c>
      <c r="CL66" s="13" t="n">
        <f aca="false">IF(OR(CL156=0,FX66=0),0,CL156*FX66/(CL156+FX66))</f>
        <v>0</v>
      </c>
      <c r="CM66" s="13" t="n">
        <f aca="false">IF(OR(CM156=0,FY66=0),0,CM156*FY66/(CM156+FY66))</f>
        <v>0</v>
      </c>
      <c r="CN66" s="13" t="n">
        <f aca="false">IF(OR(CN156=0,FZ66=0),0,CN156*FZ66/(CN156+FZ66))</f>
        <v>0</v>
      </c>
      <c r="CO66" s="13" t="n">
        <f aca="false">IF(OR(CO156=0,GA66=0),0,CO156*GA66/(CO156+GA66))</f>
        <v>0</v>
      </c>
      <c r="CP66" s="13" t="n">
        <f aca="false">IF(OR(CP156=0,GB66=0),0,CP156*GB66/(CP156+GB66))</f>
        <v>5.60799715453156</v>
      </c>
      <c r="CQ66" s="13" t="n">
        <f aca="false">IF(OR(CQ156=0,GC66=0),0,CQ156*GC66/(CQ156+GC66))</f>
        <v>5.66518085693108</v>
      </c>
      <c r="CR66" s="0" t="n">
        <f aca="false">IF(F$9=0,0,(SIN(F$12)*COS($E66)+SIN($E66)*COS(F$12))/SIN($E66)*F$9)</f>
        <v>18.94364366</v>
      </c>
      <c r="CS66" s="0" t="n">
        <f aca="false">IF(G$9=0,0,(SIN(G$12)*COS($E66)+SIN($E66)*COS(G$12))/SIN($E66)*G$9)</f>
        <v>18.934289040258</v>
      </c>
      <c r="CT66" s="0" t="n">
        <f aca="false">IF(H$9=0,0,(SIN(H$12)*COS($E66)+SIN($E66)*COS(H$12))/SIN($E66)*H$9)</f>
        <v>18.9131380081236</v>
      </c>
      <c r="CU66" s="0" t="n">
        <f aca="false">IF(I$9=0,0,(SIN(I$12)*COS($E66)+SIN($E66)*COS(I$12))/SIN($E66)*I$9)</f>
        <v>18.880348191284</v>
      </c>
      <c r="CV66" s="0" t="n">
        <f aca="false">IF(J$9=0,0,(SIN(J$12)*COS($E66)+SIN($E66)*COS(J$12))/SIN($E66)*J$9)</f>
        <v>18.8357735514161</v>
      </c>
      <c r="CW66" s="0" t="n">
        <f aca="false">IF(K$9=0,0,(SIN(K$12)*COS($E66)+SIN($E66)*COS(K$12))/SIN($E66)*K$9)</f>
        <v>18.7798846475206</v>
      </c>
      <c r="CX66" s="0" t="n">
        <f aca="false">IF(L$9=0,0,(SIN(L$12)*COS($E66)+SIN($E66)*COS(L$12))/SIN($E66)*L$9)</f>
        <v>18.7128551088908</v>
      </c>
      <c r="CY66" s="0" t="n">
        <f aca="false">IF(M$9=0,0,(SIN(M$12)*COS($E66)+SIN($E66)*COS(M$12))/SIN($E66)*M$9)</f>
        <v>18.6348636093801</v>
      </c>
      <c r="CZ66" s="0" t="n">
        <f aca="false">IF(N$9=0,0,(SIN(N$12)*COS($E66)+SIN($E66)*COS(N$12))/SIN($E66)*N$9)</f>
        <v>18.5460937647702</v>
      </c>
      <c r="DA66" s="0" t="n">
        <f aca="false">IF(O$9=0,0,(SIN(O$12)*COS($E66)+SIN($E66)*COS(O$12))/SIN($E66)*O$9)</f>
        <v>18.0757967506102</v>
      </c>
      <c r="DB66" s="0" t="n">
        <f aca="false">IF(P$9=0,0,(SIN(P$12)*COS($E66)+SIN($E66)*COS(P$12))/SIN($E66)*P$9)</f>
        <v>17.5886189404848</v>
      </c>
      <c r="DC66" s="0" t="n">
        <f aca="false">IF(Q$9=0,0,(SIN(Q$12)*COS($E66)+SIN($E66)*COS(Q$12))/SIN($E66)*Q$9)</f>
        <v>17.0851000764039</v>
      </c>
      <c r="DD66" s="0" t="n">
        <f aca="false">IF(R$9=0,0,(SIN(R$12)*COS($E66)+SIN($E66)*COS(R$12))/SIN($E66)*R$9)</f>
        <v>16.5657882236675</v>
      </c>
      <c r="DE66" s="0" t="n">
        <f aca="false">IF(S$9=0,0,(SIN(S$12)*COS($E66)+SIN($E66)*COS(S$12))/SIN($E66)*S$9)</f>
        <v>16.0312394836945</v>
      </c>
      <c r="DF66" s="0" t="n">
        <f aca="false">IF(T$9=0,0,(SIN(T$12)*COS($E66)+SIN($E66)*COS(T$12))/SIN($E66)*T$9)</f>
        <v>15.4820177034195</v>
      </c>
      <c r="DG66" s="0" t="n">
        <f aca="false">IF(U$9=0,0,(SIN(U$12)*COS($E66)+SIN($E66)*COS(U$12))/SIN($E66)*U$9)</f>
        <v>14.9186941813862</v>
      </c>
      <c r="DH66" s="0" t="n">
        <f aca="false">IF(V$9=0,0,(SIN(V$12)*COS($E66)+SIN($E66)*COS(V$12))/SIN($E66)*V$9)</f>
        <v>14.3418473706614</v>
      </c>
      <c r="DI66" s="0" t="n">
        <f aca="false">IF(W$9=0,0,(SIN(W$12)*COS($E66)+SIN($E66)*COS(W$12))/SIN($E66)*W$9)</f>
        <v>13.7520625786999</v>
      </c>
      <c r="DJ66" s="0" t="n">
        <f aca="false">IF(X$9=0,0,(SIN(X$12)*COS($E66)+SIN($E66)*COS(X$12))/SIN($E66)*X$9)</f>
        <v>13.1499316642872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0</v>
      </c>
      <c r="ED66" s="0" t="n">
        <f aca="false">IF(AR$9=0,0,(SIN(AR$12)*COS($E66)+SIN($E66)*COS(AR$12))/SIN($E66)*AR$9)</f>
        <v>0</v>
      </c>
      <c r="EE66" s="0" t="n">
        <f aca="false">IF(AS$9=0,0,(SIN(AS$12)*COS($E66)+SIN($E66)*COS(AS$12))/SIN($E66)*AS$9)</f>
        <v>0</v>
      </c>
      <c r="EF66" s="0" t="n">
        <f aca="false">IF(AT$9=0,0,(SIN(AT$12)*COS($E66)+SIN($E66)*COS(AT$12))/SIN($E66)*AT$9)</f>
        <v>0</v>
      </c>
      <c r="EG66" s="0" t="n">
        <f aca="false">IF(AU$9=0,0,(SIN(AU$12)*COS($E66)+SIN($E66)*COS(AU$12))/SIN($E66)*AU$9)</f>
        <v>0</v>
      </c>
      <c r="EH66" s="0" t="n">
        <f aca="false">IF(AV$9=0,0,(SIN(AV$12)*COS($E66)+SIN($E66)*COS(AV$12))/SIN($E66)*AV$9)</f>
        <v>0</v>
      </c>
      <c r="EI66" s="0" t="n">
        <f aca="false">IF(AW$9=0,0,(SIN(AW$12)*COS($E66)+SIN($E66)*COS(AW$12))/SIN($E66)*AW$9)</f>
        <v>0</v>
      </c>
      <c r="EJ66" s="0" t="n">
        <f aca="false">IF(AX$9=0,0,(SIN(AX$12)*COS($E66)+SIN($E66)*COS(AX$12))/SIN($E66)*AX$9)</f>
        <v>0</v>
      </c>
      <c r="EK66" s="0" t="n">
        <f aca="false">IF(AY$9=0,0,(SIN(AY$12)*COS($E66)+SIN($E66)*COS(AY$12))/SIN($E66)*AY$9)</f>
        <v>0</v>
      </c>
      <c r="EL66" s="0" t="n">
        <f aca="false">IF(AZ$9=0,0,(SIN(AZ$12)*COS($E66)+SIN($E66)*COS(AZ$12))/SIN($E66)*AZ$9)</f>
        <v>0</v>
      </c>
      <c r="EM66" s="0" t="n">
        <f aca="false">IF(BA$9=0,0,(SIN(BA$12)*COS($E66)+SIN($E66)*COS(BA$12))/SIN($E66)*BA$9)</f>
        <v>0</v>
      </c>
      <c r="EN66" s="0" t="n">
        <f aca="false">IF(BB$9=0,0,(SIN(BB$12)*COS($E66)+SIN($E66)*COS(BB$12))/SIN($E66)*BB$9)</f>
        <v>0</v>
      </c>
      <c r="EO66" s="0" t="n">
        <f aca="false">IF(BC$9=0,0,(SIN(BC$12)*COS($E66)+SIN($E66)*COS(BC$12))/SIN($E66)*BC$9)</f>
        <v>0</v>
      </c>
      <c r="EP66" s="0" t="n">
        <f aca="false">IF(BD$9=0,0,(SIN(BD$12)*COS($E66)+SIN($E66)*COS(BD$12))/SIN($E66)*BD$9)</f>
        <v>0</v>
      </c>
      <c r="EQ66" s="0" t="n">
        <f aca="false">IF(BE$9=0,0,(SIN(BE$12)*COS($E66)+SIN($E66)*COS(BE$12))/SIN($E66)*BE$9)</f>
        <v>0</v>
      </c>
      <c r="ER66" s="0" t="n">
        <f aca="false">IF(BF$9=0,0,(SIN(BF$12)*COS($E66)+SIN($E66)*COS(BF$12))/SIN($E66)*BF$9)</f>
        <v>0</v>
      </c>
      <c r="ES66" s="0" t="n">
        <f aca="false">IF(BG$9=0,0,(SIN(BG$12)*COS($E66)+SIN($E66)*COS(BG$12))/SIN($E66)*BG$9)</f>
        <v>0</v>
      </c>
      <c r="ET66" s="0" t="n">
        <f aca="false">IF(BH$9=0,0,(SIN(BH$12)*COS($E66)+SIN($E66)*COS(BH$12))/SIN($E66)*BH$9)</f>
        <v>0</v>
      </c>
      <c r="EU66" s="0" t="n">
        <f aca="false">IF(BI$9=0,0,(SIN(BI$12)*COS($E66)+SIN($E66)*COS(BI$12))/SIN($E66)*BI$9)</f>
        <v>0</v>
      </c>
      <c r="EV66" s="0" t="n">
        <f aca="false">IF(BJ$9=0,0,(SIN(BJ$12)*COS($E66)+SIN($E66)*COS(BJ$12))/SIN($E66)*BJ$9)</f>
        <v>0</v>
      </c>
      <c r="EW66" s="0" t="n">
        <f aca="false">IF(BK$9=0,0,(SIN(BK$12)*COS($E66)+SIN($E66)*COS(BK$12))/SIN($E66)*BK$9)</f>
        <v>0</v>
      </c>
      <c r="EX66" s="0" t="n">
        <f aca="false">IF(BL$9=0,0,(SIN(BL$12)*COS($E66)+SIN($E66)*COS(BL$12))/SIN($E66)*BL$9)</f>
        <v>0</v>
      </c>
      <c r="EY66" s="0" t="n">
        <f aca="false">IF(BM$9=0,0,(SIN(BM$12)*COS($E66)+SIN($E66)*COS(BM$12))/SIN($E66)*BM$9)</f>
        <v>0</v>
      </c>
      <c r="EZ66" s="0" t="n">
        <f aca="false">IF(BN$9=0,0,(SIN(BN$12)*COS($E66)+SIN($E66)*COS(BN$12))/SIN($E66)*BN$9)</f>
        <v>0</v>
      </c>
      <c r="FA66" s="0" t="n">
        <f aca="false">IF(BO$9=0,0,(SIN(BO$12)*COS($E66)+SIN($E66)*COS(BO$12))/SIN($E66)*BO$9)</f>
        <v>0</v>
      </c>
      <c r="FB66" s="0" t="n">
        <f aca="false">IF(BP$9=0,0,(SIN(BP$12)*COS($E66)+SIN($E66)*COS(BP$12))/SIN($E66)*BP$9)</f>
        <v>0</v>
      </c>
      <c r="FC66" s="0" t="n">
        <f aca="false">IF(BQ$9=0,0,(SIN(BQ$12)*COS($E66)+SIN($E66)*COS(BQ$12))/SIN($E66)*BQ$9)</f>
        <v>0</v>
      </c>
      <c r="FD66" s="0" t="n">
        <f aca="false">IF(BR$9=0,0,(SIN(BR$12)*COS($E66)+SIN($E66)*COS(BR$12))/SIN($E66)*BR$9)</f>
        <v>0</v>
      </c>
      <c r="FE66" s="0" t="n">
        <f aca="false">IF(BS$9=0,0,(SIN(BS$12)*COS($E66)+SIN($E66)*COS(BS$12))/SIN($E66)*BS$9)</f>
        <v>0</v>
      </c>
      <c r="FF66" s="0" t="n">
        <f aca="false">IF(BT$9=0,0,(SIN(BT$12)*COS($E66)+SIN($E66)*COS(BT$12))/SIN($E66)*BT$9)</f>
        <v>0</v>
      </c>
      <c r="FG66" s="0" t="n">
        <f aca="false">IF(BU$9=0,0,(SIN(BU$12)*COS($E66)+SIN($E66)*COS(BU$12))/SIN($E66)*BU$9)</f>
        <v>0</v>
      </c>
      <c r="FH66" s="0" t="n">
        <f aca="false">IF(BV$9=0,0,(SIN(BV$12)*COS($E66)+SIN($E66)*COS(BV$12))/SIN($E66)*BV$9)</f>
        <v>0</v>
      </c>
      <c r="FI66" s="0" t="n">
        <f aca="false">IF(BW$9=0,0,(SIN(BW$12)*COS($E66)+SIN($E66)*COS(BW$12))/SIN($E66)*BW$9)</f>
        <v>0</v>
      </c>
      <c r="FJ66" s="0" t="n">
        <f aca="false">IF(BX$9=0,0,(SIN(BX$12)*COS($E66)+SIN($E66)*COS(BX$12))/SIN($E66)*BX$9)</f>
        <v>0</v>
      </c>
      <c r="FK66" s="0" t="n">
        <f aca="false">IF(BY$9=0,0,(SIN(BY$12)*COS($E66)+SIN($E66)*COS(BY$12))/SIN($E66)*BY$9)</f>
        <v>0</v>
      </c>
      <c r="FL66" s="0" t="n">
        <f aca="false">IF(BZ$9=0,0,(SIN(BZ$12)*COS($E66)+SIN($E66)*COS(BZ$12))/SIN($E66)*BZ$9)</f>
        <v>0</v>
      </c>
      <c r="FM66" s="0" t="n">
        <f aca="false">IF(CA$9=0,0,(SIN(CA$12)*COS($E66)+SIN($E66)*COS(CA$12))/SIN($E66)*CA$9)</f>
        <v>0</v>
      </c>
      <c r="FN66" s="0" t="n">
        <f aca="false">IF(CB$9=0,0,(SIN(CB$12)*COS($E66)+SIN($E66)*COS(CB$12))/SIN($E66)*CB$9)</f>
        <v>0</v>
      </c>
      <c r="FO66" s="0" t="n">
        <f aca="false">IF(CC$9=0,0,(SIN(CC$12)*COS($E66)+SIN($E66)*COS(CC$12))/SIN($E66)*CC$9)</f>
        <v>0</v>
      </c>
      <c r="FP66" s="0" t="n">
        <f aca="false">IF(CD$9=0,0,(SIN(CD$12)*COS($E66)+SIN($E66)*COS(CD$12))/SIN($E66)*CD$9)</f>
        <v>0</v>
      </c>
      <c r="FQ66" s="0" t="n">
        <f aca="false">IF(CE$9=0,0,(SIN(CE$12)*COS($E66)+SIN($E66)*COS(CE$12))/SIN($E66)*CE$9)</f>
        <v>0</v>
      </c>
      <c r="FR66" s="0" t="n">
        <f aca="false">IF(CF$9=0,0,(SIN(CF$12)*COS($E66)+SIN($E66)*COS(CF$12))/SIN($E66)*CF$9)</f>
        <v>0</v>
      </c>
      <c r="FS66" s="0" t="n">
        <f aca="false">IF(CG$9=0,0,(SIN(CG$12)*COS($E66)+SIN($E66)*COS(CG$12))/SIN($E66)*CG$9)</f>
        <v>0</v>
      </c>
      <c r="FT66" s="0" t="n">
        <f aca="false">IF(CH$9=0,0,(SIN(CH$12)*COS($E66)+SIN($E66)*COS(CH$12))/SIN($E66)*CH$9)</f>
        <v>0</v>
      </c>
      <c r="FU66" s="0" t="n">
        <f aca="false">IF(CI$9=0,0,(SIN(CI$12)*COS($E66)+SIN($E66)*COS(CI$12))/SIN($E66)*CI$9)</f>
        <v>0</v>
      </c>
      <c r="FV66" s="0" t="n">
        <f aca="false">IF(CJ$9=0,0,(SIN(CJ$12)*COS($E66)+SIN($E66)*COS(CJ$12))/SIN($E66)*CJ$9)</f>
        <v>0</v>
      </c>
      <c r="FW66" s="0" t="n">
        <f aca="false">IF(CK$9=0,0,(SIN(CK$12)*COS($E66)+SIN($E66)*COS(CK$12))/SIN($E66)*CK$9)</f>
        <v>0</v>
      </c>
      <c r="FX66" s="0" t="n">
        <f aca="false">IF(CL$9=0,0,(SIN(CL$12)*COS($E66)+SIN($E66)*COS(CL$12))/SIN($E66)*CL$9)</f>
        <v>0</v>
      </c>
      <c r="FY66" s="0" t="n">
        <f aca="false">IF(CM$9=0,0,(SIN(CM$12)*COS($E66)+SIN($E66)*COS(CM$12))/SIN($E66)*CM$9)</f>
        <v>0</v>
      </c>
      <c r="FZ66" s="0" t="n">
        <f aca="false">IF(CN$9=0,0,(SIN(CN$12)*COS($E66)+SIN($E66)*COS(CN$12))/SIN($E66)*CN$9)</f>
        <v>0</v>
      </c>
      <c r="GA66" s="0" t="n">
        <f aca="false">IF(CO$9=0,0,(SIN(CO$12)*COS($E66)+SIN($E66)*COS(CO$12))/SIN($E66)*CO$9)</f>
        <v>0</v>
      </c>
      <c r="GB66" s="0" t="n">
        <f aca="false">IF(CP$9=0,0,(SIN(CP$12)*COS($E66)+SIN($E66)*COS(CP$12))/SIN($E66)*CP$9)</f>
        <v>8.51253967577479</v>
      </c>
      <c r="GC66" s="0" t="n">
        <f aca="false">IF(CQ$9=0,0,(SIN(CQ$12)*COS($E66)+SIN($E66)*COS(CQ$12))/SIN($E66)*CQ$9)</f>
        <v>8.75307801747082</v>
      </c>
    </row>
    <row r="67" customFormat="false" ht="12.8" hidden="true" customHeight="false" outlineLevel="0" collapsed="false">
      <c r="A67" s="0" t="n">
        <f aca="false">MAX($F67:$CQ67)</f>
        <v>18.9436433011384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26.72853356</v>
      </c>
      <c r="C67" s="2" t="n">
        <f aca="false">MOD(Best +D67,360)</f>
        <v>79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18.9436433011384</v>
      </c>
      <c r="G67" s="13" t="n">
        <f aca="false">IF(OR(G157=0,CS67=0),0,G157*CS67/(G157+CS67))</f>
        <v>18.6477333556989</v>
      </c>
      <c r="H67" s="13" t="n">
        <f aca="false">IF(OR(H157=0,CT67=0),0,H157*CT67/(H157+CT67))</f>
        <v>18.3561570584901</v>
      </c>
      <c r="I67" s="13" t="n">
        <f aca="false">IF(OR(I157=0,CU67=0),0,I157*CU67/(I157+CU67))</f>
        <v>18.0686314990607</v>
      </c>
      <c r="J67" s="13" t="n">
        <f aca="false">IF(OR(J157=0,CV67=0),0,J157*CV67/(J157+CV67))</f>
        <v>17.7846181609415</v>
      </c>
      <c r="K67" s="13" t="n">
        <f aca="false">IF(OR(K157=0,CW67=0),0,K157*CW67/(K157+CW67))</f>
        <v>17.5041572473543</v>
      </c>
      <c r="L67" s="13" t="n">
        <f aca="false">IF(OR(L157=0,CX67=0),0,L157*CX67/(L157+CX67))</f>
        <v>17.2270211919319</v>
      </c>
      <c r="M67" s="13" t="n">
        <f aca="false">IF(OR(M157=0,CY67=0),0,M157*CY67/(M157+CY67))</f>
        <v>16.9529978934582</v>
      </c>
      <c r="N67" s="13" t="n">
        <f aca="false">IF(OR(N157=0,CZ67=0),0,N157*CZ67/(N157+CZ67))</f>
        <v>16.6818893237643</v>
      </c>
      <c r="O67" s="13" t="n">
        <f aca="false">IF(OR(O157=0,DA67=0),0,O157*DA67/(O157+DA67))</f>
        <v>16.1180994526963</v>
      </c>
      <c r="P67" s="13" t="n">
        <f aca="false">IF(OR(P157=0,DB67=0),0,P157*DB67/(P157+DB67))</f>
        <v>15.5621928940838</v>
      </c>
      <c r="Q67" s="13" t="n">
        <f aca="false">IF(OR(Q157=0,DC67=0),0,Q157*DC67/(Q157+DC67))</f>
        <v>15.0130723043168</v>
      </c>
      <c r="R67" s="13" t="n">
        <f aca="false">IF(OR(R157=0,DD67=0),0,R157*DD67/(R157+DD67))</f>
        <v>14.4697045146405</v>
      </c>
      <c r="S67" s="13" t="n">
        <f aca="false">IF(OR(S157=0,DE67=0),0,S157*DE67/(S157+DE67))</f>
        <v>13.9311109880861</v>
      </c>
      <c r="T67" s="13" t="n">
        <f aca="false">IF(OR(T157=0,DF67=0),0,T157*DF67/(T157+DF67))</f>
        <v>13.396359267148</v>
      </c>
      <c r="U67" s="13" t="n">
        <f aca="false">IF(OR(U157=0,DG67=0),0,U157*DG67/(U157+DG67))</f>
        <v>12.8645552402599</v>
      </c>
      <c r="V67" s="13" t="n">
        <f aca="false">IF(OR(V157=0,DH67=0),0,V157*DH67/(V157+DH67))</f>
        <v>12.334836079973</v>
      </c>
      <c r="W67" s="13" t="n">
        <f aca="false">IF(OR(W157=0,DI67=0),0,W157*DI67/(W157+DI67))</f>
        <v>11.8063637255626</v>
      </c>
      <c r="X67" s="13" t="n">
        <f aca="false">IF(OR(X157=0,DJ67=0),0,X157*DJ67/(X157+DJ67))</f>
        <v>11.2783187985118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0</v>
      </c>
      <c r="AY67" s="13" t="n">
        <f aca="false">IF(OR(AY157=0,EK67=0),0,AY157*EK67/(AY157+EK67))</f>
        <v>0</v>
      </c>
      <c r="AZ67" s="13" t="n">
        <f aca="false">IF(OR(AZ157=0,EL67=0),0,AZ157*EL67/(AZ157+EL67))</f>
        <v>0</v>
      </c>
      <c r="BA67" s="13" t="n">
        <f aca="false">IF(OR(BA157=0,EM67=0),0,BA157*EM67/(BA157+EM67))</f>
        <v>0</v>
      </c>
      <c r="BB67" s="13" t="n">
        <f aca="false">IF(OR(BB157=0,EN67=0),0,BB157*EN67/(BB157+EN67))</f>
        <v>0</v>
      </c>
      <c r="BC67" s="13" t="n">
        <f aca="false">IF(OR(BC157=0,EO67=0),0,BC157*EO67/(BC157+EO67))</f>
        <v>0</v>
      </c>
      <c r="BD67" s="13" t="n">
        <f aca="false">IF(OR(BD157=0,EP67=0),0,BD157*EP67/(BD157+EP67))</f>
        <v>0</v>
      </c>
      <c r="BE67" s="13" t="n">
        <f aca="false">IF(OR(BE157=0,EQ67=0),0,BE157*EQ67/(BE157+EQ67))</f>
        <v>0</v>
      </c>
      <c r="BF67" s="13" t="n">
        <f aca="false">IF(OR(BF157=0,ER67=0),0,BF157*ER67/(BF157+ER67))</f>
        <v>0</v>
      </c>
      <c r="BG67" s="13" t="n">
        <f aca="false">IF(OR(BG157=0,ES67=0),0,BG157*ES67/(BG157+ES67))</f>
        <v>0</v>
      </c>
      <c r="BH67" s="13" t="n">
        <f aca="false">IF(OR(BH157=0,ET67=0),0,BH157*ET67/(BH157+ET67))</f>
        <v>0</v>
      </c>
      <c r="BI67" s="13" t="n">
        <f aca="false">IF(OR(BI157=0,EU67=0),0,BI157*EU67/(BI157+EU67))</f>
        <v>0</v>
      </c>
      <c r="BJ67" s="13" t="n">
        <f aca="false">IF(OR(BJ157=0,EV67=0),0,BJ157*EV67/(BJ157+EV67))</f>
        <v>0</v>
      </c>
      <c r="BK67" s="13" t="n">
        <f aca="false">IF(OR(BK157=0,EW67=0),0,BK157*EW67/(BK157+EW67))</f>
        <v>0</v>
      </c>
      <c r="BL67" s="13" t="n">
        <f aca="false">IF(OR(BL157=0,EX67=0),0,BL157*EX67/(BL157+EX67))</f>
        <v>0</v>
      </c>
      <c r="BM67" s="13" t="n">
        <f aca="false">IF(OR(BM157=0,EY67=0),0,BM157*EY67/(BM157+EY67))</f>
        <v>0</v>
      </c>
      <c r="BN67" s="13" t="n">
        <f aca="false">IF(OR(BN157=0,EZ67=0),0,BN157*EZ67/(BN157+EZ67))</f>
        <v>0</v>
      </c>
      <c r="BO67" s="13" t="n">
        <f aca="false">IF(OR(BO157=0,FA67=0),0,BO157*FA67/(BO157+FA67))</f>
        <v>0</v>
      </c>
      <c r="BP67" s="13" t="n">
        <f aca="false">IF(OR(BP157=0,FB67=0),0,BP157*FB67/(BP157+FB67))</f>
        <v>0</v>
      </c>
      <c r="BQ67" s="13" t="n">
        <f aca="false">IF(OR(BQ157=0,FC67=0),0,BQ157*FC67/(BQ157+FC67))</f>
        <v>0</v>
      </c>
      <c r="BR67" s="13" t="n">
        <f aca="false">IF(OR(BR157=0,FD67=0),0,BR157*FD67/(BR157+FD67))</f>
        <v>0</v>
      </c>
      <c r="BS67" s="13" t="n">
        <f aca="false">IF(OR(BS157=0,FE67=0),0,BS157*FE67/(BS157+FE67))</f>
        <v>0</v>
      </c>
      <c r="BT67" s="13" t="n">
        <f aca="false">IF(OR(BT157=0,FF67=0),0,BT157*FF67/(BT157+FF67))</f>
        <v>0</v>
      </c>
      <c r="BU67" s="13" t="n">
        <f aca="false">IF(OR(BU157=0,FG67=0),0,BU157*FG67/(BU157+FG67))</f>
        <v>0</v>
      </c>
      <c r="BV67" s="13" t="n">
        <f aca="false">IF(OR(BV157=0,FH67=0),0,BV157*FH67/(BV157+FH67))</f>
        <v>0</v>
      </c>
      <c r="BW67" s="13" t="n">
        <f aca="false">IF(OR(BW157=0,FI67=0),0,BW157*FI67/(BW157+FI67))</f>
        <v>0</v>
      </c>
      <c r="BX67" s="13" t="n">
        <f aca="false">IF(OR(BX157=0,FJ67=0),0,BX157*FJ67/(BX157+FJ67))</f>
        <v>0</v>
      </c>
      <c r="BY67" s="13" t="n">
        <f aca="false">IF(OR(BY157=0,FK67=0),0,BY157*FK67/(BY157+FK67))</f>
        <v>0</v>
      </c>
      <c r="BZ67" s="13" t="n">
        <f aca="false">IF(OR(BZ157=0,FL67=0),0,BZ157*FL67/(BZ157+FL67))</f>
        <v>0</v>
      </c>
      <c r="CA67" s="13" t="n">
        <f aca="false">IF(OR(CA157=0,FM67=0),0,CA157*FM67/(CA157+FM67))</f>
        <v>0</v>
      </c>
      <c r="CB67" s="13" t="n">
        <f aca="false">IF(OR(CB157=0,FN67=0),0,CB157*FN67/(CB157+FN67))</f>
        <v>0</v>
      </c>
      <c r="CC67" s="13" t="n">
        <f aca="false">IF(OR(CC157=0,FO67=0),0,CC157*FO67/(CC157+FO67))</f>
        <v>0</v>
      </c>
      <c r="CD67" s="13" t="n">
        <f aca="false">IF(OR(CD157=0,FP67=0),0,CD157*FP67/(CD157+FP67))</f>
        <v>0</v>
      </c>
      <c r="CE67" s="13" t="n">
        <f aca="false">IF(OR(CE157=0,FQ67=0),0,CE157*FQ67/(CE157+FQ67))</f>
        <v>0</v>
      </c>
      <c r="CF67" s="13" t="n">
        <f aca="false">IF(OR(CF157=0,FR67=0),0,CF157*FR67/(CF157+FR67))</f>
        <v>0</v>
      </c>
      <c r="CG67" s="13" t="n">
        <f aca="false">IF(OR(CG157=0,FS67=0),0,CG157*FS67/(CG157+FS67))</f>
        <v>0</v>
      </c>
      <c r="CH67" s="13" t="n">
        <f aca="false">IF(OR(CH157=0,FT67=0),0,CH157*FT67/(CH157+FT67))</f>
        <v>0</v>
      </c>
      <c r="CI67" s="13" t="n">
        <f aca="false">IF(OR(CI157=0,FU67=0),0,CI157*FU67/(CI157+FU67))</f>
        <v>0</v>
      </c>
      <c r="CJ67" s="13" t="n">
        <f aca="false">IF(OR(CJ157=0,FV67=0),0,CJ157*FV67/(CJ157+FV67))</f>
        <v>0</v>
      </c>
      <c r="CK67" s="13" t="n">
        <f aca="false">IF(OR(CK157=0,FW67=0),0,CK157*FW67/(CK157+FW67))</f>
        <v>0</v>
      </c>
      <c r="CL67" s="13" t="n">
        <f aca="false">IF(OR(CL157=0,FX67=0),0,CL157*FX67/(CL157+FX67))</f>
        <v>0</v>
      </c>
      <c r="CM67" s="13" t="n">
        <f aca="false">IF(OR(CM157=0,FY67=0),0,CM157*FY67/(CM157+FY67))</f>
        <v>0</v>
      </c>
      <c r="CN67" s="13" t="n">
        <f aca="false">IF(OR(CN157=0,FZ67=0),0,CN157*FZ67/(CN157+FZ67))</f>
        <v>0</v>
      </c>
      <c r="CO67" s="13" t="n">
        <f aca="false">IF(OR(CO157=0,GA67=0),0,CO157*GA67/(CO157+GA67))</f>
        <v>0</v>
      </c>
      <c r="CP67" s="13" t="n">
        <f aca="false">IF(OR(CP157=0,GB67=0),0,CP157*GB67/(CP157+GB67))</f>
        <v>5.44035597556461</v>
      </c>
      <c r="CQ67" s="13" t="n">
        <f aca="false">IF(OR(CQ157=0,GC67=0),0,CQ157*GC67/(CQ157+GC67))</f>
        <v>5.49211347454599</v>
      </c>
      <c r="CR67" s="0" t="n">
        <f aca="false">IF(F$9=0,0,(SIN(F$12)*COS($E67)+SIN($E67)*COS(F$12))/SIN($E67)*F$9)</f>
        <v>18.94364366</v>
      </c>
      <c r="CS67" s="0" t="n">
        <f aca="false">IF(G$9=0,0,(SIN(G$12)*COS($E67)+SIN($E67)*COS(G$12))/SIN($E67)*G$9)</f>
        <v>18.9256943426647</v>
      </c>
      <c r="CT67" s="0" t="n">
        <f aca="false">IF(H$9=0,0,(SIN(H$12)*COS($E67)+SIN($E67)*COS(H$12))/SIN($E67)*H$9)</f>
        <v>18.8961751378419</v>
      </c>
      <c r="CU67" s="0" t="n">
        <f aca="false">IF(I$9=0,0,(SIN(I$12)*COS($E67)+SIN($E67)*COS(I$12))/SIN($E67)*I$9)</f>
        <v>18.8552461199338</v>
      </c>
      <c r="CV67" s="0" t="n">
        <f aca="false">IF(J$9=0,0,(SIN(J$12)*COS($E67)+SIN($E67)*COS(J$12))/SIN($E67)*J$9)</f>
        <v>18.8027641009335</v>
      </c>
      <c r="CW67" s="0" t="n">
        <f aca="false">IF(K$9=0,0,(SIN(K$12)*COS($E67)+SIN($E67)*COS(K$12))/SIN($E67)*K$9)</f>
        <v>18.7392015386862</v>
      </c>
      <c r="CX67" s="0" t="n">
        <f aca="false">IF(L$9=0,0,(SIN(L$12)*COS($E67)+SIN($E67)*COS(L$12))/SIN($E67)*L$9)</f>
        <v>18.6647340929304</v>
      </c>
      <c r="CY67" s="0" t="n">
        <f aca="false">IF(M$9=0,0,(SIN(M$12)*COS($E67)+SIN($E67)*COS(M$12))/SIN($E67)*M$9)</f>
        <v>18.579542328116</v>
      </c>
      <c r="CZ67" s="0" t="n">
        <f aca="false">IF(N$9=0,0,(SIN(N$12)*COS($E67)+SIN($E67)*COS(N$12))/SIN($E67)*N$9)</f>
        <v>18.4838116103097</v>
      </c>
      <c r="DA67" s="0" t="n">
        <f aca="false">IF(O$9=0,0,(SIN(O$12)*COS($E67)+SIN($E67)*COS(O$12))/SIN($E67)*O$9)</f>
        <v>18.0081822560891</v>
      </c>
      <c r="DB67" s="0" t="n">
        <f aca="false">IF(P$9=0,0,(SIN(P$12)*COS($E67)+SIN($E67)*COS(P$12))/SIN($E67)*P$9)</f>
        <v>17.5162199380819</v>
      </c>
      <c r="DC67" s="0" t="n">
        <f aca="false">IF(Q$9=0,0,(SIN(Q$12)*COS($E67)+SIN($E67)*COS(Q$12))/SIN($E67)*Q$9)</f>
        <v>17.0084643180239</v>
      </c>
      <c r="DD67" s="0" t="n">
        <f aca="false">IF(R$9=0,0,(SIN(R$12)*COS($E67)+SIN($E67)*COS(R$12))/SIN($E67)*R$9)</f>
        <v>16.4854630539581</v>
      </c>
      <c r="DE67" s="0" t="n">
        <f aca="false">IF(S$9=0,0,(SIN(S$12)*COS($E67)+SIN($E67)*COS(S$12))/SIN($E67)*S$9)</f>
        <v>15.9477715137038</v>
      </c>
      <c r="DF67" s="0" t="n">
        <f aca="false">IF(T$9=0,0,(SIN(T$12)*COS($E67)+SIN($E67)*COS(T$12))/SIN($E67)*T$9)</f>
        <v>15.3959524850434</v>
      </c>
      <c r="DG67" s="0" t="n">
        <f aca="false">IF(U$9=0,0,(SIN(U$12)*COS($E67)+SIN($E67)*COS(U$12))/SIN($E67)*U$9)</f>
        <v>14.8305758827523</v>
      </c>
      <c r="DH67" s="0" t="n">
        <f aca="false">IF(V$9=0,0,(SIN(V$12)*COS($E67)+SIN($E67)*COS(V$12))/SIN($E67)*V$9)</f>
        <v>14.2522184525969</v>
      </c>
      <c r="DI67" s="0" t="n">
        <f aca="false">IF(W$9=0,0,(SIN(W$12)*COS($E67)+SIN($E67)*COS(W$12))/SIN($E67)*W$9)</f>
        <v>13.6614634724301</v>
      </c>
      <c r="DJ67" s="0" t="n">
        <f aca="false">IF(X$9=0,0,(SIN(X$12)*COS($E67)+SIN($E67)*COS(X$12))/SIN($E67)*X$9)</f>
        <v>13.058900450511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0</v>
      </c>
      <c r="ED67" s="0" t="n">
        <f aca="false">IF(AR$9=0,0,(SIN(AR$12)*COS($E67)+SIN($E67)*COS(AR$12))/SIN($E67)*AR$9)</f>
        <v>0</v>
      </c>
      <c r="EE67" s="0" t="n">
        <f aca="false">IF(AS$9=0,0,(SIN(AS$12)*COS($E67)+SIN($E67)*COS(AS$12))/SIN($E67)*AS$9)</f>
        <v>0</v>
      </c>
      <c r="EF67" s="0" t="n">
        <f aca="false">IF(AT$9=0,0,(SIN(AT$12)*COS($E67)+SIN($E67)*COS(AT$12))/SIN($E67)*AT$9)</f>
        <v>0</v>
      </c>
      <c r="EG67" s="0" t="n">
        <f aca="false">IF(AU$9=0,0,(SIN(AU$12)*COS($E67)+SIN($E67)*COS(AU$12))/SIN($E67)*AU$9)</f>
        <v>0</v>
      </c>
      <c r="EH67" s="0" t="n">
        <f aca="false">IF(AV$9=0,0,(SIN(AV$12)*COS($E67)+SIN($E67)*COS(AV$12))/SIN($E67)*AV$9)</f>
        <v>0</v>
      </c>
      <c r="EI67" s="0" t="n">
        <f aca="false">IF(AW$9=0,0,(SIN(AW$12)*COS($E67)+SIN($E67)*COS(AW$12))/SIN($E67)*AW$9)</f>
        <v>0</v>
      </c>
      <c r="EJ67" s="0" t="n">
        <f aca="false">IF(AX$9=0,0,(SIN(AX$12)*COS($E67)+SIN($E67)*COS(AX$12))/SIN($E67)*AX$9)</f>
        <v>0</v>
      </c>
      <c r="EK67" s="0" t="n">
        <f aca="false">IF(AY$9=0,0,(SIN(AY$12)*COS($E67)+SIN($E67)*COS(AY$12))/SIN($E67)*AY$9)</f>
        <v>0</v>
      </c>
      <c r="EL67" s="0" t="n">
        <f aca="false">IF(AZ$9=0,0,(SIN(AZ$12)*COS($E67)+SIN($E67)*COS(AZ$12))/SIN($E67)*AZ$9)</f>
        <v>0</v>
      </c>
      <c r="EM67" s="0" t="n">
        <f aca="false">IF(BA$9=0,0,(SIN(BA$12)*COS($E67)+SIN($E67)*COS(BA$12))/SIN($E67)*BA$9)</f>
        <v>0</v>
      </c>
      <c r="EN67" s="0" t="n">
        <f aca="false">IF(BB$9=0,0,(SIN(BB$12)*COS($E67)+SIN($E67)*COS(BB$12))/SIN($E67)*BB$9)</f>
        <v>0</v>
      </c>
      <c r="EO67" s="0" t="n">
        <f aca="false">IF(BC$9=0,0,(SIN(BC$12)*COS($E67)+SIN($E67)*COS(BC$12))/SIN($E67)*BC$9)</f>
        <v>0</v>
      </c>
      <c r="EP67" s="0" t="n">
        <f aca="false">IF(BD$9=0,0,(SIN(BD$12)*COS($E67)+SIN($E67)*COS(BD$12))/SIN($E67)*BD$9)</f>
        <v>0</v>
      </c>
      <c r="EQ67" s="0" t="n">
        <f aca="false">IF(BE$9=0,0,(SIN(BE$12)*COS($E67)+SIN($E67)*COS(BE$12))/SIN($E67)*BE$9)</f>
        <v>0</v>
      </c>
      <c r="ER67" s="0" t="n">
        <f aca="false">IF(BF$9=0,0,(SIN(BF$12)*COS($E67)+SIN($E67)*COS(BF$12))/SIN($E67)*BF$9)</f>
        <v>0</v>
      </c>
      <c r="ES67" s="0" t="n">
        <f aca="false">IF(BG$9=0,0,(SIN(BG$12)*COS($E67)+SIN($E67)*COS(BG$12))/SIN($E67)*BG$9)</f>
        <v>0</v>
      </c>
      <c r="ET67" s="0" t="n">
        <f aca="false">IF(BH$9=0,0,(SIN(BH$12)*COS($E67)+SIN($E67)*COS(BH$12))/SIN($E67)*BH$9)</f>
        <v>0</v>
      </c>
      <c r="EU67" s="0" t="n">
        <f aca="false">IF(BI$9=0,0,(SIN(BI$12)*COS($E67)+SIN($E67)*COS(BI$12))/SIN($E67)*BI$9)</f>
        <v>0</v>
      </c>
      <c r="EV67" s="0" t="n">
        <f aca="false">IF(BJ$9=0,0,(SIN(BJ$12)*COS($E67)+SIN($E67)*COS(BJ$12))/SIN($E67)*BJ$9)</f>
        <v>0</v>
      </c>
      <c r="EW67" s="0" t="n">
        <f aca="false">IF(BK$9=0,0,(SIN(BK$12)*COS($E67)+SIN($E67)*COS(BK$12))/SIN($E67)*BK$9)</f>
        <v>0</v>
      </c>
      <c r="EX67" s="0" t="n">
        <f aca="false">IF(BL$9=0,0,(SIN(BL$12)*COS($E67)+SIN($E67)*COS(BL$12))/SIN($E67)*BL$9)</f>
        <v>0</v>
      </c>
      <c r="EY67" s="0" t="n">
        <f aca="false">IF(BM$9=0,0,(SIN(BM$12)*COS($E67)+SIN($E67)*COS(BM$12))/SIN($E67)*BM$9)</f>
        <v>0</v>
      </c>
      <c r="EZ67" s="0" t="n">
        <f aca="false">IF(BN$9=0,0,(SIN(BN$12)*COS($E67)+SIN($E67)*COS(BN$12))/SIN($E67)*BN$9)</f>
        <v>0</v>
      </c>
      <c r="FA67" s="0" t="n">
        <f aca="false">IF(BO$9=0,0,(SIN(BO$12)*COS($E67)+SIN($E67)*COS(BO$12))/SIN($E67)*BO$9)</f>
        <v>0</v>
      </c>
      <c r="FB67" s="0" t="n">
        <f aca="false">IF(BP$9=0,0,(SIN(BP$12)*COS($E67)+SIN($E67)*COS(BP$12))/SIN($E67)*BP$9)</f>
        <v>0</v>
      </c>
      <c r="FC67" s="0" t="n">
        <f aca="false">IF(BQ$9=0,0,(SIN(BQ$12)*COS($E67)+SIN($E67)*COS(BQ$12))/SIN($E67)*BQ$9)</f>
        <v>0</v>
      </c>
      <c r="FD67" s="0" t="n">
        <f aca="false">IF(BR$9=0,0,(SIN(BR$12)*COS($E67)+SIN($E67)*COS(BR$12))/SIN($E67)*BR$9)</f>
        <v>0</v>
      </c>
      <c r="FE67" s="0" t="n">
        <f aca="false">IF(BS$9=0,0,(SIN(BS$12)*COS($E67)+SIN($E67)*COS(BS$12))/SIN($E67)*BS$9)</f>
        <v>0</v>
      </c>
      <c r="FF67" s="0" t="n">
        <f aca="false">IF(BT$9=0,0,(SIN(BT$12)*COS($E67)+SIN($E67)*COS(BT$12))/SIN($E67)*BT$9)</f>
        <v>0</v>
      </c>
      <c r="FG67" s="0" t="n">
        <f aca="false">IF(BU$9=0,0,(SIN(BU$12)*COS($E67)+SIN($E67)*COS(BU$12))/SIN($E67)*BU$9)</f>
        <v>0</v>
      </c>
      <c r="FH67" s="0" t="n">
        <f aca="false">IF(BV$9=0,0,(SIN(BV$12)*COS($E67)+SIN($E67)*COS(BV$12))/SIN($E67)*BV$9)</f>
        <v>0</v>
      </c>
      <c r="FI67" s="0" t="n">
        <f aca="false">IF(BW$9=0,0,(SIN(BW$12)*COS($E67)+SIN($E67)*COS(BW$12))/SIN($E67)*BW$9)</f>
        <v>0</v>
      </c>
      <c r="FJ67" s="0" t="n">
        <f aca="false">IF(BX$9=0,0,(SIN(BX$12)*COS($E67)+SIN($E67)*COS(BX$12))/SIN($E67)*BX$9)</f>
        <v>0</v>
      </c>
      <c r="FK67" s="0" t="n">
        <f aca="false">IF(BY$9=0,0,(SIN(BY$12)*COS($E67)+SIN($E67)*COS(BY$12))/SIN($E67)*BY$9)</f>
        <v>0</v>
      </c>
      <c r="FL67" s="0" t="n">
        <f aca="false">IF(BZ$9=0,0,(SIN(BZ$12)*COS($E67)+SIN($E67)*COS(BZ$12))/SIN($E67)*BZ$9)</f>
        <v>0</v>
      </c>
      <c r="FM67" s="0" t="n">
        <f aca="false">IF(CA$9=0,0,(SIN(CA$12)*COS($E67)+SIN($E67)*COS(CA$12))/SIN($E67)*CA$9)</f>
        <v>0</v>
      </c>
      <c r="FN67" s="0" t="n">
        <f aca="false">IF(CB$9=0,0,(SIN(CB$12)*COS($E67)+SIN($E67)*COS(CB$12))/SIN($E67)*CB$9)</f>
        <v>0</v>
      </c>
      <c r="FO67" s="0" t="n">
        <f aca="false">IF(CC$9=0,0,(SIN(CC$12)*COS($E67)+SIN($E67)*COS(CC$12))/SIN($E67)*CC$9)</f>
        <v>0</v>
      </c>
      <c r="FP67" s="0" t="n">
        <f aca="false">IF(CD$9=0,0,(SIN(CD$12)*COS($E67)+SIN($E67)*COS(CD$12))/SIN($E67)*CD$9)</f>
        <v>0</v>
      </c>
      <c r="FQ67" s="0" t="n">
        <f aca="false">IF(CE$9=0,0,(SIN(CE$12)*COS($E67)+SIN($E67)*COS(CE$12))/SIN($E67)*CE$9)</f>
        <v>0</v>
      </c>
      <c r="FR67" s="0" t="n">
        <f aca="false">IF(CF$9=0,0,(SIN(CF$12)*COS($E67)+SIN($E67)*COS(CF$12))/SIN($E67)*CF$9)</f>
        <v>0</v>
      </c>
      <c r="FS67" s="0" t="n">
        <f aca="false">IF(CG$9=0,0,(SIN(CG$12)*COS($E67)+SIN($E67)*COS(CG$12))/SIN($E67)*CG$9)</f>
        <v>0</v>
      </c>
      <c r="FT67" s="0" t="n">
        <f aca="false">IF(CH$9=0,0,(SIN(CH$12)*COS($E67)+SIN($E67)*COS(CH$12))/SIN($E67)*CH$9)</f>
        <v>0</v>
      </c>
      <c r="FU67" s="0" t="n">
        <f aca="false">IF(CI$9=0,0,(SIN(CI$12)*COS($E67)+SIN($E67)*COS(CI$12))/SIN($E67)*CI$9)</f>
        <v>0</v>
      </c>
      <c r="FV67" s="0" t="n">
        <f aca="false">IF(CJ$9=0,0,(SIN(CJ$12)*COS($E67)+SIN($E67)*COS(CJ$12))/SIN($E67)*CJ$9)</f>
        <v>0</v>
      </c>
      <c r="FW67" s="0" t="n">
        <f aca="false">IF(CK$9=0,0,(SIN(CK$12)*COS($E67)+SIN($E67)*COS(CK$12))/SIN($E67)*CK$9)</f>
        <v>0</v>
      </c>
      <c r="FX67" s="0" t="n">
        <f aca="false">IF(CL$9=0,0,(SIN(CL$12)*COS($E67)+SIN($E67)*COS(CL$12))/SIN($E67)*CL$9)</f>
        <v>0</v>
      </c>
      <c r="FY67" s="0" t="n">
        <f aca="false">IF(CM$9=0,0,(SIN(CM$12)*COS($E67)+SIN($E67)*COS(CM$12))/SIN($E67)*CM$9)</f>
        <v>0</v>
      </c>
      <c r="FZ67" s="0" t="n">
        <f aca="false">IF(CN$9=0,0,(SIN(CN$12)*COS($E67)+SIN($E67)*COS(CN$12))/SIN($E67)*CN$9)</f>
        <v>0</v>
      </c>
      <c r="GA67" s="0" t="n">
        <f aca="false">IF(CO$9=0,0,(SIN(CO$12)*COS($E67)+SIN($E67)*COS(CO$12))/SIN($E67)*CO$9)</f>
        <v>0</v>
      </c>
      <c r="GB67" s="0" t="n">
        <f aca="false">IF(CP$9=0,0,(SIN(CP$12)*COS($E67)+SIN($E67)*COS(CP$12))/SIN($E67)*CP$9)</f>
        <v>8.21813593204419</v>
      </c>
      <c r="GC67" s="0" t="n">
        <f aca="false">IF(CQ$9=0,0,(SIN(CQ$12)*COS($E67)+SIN($E67)*COS(CQ$12))/SIN($E67)*CQ$9)</f>
        <v>8.44324876202697</v>
      </c>
    </row>
    <row r="68" customFormat="false" ht="12.8" hidden="true" customHeight="false" outlineLevel="0" collapsed="false">
      <c r="A68" s="0" t="n">
        <f aca="false">MAX($F68:$CQ68)</f>
        <v>18.9436433011384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26.77726678</v>
      </c>
      <c r="C68" s="2" t="n">
        <f aca="false">MOD(Best +D68,360)</f>
        <v>80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18.9436433011384</v>
      </c>
      <c r="G68" s="13" t="n">
        <f aca="false">IF(OR(G158=0,CS68=0),0,G158*CS68/(G158+CS68))</f>
        <v>18.6432267436222</v>
      </c>
      <c r="H68" s="13" t="n">
        <f aca="false">IF(OR(H158=0,CT68=0),0,H158*CT68/(H158+CT68))</f>
        <v>18.347271946966</v>
      </c>
      <c r="I68" s="13" t="n">
        <f aca="false">IF(OR(I158=0,CU68=0),0,I158*CU68/(I158+CU68))</f>
        <v>18.0554939155964</v>
      </c>
      <c r="J68" s="13" t="n">
        <f aca="false">IF(OR(J158=0,CV68=0),0,J158*CV68/(J158+CV68))</f>
        <v>17.7673521091661</v>
      </c>
      <c r="K68" s="13" t="n">
        <f aca="false">IF(OR(K158=0,CW68=0),0,K158*CW68/(K158+CW68))</f>
        <v>17.4828846483329</v>
      </c>
      <c r="L68" s="13" t="n">
        <f aca="false">IF(OR(L158=0,CX68=0),0,L158*CX68/(L158+CX68))</f>
        <v>17.2018619534804</v>
      </c>
      <c r="M68" s="13" t="n">
        <f aca="false">IF(OR(M158=0,CY68=0),0,M158*CY68/(M158+CY68))</f>
        <v>16.9240699694257</v>
      </c>
      <c r="N68" s="13" t="n">
        <f aca="false">IF(OR(N158=0,CZ68=0),0,N158*CZ68/(N158+CZ68))</f>
        <v>16.6493087860396</v>
      </c>
      <c r="O68" s="13" t="n">
        <f aca="false">IF(OR(O158=0,DA68=0),0,O158*DA68/(O158+DA68))</f>
        <v>16.0822054988449</v>
      </c>
      <c r="P68" s="13" t="n">
        <f aca="false">IF(OR(P158=0,DB68=0),0,P158*DB68/(P158+DB68))</f>
        <v>15.5231866219482</v>
      </c>
      <c r="Q68" s="13" t="n">
        <f aca="false">IF(OR(Q158=0,DC68=0),0,Q158*DC68/(Q158+DC68))</f>
        <v>14.9711625071962</v>
      </c>
      <c r="R68" s="13" t="n">
        <f aca="false">IF(OR(R158=0,DD68=0),0,R158*DD68/(R158+DD68))</f>
        <v>14.4251075695132</v>
      </c>
      <c r="S68" s="13" t="n">
        <f aca="false">IF(OR(S158=0,DE68=0),0,S158*DE68/(S158+DE68))</f>
        <v>13.8840509269759</v>
      </c>
      <c r="T68" s="13" t="n">
        <f aca="false">IF(OR(T158=0,DF68=0),0,T158*DF68/(T158+DF68))</f>
        <v>13.3470680125127</v>
      </c>
      <c r="U68" s="13" t="n">
        <f aca="false">IF(OR(U158=0,DG68=0),0,U158*DG68/(U158+DG68))</f>
        <v>12.8132729907322</v>
      </c>
      <c r="V68" s="13" t="n">
        <f aca="false">IF(OR(V158=0,DH68=0),0,V158*DH68/(V158+DH68))</f>
        <v>12.2818118373861</v>
      </c>
      <c r="W68" s="13" t="n">
        <f aca="false">IF(OR(W158=0,DI68=0),0,W158*DI68/(W158+DI68))</f>
        <v>11.7518559581798</v>
      </c>
      <c r="X68" s="13" t="n">
        <f aca="false">IF(OR(X158=0,DJ68=0),0,X158*DJ68/(X158+DJ68))</f>
        <v>11.2225962389141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0</v>
      </c>
      <c r="AY68" s="13" t="n">
        <f aca="false">IF(OR(AY158=0,EK68=0),0,AY158*EK68/(AY158+EK68))</f>
        <v>0</v>
      </c>
      <c r="AZ68" s="13" t="n">
        <f aca="false">IF(OR(AZ158=0,EL68=0),0,AZ158*EL68/(AZ158+EL68))</f>
        <v>0</v>
      </c>
      <c r="BA68" s="13" t="n">
        <f aca="false">IF(OR(BA158=0,EM68=0),0,BA158*EM68/(BA158+EM68))</f>
        <v>0</v>
      </c>
      <c r="BB68" s="13" t="n">
        <f aca="false">IF(OR(BB158=0,EN68=0),0,BB158*EN68/(BB158+EN68))</f>
        <v>0</v>
      </c>
      <c r="BC68" s="13" t="n">
        <f aca="false">IF(OR(BC158=0,EO68=0),0,BC158*EO68/(BC158+EO68))</f>
        <v>0</v>
      </c>
      <c r="BD68" s="13" t="n">
        <f aca="false">IF(OR(BD158=0,EP68=0),0,BD158*EP68/(BD158+EP68))</f>
        <v>0</v>
      </c>
      <c r="BE68" s="13" t="n">
        <f aca="false">IF(OR(BE158=0,EQ68=0),0,BE158*EQ68/(BE158+EQ68))</f>
        <v>0</v>
      </c>
      <c r="BF68" s="13" t="n">
        <f aca="false">IF(OR(BF158=0,ER68=0),0,BF158*ER68/(BF158+ER68))</f>
        <v>0</v>
      </c>
      <c r="BG68" s="13" t="n">
        <f aca="false">IF(OR(BG158=0,ES68=0),0,BG158*ES68/(BG158+ES68))</f>
        <v>0</v>
      </c>
      <c r="BH68" s="13" t="n">
        <f aca="false">IF(OR(BH158=0,ET68=0),0,BH158*ET68/(BH158+ET68))</f>
        <v>0</v>
      </c>
      <c r="BI68" s="13" t="n">
        <f aca="false">IF(OR(BI158=0,EU68=0),0,BI158*EU68/(BI158+EU68))</f>
        <v>0</v>
      </c>
      <c r="BJ68" s="13" t="n">
        <f aca="false">IF(OR(BJ158=0,EV68=0),0,BJ158*EV68/(BJ158+EV68))</f>
        <v>0</v>
      </c>
      <c r="BK68" s="13" t="n">
        <f aca="false">IF(OR(BK158=0,EW68=0),0,BK158*EW68/(BK158+EW68))</f>
        <v>0</v>
      </c>
      <c r="BL68" s="13" t="n">
        <f aca="false">IF(OR(BL158=0,EX68=0),0,BL158*EX68/(BL158+EX68))</f>
        <v>0</v>
      </c>
      <c r="BM68" s="13" t="n">
        <f aca="false">IF(OR(BM158=0,EY68=0),0,BM158*EY68/(BM158+EY68))</f>
        <v>0</v>
      </c>
      <c r="BN68" s="13" t="n">
        <f aca="false">IF(OR(BN158=0,EZ68=0),0,BN158*EZ68/(BN158+EZ68))</f>
        <v>0</v>
      </c>
      <c r="BO68" s="13" t="n">
        <f aca="false">IF(OR(BO158=0,FA68=0),0,BO158*FA68/(BO158+FA68))</f>
        <v>0</v>
      </c>
      <c r="BP68" s="13" t="n">
        <f aca="false">IF(OR(BP158=0,FB68=0),0,BP158*FB68/(BP158+FB68))</f>
        <v>0</v>
      </c>
      <c r="BQ68" s="13" t="n">
        <f aca="false">IF(OR(BQ158=0,FC68=0),0,BQ158*FC68/(BQ158+FC68))</f>
        <v>0</v>
      </c>
      <c r="BR68" s="13" t="n">
        <f aca="false">IF(OR(BR158=0,FD68=0),0,BR158*FD68/(BR158+FD68))</f>
        <v>0</v>
      </c>
      <c r="BS68" s="13" t="n">
        <f aca="false">IF(OR(BS158=0,FE68=0),0,BS158*FE68/(BS158+FE68))</f>
        <v>0</v>
      </c>
      <c r="BT68" s="13" t="n">
        <f aca="false">IF(OR(BT158=0,FF68=0),0,BT158*FF68/(BT158+FF68))</f>
        <v>0</v>
      </c>
      <c r="BU68" s="13" t="n">
        <f aca="false">IF(OR(BU158=0,FG68=0),0,BU158*FG68/(BU158+FG68))</f>
        <v>0</v>
      </c>
      <c r="BV68" s="13" t="n">
        <f aca="false">IF(OR(BV158=0,FH68=0),0,BV158*FH68/(BV158+FH68))</f>
        <v>0</v>
      </c>
      <c r="BW68" s="13" t="n">
        <f aca="false">IF(OR(BW158=0,FI68=0),0,BW158*FI68/(BW158+FI68))</f>
        <v>0</v>
      </c>
      <c r="BX68" s="13" t="n">
        <f aca="false">IF(OR(BX158=0,FJ68=0),0,BX158*FJ68/(BX158+FJ68))</f>
        <v>0</v>
      </c>
      <c r="BY68" s="13" t="n">
        <f aca="false">IF(OR(BY158=0,FK68=0),0,BY158*FK68/(BY158+FK68))</f>
        <v>0</v>
      </c>
      <c r="BZ68" s="13" t="n">
        <f aca="false">IF(OR(BZ158=0,FL68=0),0,BZ158*FL68/(BZ158+FL68))</f>
        <v>0</v>
      </c>
      <c r="CA68" s="13" t="n">
        <f aca="false">IF(OR(CA158=0,FM68=0),0,CA158*FM68/(CA158+FM68))</f>
        <v>0</v>
      </c>
      <c r="CB68" s="13" t="n">
        <f aca="false">IF(OR(CB158=0,FN68=0),0,CB158*FN68/(CB158+FN68))</f>
        <v>0</v>
      </c>
      <c r="CC68" s="13" t="n">
        <f aca="false">IF(OR(CC158=0,FO68=0),0,CC158*FO68/(CC158+FO68))</f>
        <v>0</v>
      </c>
      <c r="CD68" s="13" t="n">
        <f aca="false">IF(OR(CD158=0,FP68=0),0,CD158*FP68/(CD158+FP68))</f>
        <v>0</v>
      </c>
      <c r="CE68" s="13" t="n">
        <f aca="false">IF(OR(CE158=0,FQ68=0),0,CE158*FQ68/(CE158+FQ68))</f>
        <v>0</v>
      </c>
      <c r="CF68" s="13" t="n">
        <f aca="false">IF(OR(CF158=0,FR68=0),0,CF158*FR68/(CF158+FR68))</f>
        <v>0</v>
      </c>
      <c r="CG68" s="13" t="n">
        <f aca="false">IF(OR(CG158=0,FS68=0),0,CG158*FS68/(CG158+FS68))</f>
        <v>0</v>
      </c>
      <c r="CH68" s="13" t="n">
        <f aca="false">IF(OR(CH158=0,FT68=0),0,CH158*FT68/(CH158+FT68))</f>
        <v>0</v>
      </c>
      <c r="CI68" s="13" t="n">
        <f aca="false">IF(OR(CI158=0,FU68=0),0,CI158*FU68/(CI158+FU68))</f>
        <v>0</v>
      </c>
      <c r="CJ68" s="13" t="n">
        <f aca="false">IF(OR(CJ158=0,FV68=0),0,CJ158*FV68/(CJ158+FV68))</f>
        <v>0</v>
      </c>
      <c r="CK68" s="13" t="n">
        <f aca="false">IF(OR(CK158=0,FW68=0),0,CK158*FW68/(CK158+FW68))</f>
        <v>0</v>
      </c>
      <c r="CL68" s="13" t="n">
        <f aca="false">IF(OR(CL158=0,FX68=0),0,CL158*FX68/(CL158+FX68))</f>
        <v>0</v>
      </c>
      <c r="CM68" s="13" t="n">
        <f aca="false">IF(OR(CM158=0,FY68=0),0,CM158*FY68/(CM158+FY68))</f>
        <v>0</v>
      </c>
      <c r="CN68" s="13" t="n">
        <f aca="false">IF(OR(CN158=0,FZ68=0),0,CN158*FZ68/(CN158+FZ68))</f>
        <v>0</v>
      </c>
      <c r="CO68" s="13" t="n">
        <f aca="false">IF(OR(CO158=0,GA68=0),0,CO158*GA68/(CO158+GA68))</f>
        <v>0</v>
      </c>
      <c r="CP68" s="13" t="n">
        <f aca="false">IF(OR(CP158=0,GB68=0),0,CP158*GB68/(CP158+GB68))</f>
        <v>5.27463400997861</v>
      </c>
      <c r="CQ68" s="13" t="n">
        <f aca="false">IF(OR(CQ158=0,GC68=0),0,CQ158*GC68/(CQ158+GC68))</f>
        <v>5.32096557960882</v>
      </c>
      <c r="CR68" s="0" t="n">
        <f aca="false">IF(F$9=0,0,(SIN(F$12)*COS($E68)+SIN($E68)*COS(F$12))/SIN($E68)*F$9)</f>
        <v>18.94364366</v>
      </c>
      <c r="CS68" s="0" t="n">
        <f aca="false">IF(G$9=0,0,(SIN(G$12)*COS($E68)+SIN($E68)*COS(G$12))/SIN($E68)*G$9)</f>
        <v>18.917307199977</v>
      </c>
      <c r="CT68" s="0" t="n">
        <f aca="false">IF(H$9=0,0,(SIN(H$12)*COS($E68)+SIN($E68)*COS(H$12))/SIN($E68)*H$9)</f>
        <v>18.8796219069805</v>
      </c>
      <c r="CU68" s="0" t="n">
        <f aca="false">IF(I$9=0,0,(SIN(I$12)*COS($E68)+SIN($E68)*COS(I$12))/SIN($E68)*I$9)</f>
        <v>18.8307502430415</v>
      </c>
      <c r="CV68" s="0" t="n">
        <f aca="false">IF(J$9=0,0,(SIN(J$12)*COS($E68)+SIN($E68)*COS(J$12))/SIN($E68)*J$9)</f>
        <v>18.7705518016368</v>
      </c>
      <c r="CW68" s="0" t="n">
        <f aca="false">IF(K$9=0,0,(SIN(K$12)*COS($E68)+SIN($E68)*COS(K$12))/SIN($E68)*K$9)</f>
        <v>18.6995008936001</v>
      </c>
      <c r="CX68" s="0" t="n">
        <f aca="false">IF(L$9=0,0,(SIN(L$12)*COS($E68)+SIN($E68)*COS(L$12))/SIN($E68)*L$9)</f>
        <v>18.6177751600819</v>
      </c>
      <c r="CY68" s="0" t="n">
        <f aca="false">IF(M$9=0,0,(SIN(M$12)*COS($E68)+SIN($E68)*COS(M$12))/SIN($E68)*M$9)</f>
        <v>18.5255570104719</v>
      </c>
      <c r="CZ68" s="0" t="n">
        <f aca="false">IF(N$9=0,0,(SIN(N$12)*COS($E68)+SIN($E68)*COS(N$12))/SIN($E68)*N$9)</f>
        <v>18.4230335188541</v>
      </c>
      <c r="DA68" s="0" t="n">
        <f aca="false">IF(O$9=0,0,(SIN(O$12)*COS($E68)+SIN($E68)*COS(O$12))/SIN($E68)*O$9)</f>
        <v>17.9422005962169</v>
      </c>
      <c r="DB68" s="0" t="n">
        <f aca="false">IF(P$9=0,0,(SIN(P$12)*COS($E68)+SIN($E68)*COS(P$12))/SIN($E68)*P$9)</f>
        <v>17.4455693122733</v>
      </c>
      <c r="DC68" s="0" t="n">
        <f aca="false">IF(Q$9=0,0,(SIN(Q$12)*COS($E68)+SIN($E68)*COS(Q$12))/SIN($E68)*Q$9)</f>
        <v>16.9336792504241</v>
      </c>
      <c r="DD68" s="0" t="n">
        <f aca="false">IF(R$9=0,0,(SIN(R$12)*COS($E68)+SIN($E68)*COS(R$12))/SIN($E68)*R$9)</f>
        <v>16.4070776712899</v>
      </c>
      <c r="DE68" s="0" t="n">
        <f aca="false">IF(S$9=0,0,(SIN(S$12)*COS($E68)+SIN($E68)*COS(S$12))/SIN($E68)*S$9)</f>
        <v>15.8663192268064</v>
      </c>
      <c r="DF68" s="0" t="n">
        <f aca="false">IF(T$9=0,0,(SIN(T$12)*COS($E68)+SIN($E68)*COS(T$12))/SIN($E68)*T$9)</f>
        <v>15.3119656711814</v>
      </c>
      <c r="DG68" s="0" t="n">
        <f aca="false">IF(U$9=0,0,(SIN(U$12)*COS($E68)+SIN($E68)*COS(U$12))/SIN($E68)*U$9)</f>
        <v>14.7445855688386</v>
      </c>
      <c r="DH68" s="0" t="n">
        <f aca="false">IF(V$9=0,0,(SIN(V$12)*COS($E68)+SIN($E68)*COS(V$12))/SIN($E68)*V$9)</f>
        <v>14.1647539994742</v>
      </c>
      <c r="DI68" s="0" t="n">
        <f aca="false">IF(W$9=0,0,(SIN(W$12)*COS($E68)+SIN($E68)*COS(W$12))/SIN($E68)*W$9)</f>
        <v>13.5730522603525</v>
      </c>
      <c r="DJ68" s="0" t="n">
        <f aca="false">IF(X$9=0,0,(SIN(X$12)*COS($E68)+SIN($E68)*COS(X$12))/SIN($E68)*X$9)</f>
        <v>12.9700675659693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0</v>
      </c>
      <c r="ED68" s="0" t="n">
        <f aca="false">IF(AR$9=0,0,(SIN(AR$12)*COS($E68)+SIN($E68)*COS(AR$12))/SIN($E68)*AR$9)</f>
        <v>0</v>
      </c>
      <c r="EE68" s="0" t="n">
        <f aca="false">IF(AS$9=0,0,(SIN(AS$12)*COS($E68)+SIN($E68)*COS(AS$12))/SIN($E68)*AS$9)</f>
        <v>0</v>
      </c>
      <c r="EF68" s="0" t="n">
        <f aca="false">IF(AT$9=0,0,(SIN(AT$12)*COS($E68)+SIN($E68)*COS(AT$12))/SIN($E68)*AT$9)</f>
        <v>0</v>
      </c>
      <c r="EG68" s="0" t="n">
        <f aca="false">IF(AU$9=0,0,(SIN(AU$12)*COS($E68)+SIN($E68)*COS(AU$12))/SIN($E68)*AU$9)</f>
        <v>0</v>
      </c>
      <c r="EH68" s="0" t="n">
        <f aca="false">IF(AV$9=0,0,(SIN(AV$12)*COS($E68)+SIN($E68)*COS(AV$12))/SIN($E68)*AV$9)</f>
        <v>0</v>
      </c>
      <c r="EI68" s="0" t="n">
        <f aca="false">IF(AW$9=0,0,(SIN(AW$12)*COS($E68)+SIN($E68)*COS(AW$12))/SIN($E68)*AW$9)</f>
        <v>0</v>
      </c>
      <c r="EJ68" s="0" t="n">
        <f aca="false">IF(AX$9=0,0,(SIN(AX$12)*COS($E68)+SIN($E68)*COS(AX$12))/SIN($E68)*AX$9)</f>
        <v>0</v>
      </c>
      <c r="EK68" s="0" t="n">
        <f aca="false">IF(AY$9=0,0,(SIN(AY$12)*COS($E68)+SIN($E68)*COS(AY$12))/SIN($E68)*AY$9)</f>
        <v>0</v>
      </c>
      <c r="EL68" s="0" t="n">
        <f aca="false">IF(AZ$9=0,0,(SIN(AZ$12)*COS($E68)+SIN($E68)*COS(AZ$12))/SIN($E68)*AZ$9)</f>
        <v>0</v>
      </c>
      <c r="EM68" s="0" t="n">
        <f aca="false">IF(BA$9=0,0,(SIN(BA$12)*COS($E68)+SIN($E68)*COS(BA$12))/SIN($E68)*BA$9)</f>
        <v>0</v>
      </c>
      <c r="EN68" s="0" t="n">
        <f aca="false">IF(BB$9=0,0,(SIN(BB$12)*COS($E68)+SIN($E68)*COS(BB$12))/SIN($E68)*BB$9)</f>
        <v>0</v>
      </c>
      <c r="EO68" s="0" t="n">
        <f aca="false">IF(BC$9=0,0,(SIN(BC$12)*COS($E68)+SIN($E68)*COS(BC$12))/SIN($E68)*BC$9)</f>
        <v>0</v>
      </c>
      <c r="EP68" s="0" t="n">
        <f aca="false">IF(BD$9=0,0,(SIN(BD$12)*COS($E68)+SIN($E68)*COS(BD$12))/SIN($E68)*BD$9)</f>
        <v>0</v>
      </c>
      <c r="EQ68" s="0" t="n">
        <f aca="false">IF(BE$9=0,0,(SIN(BE$12)*COS($E68)+SIN($E68)*COS(BE$12))/SIN($E68)*BE$9)</f>
        <v>0</v>
      </c>
      <c r="ER68" s="0" t="n">
        <f aca="false">IF(BF$9=0,0,(SIN(BF$12)*COS($E68)+SIN($E68)*COS(BF$12))/SIN($E68)*BF$9)</f>
        <v>0</v>
      </c>
      <c r="ES68" s="0" t="n">
        <f aca="false">IF(BG$9=0,0,(SIN(BG$12)*COS($E68)+SIN($E68)*COS(BG$12))/SIN($E68)*BG$9)</f>
        <v>0</v>
      </c>
      <c r="ET68" s="0" t="n">
        <f aca="false">IF(BH$9=0,0,(SIN(BH$12)*COS($E68)+SIN($E68)*COS(BH$12))/SIN($E68)*BH$9)</f>
        <v>0</v>
      </c>
      <c r="EU68" s="0" t="n">
        <f aca="false">IF(BI$9=0,0,(SIN(BI$12)*COS($E68)+SIN($E68)*COS(BI$12))/SIN($E68)*BI$9)</f>
        <v>0</v>
      </c>
      <c r="EV68" s="0" t="n">
        <f aca="false">IF(BJ$9=0,0,(SIN(BJ$12)*COS($E68)+SIN($E68)*COS(BJ$12))/SIN($E68)*BJ$9)</f>
        <v>0</v>
      </c>
      <c r="EW68" s="0" t="n">
        <f aca="false">IF(BK$9=0,0,(SIN(BK$12)*COS($E68)+SIN($E68)*COS(BK$12))/SIN($E68)*BK$9)</f>
        <v>0</v>
      </c>
      <c r="EX68" s="0" t="n">
        <f aca="false">IF(BL$9=0,0,(SIN(BL$12)*COS($E68)+SIN($E68)*COS(BL$12))/SIN($E68)*BL$9)</f>
        <v>0</v>
      </c>
      <c r="EY68" s="0" t="n">
        <f aca="false">IF(BM$9=0,0,(SIN(BM$12)*COS($E68)+SIN($E68)*COS(BM$12))/SIN($E68)*BM$9)</f>
        <v>0</v>
      </c>
      <c r="EZ68" s="0" t="n">
        <f aca="false">IF(BN$9=0,0,(SIN(BN$12)*COS($E68)+SIN($E68)*COS(BN$12))/SIN($E68)*BN$9)</f>
        <v>0</v>
      </c>
      <c r="FA68" s="0" t="n">
        <f aca="false">IF(BO$9=0,0,(SIN(BO$12)*COS($E68)+SIN($E68)*COS(BO$12))/SIN($E68)*BO$9)</f>
        <v>0</v>
      </c>
      <c r="FB68" s="0" t="n">
        <f aca="false">IF(BP$9=0,0,(SIN(BP$12)*COS($E68)+SIN($E68)*COS(BP$12))/SIN($E68)*BP$9)</f>
        <v>0</v>
      </c>
      <c r="FC68" s="0" t="n">
        <f aca="false">IF(BQ$9=0,0,(SIN(BQ$12)*COS($E68)+SIN($E68)*COS(BQ$12))/SIN($E68)*BQ$9)</f>
        <v>0</v>
      </c>
      <c r="FD68" s="0" t="n">
        <f aca="false">IF(BR$9=0,0,(SIN(BR$12)*COS($E68)+SIN($E68)*COS(BR$12))/SIN($E68)*BR$9)</f>
        <v>0</v>
      </c>
      <c r="FE68" s="0" t="n">
        <f aca="false">IF(BS$9=0,0,(SIN(BS$12)*COS($E68)+SIN($E68)*COS(BS$12))/SIN($E68)*BS$9)</f>
        <v>0</v>
      </c>
      <c r="FF68" s="0" t="n">
        <f aca="false">IF(BT$9=0,0,(SIN(BT$12)*COS($E68)+SIN($E68)*COS(BT$12))/SIN($E68)*BT$9)</f>
        <v>0</v>
      </c>
      <c r="FG68" s="0" t="n">
        <f aca="false">IF(BU$9=0,0,(SIN(BU$12)*COS($E68)+SIN($E68)*COS(BU$12))/SIN($E68)*BU$9)</f>
        <v>0</v>
      </c>
      <c r="FH68" s="0" t="n">
        <f aca="false">IF(BV$9=0,0,(SIN(BV$12)*COS($E68)+SIN($E68)*COS(BV$12))/SIN($E68)*BV$9)</f>
        <v>0</v>
      </c>
      <c r="FI68" s="0" t="n">
        <f aca="false">IF(BW$9=0,0,(SIN(BW$12)*COS($E68)+SIN($E68)*COS(BW$12))/SIN($E68)*BW$9)</f>
        <v>0</v>
      </c>
      <c r="FJ68" s="0" t="n">
        <f aca="false">IF(BX$9=0,0,(SIN(BX$12)*COS($E68)+SIN($E68)*COS(BX$12))/SIN($E68)*BX$9)</f>
        <v>0</v>
      </c>
      <c r="FK68" s="0" t="n">
        <f aca="false">IF(BY$9=0,0,(SIN(BY$12)*COS($E68)+SIN($E68)*COS(BY$12))/SIN($E68)*BY$9)</f>
        <v>0</v>
      </c>
      <c r="FL68" s="0" t="n">
        <f aca="false">IF(BZ$9=0,0,(SIN(BZ$12)*COS($E68)+SIN($E68)*COS(BZ$12))/SIN($E68)*BZ$9)</f>
        <v>0</v>
      </c>
      <c r="FM68" s="0" t="n">
        <f aca="false">IF(CA$9=0,0,(SIN(CA$12)*COS($E68)+SIN($E68)*COS(CA$12))/SIN($E68)*CA$9)</f>
        <v>0</v>
      </c>
      <c r="FN68" s="0" t="n">
        <f aca="false">IF(CB$9=0,0,(SIN(CB$12)*COS($E68)+SIN($E68)*COS(CB$12))/SIN($E68)*CB$9)</f>
        <v>0</v>
      </c>
      <c r="FO68" s="0" t="n">
        <f aca="false">IF(CC$9=0,0,(SIN(CC$12)*COS($E68)+SIN($E68)*COS(CC$12))/SIN($E68)*CC$9)</f>
        <v>0</v>
      </c>
      <c r="FP68" s="0" t="n">
        <f aca="false">IF(CD$9=0,0,(SIN(CD$12)*COS($E68)+SIN($E68)*COS(CD$12))/SIN($E68)*CD$9)</f>
        <v>0</v>
      </c>
      <c r="FQ68" s="0" t="n">
        <f aca="false">IF(CE$9=0,0,(SIN(CE$12)*COS($E68)+SIN($E68)*COS(CE$12))/SIN($E68)*CE$9)</f>
        <v>0</v>
      </c>
      <c r="FR68" s="0" t="n">
        <f aca="false">IF(CF$9=0,0,(SIN(CF$12)*COS($E68)+SIN($E68)*COS(CF$12))/SIN($E68)*CF$9)</f>
        <v>0</v>
      </c>
      <c r="FS68" s="0" t="n">
        <f aca="false">IF(CG$9=0,0,(SIN(CG$12)*COS($E68)+SIN($E68)*COS(CG$12))/SIN($E68)*CG$9)</f>
        <v>0</v>
      </c>
      <c r="FT68" s="0" t="n">
        <f aca="false">IF(CH$9=0,0,(SIN(CH$12)*COS($E68)+SIN($E68)*COS(CH$12))/SIN($E68)*CH$9)</f>
        <v>0</v>
      </c>
      <c r="FU68" s="0" t="n">
        <f aca="false">IF(CI$9=0,0,(SIN(CI$12)*COS($E68)+SIN($E68)*COS(CI$12))/SIN($E68)*CI$9)</f>
        <v>0</v>
      </c>
      <c r="FV68" s="0" t="n">
        <f aca="false">IF(CJ$9=0,0,(SIN(CJ$12)*COS($E68)+SIN($E68)*COS(CJ$12))/SIN($E68)*CJ$9)</f>
        <v>0</v>
      </c>
      <c r="FW68" s="0" t="n">
        <f aca="false">IF(CK$9=0,0,(SIN(CK$12)*COS($E68)+SIN($E68)*COS(CK$12))/SIN($E68)*CK$9)</f>
        <v>0</v>
      </c>
      <c r="FX68" s="0" t="n">
        <f aca="false">IF(CL$9=0,0,(SIN(CL$12)*COS($E68)+SIN($E68)*COS(CL$12))/SIN($E68)*CL$9)</f>
        <v>0</v>
      </c>
      <c r="FY68" s="0" t="n">
        <f aca="false">IF(CM$9=0,0,(SIN(CM$12)*COS($E68)+SIN($E68)*COS(CM$12))/SIN($E68)*CM$9)</f>
        <v>0</v>
      </c>
      <c r="FZ68" s="0" t="n">
        <f aca="false">IF(CN$9=0,0,(SIN(CN$12)*COS($E68)+SIN($E68)*COS(CN$12))/SIN($E68)*CN$9)</f>
        <v>0</v>
      </c>
      <c r="GA68" s="0" t="n">
        <f aca="false">IF(CO$9=0,0,(SIN(CO$12)*COS($E68)+SIN($E68)*COS(CO$12))/SIN($E68)*CO$9)</f>
        <v>0</v>
      </c>
      <c r="GB68" s="0" t="n">
        <f aca="false">IF(CP$9=0,0,(SIN(CP$12)*COS($E68)+SIN($E68)*COS(CP$12))/SIN($E68)*CP$9)</f>
        <v>7.93084179753153</v>
      </c>
      <c r="GC68" s="0" t="n">
        <f aca="false">IF(CQ$9=0,0,(SIN(CQ$12)*COS($E68)+SIN($E68)*COS(CQ$12))/SIN($E68)*CQ$9)</f>
        <v>8.14090162927143</v>
      </c>
    </row>
    <row r="69" customFormat="false" ht="12.8" hidden="true" customHeight="false" outlineLevel="0" collapsed="false">
      <c r="A69" s="0" t="n">
        <f aca="false">MAX($F69:$CQ69)</f>
        <v>18.9436433011384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26.826</v>
      </c>
      <c r="C69" s="2" t="n">
        <f aca="false">MOD(Best +D69,360)</f>
        <v>81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18.9436433011384</v>
      </c>
      <c r="G69" s="13" t="n">
        <f aca="false">IF(OR(G159=0,CS69=0),0,G159*CS69/(G159+CS69))</f>
        <v>18.6387401623489</v>
      </c>
      <c r="H69" s="13" t="n">
        <f aca="false">IF(OR(H159=0,CT69=0),0,H159*CT69/(H159+CT69))</f>
        <v>18.3384277390894</v>
      </c>
      <c r="I69" s="13" t="n">
        <f aca="false">IF(OR(I159=0,CU69=0),0,I159*CU69/(I159+CU69))</f>
        <v>18.0424188904716</v>
      </c>
      <c r="J69" s="13" t="n">
        <f aca="false">IF(OR(J159=0,CV69=0),0,J159*CV69/(J159+CV69))</f>
        <v>17.7501710087921</v>
      </c>
      <c r="K69" s="13" t="n">
        <f aca="false">IF(OR(K159=0,CW69=0),0,K159*CW69/(K159+CW69))</f>
        <v>17.4617200824012</v>
      </c>
      <c r="L69" s="13" t="n">
        <f aca="false">IF(OR(L159=0,CX69=0),0,L159*CX69/(L159+CX69))</f>
        <v>17.1768344785362</v>
      </c>
      <c r="M69" s="13" t="n">
        <f aca="false">IF(OR(M159=0,CY69=0),0,M159*CY69/(M159+CY69))</f>
        <v>16.8952981523314</v>
      </c>
      <c r="N69" s="13" t="n">
        <f aca="false">IF(OR(N159=0,CZ69=0),0,N159*CZ69/(N159+CZ69))</f>
        <v>16.6169092791796</v>
      </c>
      <c r="O69" s="13" t="n">
        <f aca="false">IF(OR(O159=0,DA69=0),0,O159*DA69/(O159+DA69))</f>
        <v>16.0465343079022</v>
      </c>
      <c r="P69" s="13" t="n">
        <f aca="false">IF(OR(P159=0,DB69=0),0,P159*DB69/(P159+DB69))</f>
        <v>15.4844467742728</v>
      </c>
      <c r="Q69" s="13" t="n">
        <f aca="false">IF(OR(Q159=0,DC69=0),0,Q159*DC69/(Q159+DC69))</f>
        <v>14.9295642357847</v>
      </c>
      <c r="R69" s="13" t="n">
        <f aca="false">IF(OR(R159=0,DD69=0),0,R159*DD69/(R159+DD69))</f>
        <v>14.3808682356718</v>
      </c>
      <c r="S69" s="13" t="n">
        <f aca="false">IF(OR(S159=0,DE69=0),0,S159*DE69/(S159+DE69))</f>
        <v>13.8373951148863</v>
      </c>
      <c r="T69" s="13" t="n">
        <f aca="false">IF(OR(T159=0,DF69=0),0,T159*DF69/(T159+DF69))</f>
        <v>13.2982277779229</v>
      </c>
      <c r="U69" s="13" t="n">
        <f aca="false">IF(OR(U159=0,DG69=0),0,U159*DG69/(U159+DG69))</f>
        <v>12.7624882510682</v>
      </c>
      <c r="V69" s="13" t="n">
        <f aca="false">IF(OR(V159=0,DH69=0),0,V159*DH69/(V159+DH69))</f>
        <v>12.2293308948732</v>
      </c>
      <c r="W69" s="13" t="n">
        <f aca="false">IF(OR(W159=0,DI69=0),0,W159*DI69/(W159+DI69))</f>
        <v>11.697936151273</v>
      </c>
      <c r="X69" s="13" t="n">
        <f aca="false">IF(OR(X159=0,DJ69=0),0,X159*DJ69/(X159+DJ69))</f>
        <v>11.1675047206411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0</v>
      </c>
      <c r="AY69" s="13" t="n">
        <f aca="false">IF(OR(AY159=0,EK69=0),0,AY159*EK69/(AY159+EK69))</f>
        <v>0</v>
      </c>
      <c r="AZ69" s="13" t="n">
        <f aca="false">IF(OR(AZ159=0,EL69=0),0,AZ159*EL69/(AZ159+EL69))</f>
        <v>0</v>
      </c>
      <c r="BA69" s="13" t="n">
        <f aca="false">IF(OR(BA159=0,EM69=0),0,BA159*EM69/(BA159+EM69))</f>
        <v>0</v>
      </c>
      <c r="BB69" s="13" t="n">
        <f aca="false">IF(OR(BB159=0,EN69=0),0,BB159*EN69/(BB159+EN69))</f>
        <v>0</v>
      </c>
      <c r="BC69" s="13" t="n">
        <f aca="false">IF(OR(BC159=0,EO69=0),0,BC159*EO69/(BC159+EO69))</f>
        <v>0</v>
      </c>
      <c r="BD69" s="13" t="n">
        <f aca="false">IF(OR(BD159=0,EP69=0),0,BD159*EP69/(BD159+EP69))</f>
        <v>0</v>
      </c>
      <c r="BE69" s="13" t="n">
        <f aca="false">IF(OR(BE159=0,EQ69=0),0,BE159*EQ69/(BE159+EQ69))</f>
        <v>0</v>
      </c>
      <c r="BF69" s="13" t="n">
        <f aca="false">IF(OR(BF159=0,ER69=0),0,BF159*ER69/(BF159+ER69))</f>
        <v>0</v>
      </c>
      <c r="BG69" s="13" t="n">
        <f aca="false">IF(OR(BG159=0,ES69=0),0,BG159*ES69/(BG159+ES69))</f>
        <v>0</v>
      </c>
      <c r="BH69" s="13" t="n">
        <f aca="false">IF(OR(BH159=0,ET69=0),0,BH159*ET69/(BH159+ET69))</f>
        <v>0</v>
      </c>
      <c r="BI69" s="13" t="n">
        <f aca="false">IF(OR(BI159=0,EU69=0),0,BI159*EU69/(BI159+EU69))</f>
        <v>0</v>
      </c>
      <c r="BJ69" s="13" t="n">
        <f aca="false">IF(OR(BJ159=0,EV69=0),0,BJ159*EV69/(BJ159+EV69))</f>
        <v>0</v>
      </c>
      <c r="BK69" s="13" t="n">
        <f aca="false">IF(OR(BK159=0,EW69=0),0,BK159*EW69/(BK159+EW69))</f>
        <v>0</v>
      </c>
      <c r="BL69" s="13" t="n">
        <f aca="false">IF(OR(BL159=0,EX69=0),0,BL159*EX69/(BL159+EX69))</f>
        <v>0</v>
      </c>
      <c r="BM69" s="13" t="n">
        <f aca="false">IF(OR(BM159=0,EY69=0),0,BM159*EY69/(BM159+EY69))</f>
        <v>0</v>
      </c>
      <c r="BN69" s="13" t="n">
        <f aca="false">IF(OR(BN159=0,EZ69=0),0,BN159*EZ69/(BN159+EZ69))</f>
        <v>0</v>
      </c>
      <c r="BO69" s="13" t="n">
        <f aca="false">IF(OR(BO159=0,FA69=0),0,BO159*FA69/(BO159+FA69))</f>
        <v>0</v>
      </c>
      <c r="BP69" s="13" t="n">
        <f aca="false">IF(OR(BP159=0,FB69=0),0,BP159*FB69/(BP159+FB69))</f>
        <v>0</v>
      </c>
      <c r="BQ69" s="13" t="n">
        <f aca="false">IF(OR(BQ159=0,FC69=0),0,BQ159*FC69/(BQ159+FC69))</f>
        <v>0</v>
      </c>
      <c r="BR69" s="13" t="n">
        <f aca="false">IF(OR(BR159=0,FD69=0),0,BR159*FD69/(BR159+FD69))</f>
        <v>0</v>
      </c>
      <c r="BS69" s="13" t="n">
        <f aca="false">IF(OR(BS159=0,FE69=0),0,BS159*FE69/(BS159+FE69))</f>
        <v>0</v>
      </c>
      <c r="BT69" s="13" t="n">
        <f aca="false">IF(OR(BT159=0,FF69=0),0,BT159*FF69/(BT159+FF69))</f>
        <v>0</v>
      </c>
      <c r="BU69" s="13" t="n">
        <f aca="false">IF(OR(BU159=0,FG69=0),0,BU159*FG69/(BU159+FG69))</f>
        <v>0</v>
      </c>
      <c r="BV69" s="13" t="n">
        <f aca="false">IF(OR(BV159=0,FH69=0),0,BV159*FH69/(BV159+FH69))</f>
        <v>0</v>
      </c>
      <c r="BW69" s="13" t="n">
        <f aca="false">IF(OR(BW159=0,FI69=0),0,BW159*FI69/(BW159+FI69))</f>
        <v>0</v>
      </c>
      <c r="BX69" s="13" t="n">
        <f aca="false">IF(OR(BX159=0,FJ69=0),0,BX159*FJ69/(BX159+FJ69))</f>
        <v>0</v>
      </c>
      <c r="BY69" s="13" t="n">
        <f aca="false">IF(OR(BY159=0,FK69=0),0,BY159*FK69/(BY159+FK69))</f>
        <v>0</v>
      </c>
      <c r="BZ69" s="13" t="n">
        <f aca="false">IF(OR(BZ159=0,FL69=0),0,BZ159*FL69/(BZ159+FL69))</f>
        <v>0</v>
      </c>
      <c r="CA69" s="13" t="n">
        <f aca="false">IF(OR(CA159=0,FM69=0),0,CA159*FM69/(CA159+FM69))</f>
        <v>0</v>
      </c>
      <c r="CB69" s="13" t="n">
        <f aca="false">IF(OR(CB159=0,FN69=0),0,CB159*FN69/(CB159+FN69))</f>
        <v>0</v>
      </c>
      <c r="CC69" s="13" t="n">
        <f aca="false">IF(OR(CC159=0,FO69=0),0,CC159*FO69/(CC159+FO69))</f>
        <v>0</v>
      </c>
      <c r="CD69" s="13" t="n">
        <f aca="false">IF(OR(CD159=0,FP69=0),0,CD159*FP69/(CD159+FP69))</f>
        <v>0</v>
      </c>
      <c r="CE69" s="13" t="n">
        <f aca="false">IF(OR(CE159=0,FQ69=0),0,CE159*FQ69/(CE159+FQ69))</f>
        <v>0</v>
      </c>
      <c r="CF69" s="13" t="n">
        <f aca="false">IF(OR(CF159=0,FR69=0),0,CF159*FR69/(CF159+FR69))</f>
        <v>0</v>
      </c>
      <c r="CG69" s="13" t="n">
        <f aca="false">IF(OR(CG159=0,FS69=0),0,CG159*FS69/(CG159+FS69))</f>
        <v>0</v>
      </c>
      <c r="CH69" s="13" t="n">
        <f aca="false">IF(OR(CH159=0,FT69=0),0,CH159*FT69/(CH159+FT69))</f>
        <v>0</v>
      </c>
      <c r="CI69" s="13" t="n">
        <f aca="false">IF(OR(CI159=0,FU69=0),0,CI159*FU69/(CI159+FU69))</f>
        <v>0</v>
      </c>
      <c r="CJ69" s="13" t="n">
        <f aca="false">IF(OR(CJ159=0,FV69=0),0,CJ159*FV69/(CJ159+FV69))</f>
        <v>0</v>
      </c>
      <c r="CK69" s="13" t="n">
        <f aca="false">IF(OR(CK159=0,FW69=0),0,CK159*FW69/(CK159+FW69))</f>
        <v>0</v>
      </c>
      <c r="CL69" s="13" t="n">
        <f aca="false">IF(OR(CL159=0,FX69=0),0,CL159*FX69/(CL159+FX69))</f>
        <v>0</v>
      </c>
      <c r="CM69" s="13" t="n">
        <f aca="false">IF(OR(CM159=0,FY69=0),0,CM159*FY69/(CM159+FY69))</f>
        <v>0</v>
      </c>
      <c r="CN69" s="13" t="n">
        <f aca="false">IF(OR(CN159=0,FZ69=0),0,CN159*FZ69/(CN159+FZ69))</f>
        <v>0</v>
      </c>
      <c r="CO69" s="13" t="n">
        <f aca="false">IF(OR(CO159=0,GA69=0),0,CO159*GA69/(CO159+GA69))</f>
        <v>0</v>
      </c>
      <c r="CP69" s="13" t="n">
        <f aca="false">IF(OR(CP159=0,GB69=0),0,CP159*GB69/(CP159+GB69))</f>
        <v>5.11074209581745</v>
      </c>
      <c r="CQ69" s="13" t="n">
        <f aca="false">IF(OR(CQ159=0,GC69=0),0,CQ159*GC69/(CQ159+GC69))</f>
        <v>5.15164916798929</v>
      </c>
      <c r="CR69" s="0" t="n">
        <f aca="false">IF(F$9=0,0,(SIN(F$12)*COS($E69)+SIN($E69)*COS(F$12))/SIN($E69)*F$9)</f>
        <v>18.94364366</v>
      </c>
      <c r="CS69" s="0" t="n">
        <f aca="false">IF(G$9=0,0,(SIN(G$12)*COS($E69)+SIN($E69)*COS(G$12))/SIN($E69)*G$9)</f>
        <v>18.9091152526965</v>
      </c>
      <c r="CT69" s="0" t="n">
        <f aca="false">IF(H$9=0,0,(SIN(H$12)*COS($E69)+SIN($E69)*COS(H$12))/SIN($E69)*H$9)</f>
        <v>18.8634539222939</v>
      </c>
      <c r="CU69" s="0" t="n">
        <f aca="false">IF(I$9=0,0,(SIN(I$12)*COS($E69)+SIN($E69)*COS(I$12))/SIN($E69)*I$9)</f>
        <v>18.8068244628844</v>
      </c>
      <c r="CV69" s="0" t="n">
        <f aca="false">IF(J$9=0,0,(SIN(J$12)*COS($E69)+SIN($E69)*COS(J$12))/SIN($E69)*J$9)</f>
        <v>18.7390891846944</v>
      </c>
      <c r="CW69" s="0" t="n">
        <f aca="false">IF(K$9=0,0,(SIN(K$12)*COS($E69)+SIN($E69)*COS(K$12))/SIN($E69)*K$9)</f>
        <v>18.6607242084213</v>
      </c>
      <c r="CX69" s="0" t="n">
        <f aca="false">IF(L$9=0,0,(SIN(L$12)*COS($E69)+SIN($E69)*COS(L$12))/SIN($E69)*L$9)</f>
        <v>18.5719091105141</v>
      </c>
      <c r="CY69" s="0" t="n">
        <f aca="false">IF(M$9=0,0,(SIN(M$12)*COS($E69)+SIN($E69)*COS(M$12))/SIN($E69)*M$9)</f>
        <v>18.4728281023644</v>
      </c>
      <c r="CZ69" s="0" t="n">
        <f aca="false">IF(N$9=0,0,(SIN(N$12)*COS($E69)+SIN($E69)*COS(N$12))/SIN($E69)*N$9)</f>
        <v>18.3636699263225</v>
      </c>
      <c r="DA69" s="0" t="n">
        <f aca="false">IF(O$9=0,0,(SIN(O$12)*COS($E69)+SIN($E69)*COS(O$12))/SIN($E69)*O$9)</f>
        <v>17.8777545388069</v>
      </c>
      <c r="DB69" s="0" t="n">
        <f aca="false">IF(P$9=0,0,(SIN(P$12)*COS($E69)+SIN($E69)*COS(P$12))/SIN($E69)*P$9)</f>
        <v>17.3765629505703</v>
      </c>
      <c r="DC69" s="0" t="n">
        <f aca="false">IF(Q$9=0,0,(SIN(Q$12)*COS($E69)+SIN($E69)*COS(Q$12))/SIN($E69)*Q$9)</f>
        <v>16.8606346685013</v>
      </c>
      <c r="DD69" s="0" t="n">
        <f aca="false">IF(R$9=0,0,(SIN(R$12)*COS($E69)+SIN($E69)*COS(R$12))/SIN($E69)*R$9)</f>
        <v>16.3305165650474</v>
      </c>
      <c r="DE69" s="0" t="n">
        <f aca="false">IF(S$9=0,0,(SIN(S$12)*COS($E69)+SIN($E69)*COS(S$12))/SIN($E69)*S$9)</f>
        <v>15.7867625929216</v>
      </c>
      <c r="DF69" s="0" t="n">
        <f aca="false">IF(T$9=0,0,(SIN(T$12)*COS($E69)+SIN($E69)*COS(T$12))/SIN($E69)*T$9)</f>
        <v>15.2299334968117</v>
      </c>
      <c r="DG69" s="0" t="n">
        <f aca="false">IF(U$9=0,0,(SIN(U$12)*COS($E69)+SIN($E69)*COS(U$12))/SIN($E69)*U$9)</f>
        <v>14.6605965222169</v>
      </c>
      <c r="DH69" s="0" t="n">
        <f aca="false">IF(V$9=0,0,(SIN(V$12)*COS($E69)+SIN($E69)*COS(V$12))/SIN($E69)*V$9)</f>
        <v>14.0793251215376</v>
      </c>
      <c r="DI69" s="0" t="n">
        <f aca="false">IF(W$9=0,0,(SIN(W$12)*COS($E69)+SIN($E69)*COS(W$12))/SIN($E69)*W$9)</f>
        <v>13.4866986575441</v>
      </c>
      <c r="DJ69" s="0" t="n">
        <f aca="false">IF(X$9=0,0,(SIN(X$12)*COS($E69)+SIN($E69)*COS(X$12))/SIN($E69)*X$9)</f>
        <v>12.8833021043522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0</v>
      </c>
      <c r="ED69" s="0" t="n">
        <f aca="false">IF(AR$9=0,0,(SIN(AR$12)*COS($E69)+SIN($E69)*COS(AR$12))/SIN($E69)*AR$9)</f>
        <v>0</v>
      </c>
      <c r="EE69" s="0" t="n">
        <f aca="false">IF(AS$9=0,0,(SIN(AS$12)*COS($E69)+SIN($E69)*COS(AS$12))/SIN($E69)*AS$9)</f>
        <v>0</v>
      </c>
      <c r="EF69" s="0" t="n">
        <f aca="false">IF(AT$9=0,0,(SIN(AT$12)*COS($E69)+SIN($E69)*COS(AT$12))/SIN($E69)*AT$9)</f>
        <v>0</v>
      </c>
      <c r="EG69" s="0" t="n">
        <f aca="false">IF(AU$9=0,0,(SIN(AU$12)*COS($E69)+SIN($E69)*COS(AU$12))/SIN($E69)*AU$9)</f>
        <v>0</v>
      </c>
      <c r="EH69" s="0" t="n">
        <f aca="false">IF(AV$9=0,0,(SIN(AV$12)*COS($E69)+SIN($E69)*COS(AV$12))/SIN($E69)*AV$9)</f>
        <v>0</v>
      </c>
      <c r="EI69" s="0" t="n">
        <f aca="false">IF(AW$9=0,0,(SIN(AW$12)*COS($E69)+SIN($E69)*COS(AW$12))/SIN($E69)*AW$9)</f>
        <v>0</v>
      </c>
      <c r="EJ69" s="0" t="n">
        <f aca="false">IF(AX$9=0,0,(SIN(AX$12)*COS($E69)+SIN($E69)*COS(AX$12))/SIN($E69)*AX$9)</f>
        <v>0</v>
      </c>
      <c r="EK69" s="0" t="n">
        <f aca="false">IF(AY$9=0,0,(SIN(AY$12)*COS($E69)+SIN($E69)*COS(AY$12))/SIN($E69)*AY$9)</f>
        <v>0</v>
      </c>
      <c r="EL69" s="0" t="n">
        <f aca="false">IF(AZ$9=0,0,(SIN(AZ$12)*COS($E69)+SIN($E69)*COS(AZ$12))/SIN($E69)*AZ$9)</f>
        <v>0</v>
      </c>
      <c r="EM69" s="0" t="n">
        <f aca="false">IF(BA$9=0,0,(SIN(BA$12)*COS($E69)+SIN($E69)*COS(BA$12))/SIN($E69)*BA$9)</f>
        <v>0</v>
      </c>
      <c r="EN69" s="0" t="n">
        <f aca="false">IF(BB$9=0,0,(SIN(BB$12)*COS($E69)+SIN($E69)*COS(BB$12))/SIN($E69)*BB$9)</f>
        <v>0</v>
      </c>
      <c r="EO69" s="0" t="n">
        <f aca="false">IF(BC$9=0,0,(SIN(BC$12)*COS($E69)+SIN($E69)*COS(BC$12))/SIN($E69)*BC$9)</f>
        <v>0</v>
      </c>
      <c r="EP69" s="0" t="n">
        <f aca="false">IF(BD$9=0,0,(SIN(BD$12)*COS($E69)+SIN($E69)*COS(BD$12))/SIN($E69)*BD$9)</f>
        <v>0</v>
      </c>
      <c r="EQ69" s="0" t="n">
        <f aca="false">IF(BE$9=0,0,(SIN(BE$12)*COS($E69)+SIN($E69)*COS(BE$12))/SIN($E69)*BE$9)</f>
        <v>0</v>
      </c>
      <c r="ER69" s="0" t="n">
        <f aca="false">IF(BF$9=0,0,(SIN(BF$12)*COS($E69)+SIN($E69)*COS(BF$12))/SIN($E69)*BF$9)</f>
        <v>0</v>
      </c>
      <c r="ES69" s="0" t="n">
        <f aca="false">IF(BG$9=0,0,(SIN(BG$12)*COS($E69)+SIN($E69)*COS(BG$12))/SIN($E69)*BG$9)</f>
        <v>0</v>
      </c>
      <c r="ET69" s="0" t="n">
        <f aca="false">IF(BH$9=0,0,(SIN(BH$12)*COS($E69)+SIN($E69)*COS(BH$12))/SIN($E69)*BH$9)</f>
        <v>0</v>
      </c>
      <c r="EU69" s="0" t="n">
        <f aca="false">IF(BI$9=0,0,(SIN(BI$12)*COS($E69)+SIN($E69)*COS(BI$12))/SIN($E69)*BI$9)</f>
        <v>0</v>
      </c>
      <c r="EV69" s="0" t="n">
        <f aca="false">IF(BJ$9=0,0,(SIN(BJ$12)*COS($E69)+SIN($E69)*COS(BJ$12))/SIN($E69)*BJ$9)</f>
        <v>0</v>
      </c>
      <c r="EW69" s="0" t="n">
        <f aca="false">IF(BK$9=0,0,(SIN(BK$12)*COS($E69)+SIN($E69)*COS(BK$12))/SIN($E69)*BK$9)</f>
        <v>0</v>
      </c>
      <c r="EX69" s="0" t="n">
        <f aca="false">IF(BL$9=0,0,(SIN(BL$12)*COS($E69)+SIN($E69)*COS(BL$12))/SIN($E69)*BL$9)</f>
        <v>0</v>
      </c>
      <c r="EY69" s="0" t="n">
        <f aca="false">IF(BM$9=0,0,(SIN(BM$12)*COS($E69)+SIN($E69)*COS(BM$12))/SIN($E69)*BM$9)</f>
        <v>0</v>
      </c>
      <c r="EZ69" s="0" t="n">
        <f aca="false">IF(BN$9=0,0,(SIN(BN$12)*COS($E69)+SIN($E69)*COS(BN$12))/SIN($E69)*BN$9)</f>
        <v>0</v>
      </c>
      <c r="FA69" s="0" t="n">
        <f aca="false">IF(BO$9=0,0,(SIN(BO$12)*COS($E69)+SIN($E69)*COS(BO$12))/SIN($E69)*BO$9)</f>
        <v>0</v>
      </c>
      <c r="FB69" s="0" t="n">
        <f aca="false">IF(BP$9=0,0,(SIN(BP$12)*COS($E69)+SIN($E69)*COS(BP$12))/SIN($E69)*BP$9)</f>
        <v>0</v>
      </c>
      <c r="FC69" s="0" t="n">
        <f aca="false">IF(BQ$9=0,0,(SIN(BQ$12)*COS($E69)+SIN($E69)*COS(BQ$12))/SIN($E69)*BQ$9)</f>
        <v>0</v>
      </c>
      <c r="FD69" s="0" t="n">
        <f aca="false">IF(BR$9=0,0,(SIN(BR$12)*COS($E69)+SIN($E69)*COS(BR$12))/SIN($E69)*BR$9)</f>
        <v>0</v>
      </c>
      <c r="FE69" s="0" t="n">
        <f aca="false">IF(BS$9=0,0,(SIN(BS$12)*COS($E69)+SIN($E69)*COS(BS$12))/SIN($E69)*BS$9)</f>
        <v>0</v>
      </c>
      <c r="FF69" s="0" t="n">
        <f aca="false">IF(BT$9=0,0,(SIN(BT$12)*COS($E69)+SIN($E69)*COS(BT$12))/SIN($E69)*BT$9)</f>
        <v>0</v>
      </c>
      <c r="FG69" s="0" t="n">
        <f aca="false">IF(BU$9=0,0,(SIN(BU$12)*COS($E69)+SIN($E69)*COS(BU$12))/SIN($E69)*BU$9)</f>
        <v>0</v>
      </c>
      <c r="FH69" s="0" t="n">
        <f aca="false">IF(BV$9=0,0,(SIN(BV$12)*COS($E69)+SIN($E69)*COS(BV$12))/SIN($E69)*BV$9)</f>
        <v>0</v>
      </c>
      <c r="FI69" s="0" t="n">
        <f aca="false">IF(BW$9=0,0,(SIN(BW$12)*COS($E69)+SIN($E69)*COS(BW$12))/SIN($E69)*BW$9)</f>
        <v>0</v>
      </c>
      <c r="FJ69" s="0" t="n">
        <f aca="false">IF(BX$9=0,0,(SIN(BX$12)*COS($E69)+SIN($E69)*COS(BX$12))/SIN($E69)*BX$9)</f>
        <v>0</v>
      </c>
      <c r="FK69" s="0" t="n">
        <f aca="false">IF(BY$9=0,0,(SIN(BY$12)*COS($E69)+SIN($E69)*COS(BY$12))/SIN($E69)*BY$9)</f>
        <v>0</v>
      </c>
      <c r="FL69" s="0" t="n">
        <f aca="false">IF(BZ$9=0,0,(SIN(BZ$12)*COS($E69)+SIN($E69)*COS(BZ$12))/SIN($E69)*BZ$9)</f>
        <v>0</v>
      </c>
      <c r="FM69" s="0" t="n">
        <f aca="false">IF(CA$9=0,0,(SIN(CA$12)*COS($E69)+SIN($E69)*COS(CA$12))/SIN($E69)*CA$9)</f>
        <v>0</v>
      </c>
      <c r="FN69" s="0" t="n">
        <f aca="false">IF(CB$9=0,0,(SIN(CB$12)*COS($E69)+SIN($E69)*COS(CB$12))/SIN($E69)*CB$9)</f>
        <v>0</v>
      </c>
      <c r="FO69" s="0" t="n">
        <f aca="false">IF(CC$9=0,0,(SIN(CC$12)*COS($E69)+SIN($E69)*COS(CC$12))/SIN($E69)*CC$9)</f>
        <v>0</v>
      </c>
      <c r="FP69" s="0" t="n">
        <f aca="false">IF(CD$9=0,0,(SIN(CD$12)*COS($E69)+SIN($E69)*COS(CD$12))/SIN($E69)*CD$9)</f>
        <v>0</v>
      </c>
      <c r="FQ69" s="0" t="n">
        <f aca="false">IF(CE$9=0,0,(SIN(CE$12)*COS($E69)+SIN($E69)*COS(CE$12))/SIN($E69)*CE$9)</f>
        <v>0</v>
      </c>
      <c r="FR69" s="0" t="n">
        <f aca="false">IF(CF$9=0,0,(SIN(CF$12)*COS($E69)+SIN($E69)*COS(CF$12))/SIN($E69)*CF$9)</f>
        <v>0</v>
      </c>
      <c r="FS69" s="0" t="n">
        <f aca="false">IF(CG$9=0,0,(SIN(CG$12)*COS($E69)+SIN($E69)*COS(CG$12))/SIN($E69)*CG$9)</f>
        <v>0</v>
      </c>
      <c r="FT69" s="0" t="n">
        <f aca="false">IF(CH$9=0,0,(SIN(CH$12)*COS($E69)+SIN($E69)*COS(CH$12))/SIN($E69)*CH$9)</f>
        <v>0</v>
      </c>
      <c r="FU69" s="0" t="n">
        <f aca="false">IF(CI$9=0,0,(SIN(CI$12)*COS($E69)+SIN($E69)*COS(CI$12))/SIN($E69)*CI$9)</f>
        <v>0</v>
      </c>
      <c r="FV69" s="0" t="n">
        <f aca="false">IF(CJ$9=0,0,(SIN(CJ$12)*COS($E69)+SIN($E69)*COS(CJ$12))/SIN($E69)*CJ$9)</f>
        <v>0</v>
      </c>
      <c r="FW69" s="0" t="n">
        <f aca="false">IF(CK$9=0,0,(SIN(CK$12)*COS($E69)+SIN($E69)*COS(CK$12))/SIN($E69)*CK$9)</f>
        <v>0</v>
      </c>
      <c r="FX69" s="0" t="n">
        <f aca="false">IF(CL$9=0,0,(SIN(CL$12)*COS($E69)+SIN($E69)*COS(CL$12))/SIN($E69)*CL$9)</f>
        <v>0</v>
      </c>
      <c r="FY69" s="0" t="n">
        <f aca="false">IF(CM$9=0,0,(SIN(CM$12)*COS($E69)+SIN($E69)*COS(CM$12))/SIN($E69)*CM$9)</f>
        <v>0</v>
      </c>
      <c r="FZ69" s="0" t="n">
        <f aca="false">IF(CN$9=0,0,(SIN(CN$12)*COS($E69)+SIN($E69)*COS(CN$12))/SIN($E69)*CN$9)</f>
        <v>0</v>
      </c>
      <c r="GA69" s="0" t="n">
        <f aca="false">IF(CO$9=0,0,(SIN(CO$12)*COS($E69)+SIN($E69)*COS(CO$12))/SIN($E69)*CO$9)</f>
        <v>0</v>
      </c>
      <c r="GB69" s="0" t="n">
        <f aca="false">IF(CP$9=0,0,(SIN(CP$12)*COS($E69)+SIN($E69)*COS(CP$12))/SIN($E69)*CP$9)</f>
        <v>7.65023390857842</v>
      </c>
      <c r="GC69" s="0" t="n">
        <f aca="false">IF(CQ$9=0,0,(SIN(CQ$12)*COS($E69)+SIN($E69)*COS(CQ$12))/SIN($E69)*CQ$9)</f>
        <v>7.8455910730797</v>
      </c>
    </row>
    <row r="70" customFormat="false" ht="12.8" hidden="true" customHeight="false" outlineLevel="0" collapsed="false">
      <c r="A70" s="0" t="n">
        <f aca="false">MAX($F70:$CQ70)</f>
        <v>18.9436433011384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26.75233322</v>
      </c>
      <c r="C70" s="2" t="n">
        <f aca="false">MOD(Best +D70,360)</f>
        <v>82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18.9436433011384</v>
      </c>
      <c r="G70" s="13" t="n">
        <f aca="false">IF(OR(G160=0,CS70=0),0,G160*CS70/(G160+CS70))</f>
        <v>18.6330669229753</v>
      </c>
      <c r="H70" s="13" t="n">
        <f aca="false">IF(OR(H160=0,CT70=0),0,H160*CT70/(H160+CT70))</f>
        <v>18.3273136002615</v>
      </c>
      <c r="I70" s="13" t="n">
        <f aca="false">IF(OR(I160=0,CU70=0),0,I160*CU70/(I160+CU70))</f>
        <v>18.026086625564</v>
      </c>
      <c r="J70" s="13" t="n">
        <f aca="false">IF(OR(J160=0,CV70=0),0,J160*CV70/(J160+CV70))</f>
        <v>17.7288346967403</v>
      </c>
      <c r="K70" s="13" t="n">
        <f aca="false">IF(OR(K160=0,CW70=0),0,K160*CW70/(K160+CW70))</f>
        <v>17.4355854038866</v>
      </c>
      <c r="L70" s="13" t="n">
        <f aca="false">IF(OR(L160=0,CX70=0),0,L160*CX70/(L160+CX70))</f>
        <v>17.1460993945455</v>
      </c>
      <c r="M70" s="13" t="n">
        <f aca="false">IF(OR(M160=0,CY70=0),0,M160*CY70/(M160+CY70))</f>
        <v>16.8601534367166</v>
      </c>
      <c r="N70" s="13" t="n">
        <f aca="false">IF(OR(N160=0,CZ70=0),0,N160*CZ70/(N160+CZ70))</f>
        <v>16.5775390150505</v>
      </c>
      <c r="O70" s="13" t="n">
        <f aca="false">IF(OR(O160=0,DA70=0),0,O160*DA70/(O160+DA70))</f>
        <v>16.0036486515021</v>
      </c>
      <c r="P70" s="13" t="n">
        <f aca="false">IF(OR(P160=0,DB70=0),0,P160*DB70/(P160+DB70))</f>
        <v>15.4383438637816</v>
      </c>
      <c r="Q70" s="13" t="n">
        <f aca="false">IF(OR(Q160=0,DC70=0),0,Q160*DC70/(Q160+DC70))</f>
        <v>14.8805399383716</v>
      </c>
      <c r="R70" s="13" t="n">
        <f aca="false">IF(OR(R160=0,DD70=0),0,R160*DD70/(R160+DD70))</f>
        <v>14.3292169843855</v>
      </c>
      <c r="S70" s="13" t="n">
        <f aca="false">IF(OR(S160=0,DE70=0),0,S160*DE70/(S160+DE70))</f>
        <v>13.7834107788057</v>
      </c>
      <c r="T70" s="13" t="n">
        <f aca="false">IF(OR(T160=0,DF70=0),0,T160*DF70/(T160+DF70))</f>
        <v>13.2422045658868</v>
      </c>
      <c r="U70" s="13" t="n">
        <f aca="false">IF(OR(U160=0,DG70=0),0,U160*DG70/(U160+DG70))</f>
        <v>12.7047216510063</v>
      </c>
      <c r="V70" s="13" t="n">
        <f aca="false">IF(OR(V160=0,DH70=0),0,V160*DH70/(V160+DH70))</f>
        <v>12.1701186522377</v>
      </c>
      <c r="W70" s="13" t="n">
        <f aca="false">IF(OR(W160=0,DI70=0),0,W160*DI70/(W160+DI70))</f>
        <v>11.6375792914156</v>
      </c>
      <c r="X70" s="13" t="n">
        <f aca="false">IF(OR(X160=0,DJ70=0),0,X160*DJ70/(X160+DJ70))</f>
        <v>11.1063086212457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0</v>
      </c>
      <c r="AY70" s="13" t="n">
        <f aca="false">IF(OR(AY160=0,EK70=0),0,AY160*EK70/(AY160+EK70))</f>
        <v>0</v>
      </c>
      <c r="AZ70" s="13" t="n">
        <f aca="false">IF(OR(AZ160=0,EL70=0),0,AZ160*EL70/(AZ160+EL70))</f>
        <v>0</v>
      </c>
      <c r="BA70" s="13" t="n">
        <f aca="false">IF(OR(BA160=0,EM70=0),0,BA160*EM70/(BA160+EM70))</f>
        <v>0</v>
      </c>
      <c r="BB70" s="13" t="n">
        <f aca="false">IF(OR(BB160=0,EN70=0),0,BB160*EN70/(BB160+EN70))</f>
        <v>0</v>
      </c>
      <c r="BC70" s="13" t="n">
        <f aca="false">IF(OR(BC160=0,EO70=0),0,BC160*EO70/(BC160+EO70))</f>
        <v>0</v>
      </c>
      <c r="BD70" s="13" t="n">
        <f aca="false">IF(OR(BD160=0,EP70=0),0,BD160*EP70/(BD160+EP70))</f>
        <v>0</v>
      </c>
      <c r="BE70" s="13" t="n">
        <f aca="false">IF(OR(BE160=0,EQ70=0),0,BE160*EQ70/(BE160+EQ70))</f>
        <v>0</v>
      </c>
      <c r="BF70" s="13" t="n">
        <f aca="false">IF(OR(BF160=0,ER70=0),0,BF160*ER70/(BF160+ER70))</f>
        <v>0</v>
      </c>
      <c r="BG70" s="13" t="n">
        <f aca="false">IF(OR(BG160=0,ES70=0),0,BG160*ES70/(BG160+ES70))</f>
        <v>0</v>
      </c>
      <c r="BH70" s="13" t="n">
        <f aca="false">IF(OR(BH160=0,ET70=0),0,BH160*ET70/(BH160+ET70))</f>
        <v>0</v>
      </c>
      <c r="BI70" s="13" t="n">
        <f aca="false">IF(OR(BI160=0,EU70=0),0,BI160*EU70/(BI160+EU70))</f>
        <v>0</v>
      </c>
      <c r="BJ70" s="13" t="n">
        <f aca="false">IF(OR(BJ160=0,EV70=0),0,BJ160*EV70/(BJ160+EV70))</f>
        <v>0</v>
      </c>
      <c r="BK70" s="13" t="n">
        <f aca="false">IF(OR(BK160=0,EW70=0),0,BK160*EW70/(BK160+EW70))</f>
        <v>0</v>
      </c>
      <c r="BL70" s="13" t="n">
        <f aca="false">IF(OR(BL160=0,EX70=0),0,BL160*EX70/(BL160+EX70))</f>
        <v>0</v>
      </c>
      <c r="BM70" s="13" t="n">
        <f aca="false">IF(OR(BM160=0,EY70=0),0,BM160*EY70/(BM160+EY70))</f>
        <v>0</v>
      </c>
      <c r="BN70" s="13" t="n">
        <f aca="false">IF(OR(BN160=0,EZ70=0),0,BN160*EZ70/(BN160+EZ70))</f>
        <v>0</v>
      </c>
      <c r="BO70" s="13" t="n">
        <f aca="false">IF(OR(BO160=0,FA70=0),0,BO160*FA70/(BO160+FA70))</f>
        <v>0</v>
      </c>
      <c r="BP70" s="13" t="n">
        <f aca="false">IF(OR(BP160=0,FB70=0),0,BP160*FB70/(BP160+FB70))</f>
        <v>0</v>
      </c>
      <c r="BQ70" s="13" t="n">
        <f aca="false">IF(OR(BQ160=0,FC70=0),0,BQ160*FC70/(BQ160+FC70))</f>
        <v>0</v>
      </c>
      <c r="BR70" s="13" t="n">
        <f aca="false">IF(OR(BR160=0,FD70=0),0,BR160*FD70/(BR160+FD70))</f>
        <v>0</v>
      </c>
      <c r="BS70" s="13" t="n">
        <f aca="false">IF(OR(BS160=0,FE70=0),0,BS160*FE70/(BS160+FE70))</f>
        <v>0</v>
      </c>
      <c r="BT70" s="13" t="n">
        <f aca="false">IF(OR(BT160=0,FF70=0),0,BT160*FF70/(BT160+FF70))</f>
        <v>0</v>
      </c>
      <c r="BU70" s="13" t="n">
        <f aca="false">IF(OR(BU160=0,FG70=0),0,BU160*FG70/(BU160+FG70))</f>
        <v>0</v>
      </c>
      <c r="BV70" s="13" t="n">
        <f aca="false">IF(OR(BV160=0,FH70=0),0,BV160*FH70/(BV160+FH70))</f>
        <v>0</v>
      </c>
      <c r="BW70" s="13" t="n">
        <f aca="false">IF(OR(BW160=0,FI70=0),0,BW160*FI70/(BW160+FI70))</f>
        <v>0</v>
      </c>
      <c r="BX70" s="13" t="n">
        <f aca="false">IF(OR(BX160=0,FJ70=0),0,BX160*FJ70/(BX160+FJ70))</f>
        <v>0</v>
      </c>
      <c r="BY70" s="13" t="n">
        <f aca="false">IF(OR(BY160=0,FK70=0),0,BY160*FK70/(BY160+FK70))</f>
        <v>0</v>
      </c>
      <c r="BZ70" s="13" t="n">
        <f aca="false">IF(OR(BZ160=0,FL70=0),0,BZ160*FL70/(BZ160+FL70))</f>
        <v>0</v>
      </c>
      <c r="CA70" s="13" t="n">
        <f aca="false">IF(OR(CA160=0,FM70=0),0,CA160*FM70/(CA160+FM70))</f>
        <v>0</v>
      </c>
      <c r="CB70" s="13" t="n">
        <f aca="false">IF(OR(CB160=0,FN70=0),0,CB160*FN70/(CB160+FN70))</f>
        <v>0</v>
      </c>
      <c r="CC70" s="13" t="n">
        <f aca="false">IF(OR(CC160=0,FO70=0),0,CC160*FO70/(CC160+FO70))</f>
        <v>0</v>
      </c>
      <c r="CD70" s="13" t="n">
        <f aca="false">IF(OR(CD160=0,FP70=0),0,CD160*FP70/(CD160+FP70))</f>
        <v>0</v>
      </c>
      <c r="CE70" s="13" t="n">
        <f aca="false">IF(OR(CE160=0,FQ70=0),0,CE160*FQ70/(CE160+FQ70))</f>
        <v>0</v>
      </c>
      <c r="CF70" s="13" t="n">
        <f aca="false">IF(OR(CF160=0,FR70=0),0,CF160*FR70/(CF160+FR70))</f>
        <v>0</v>
      </c>
      <c r="CG70" s="13" t="n">
        <f aca="false">IF(OR(CG160=0,FS70=0),0,CG160*FS70/(CG160+FS70))</f>
        <v>0</v>
      </c>
      <c r="CH70" s="13" t="n">
        <f aca="false">IF(OR(CH160=0,FT70=0),0,CH160*FT70/(CH160+FT70))</f>
        <v>0</v>
      </c>
      <c r="CI70" s="13" t="n">
        <f aca="false">IF(OR(CI160=0,FU70=0),0,CI160*FU70/(CI160+FU70))</f>
        <v>0</v>
      </c>
      <c r="CJ70" s="13" t="n">
        <f aca="false">IF(OR(CJ160=0,FV70=0),0,CJ160*FV70/(CJ160+FV70))</f>
        <v>0</v>
      </c>
      <c r="CK70" s="13" t="n">
        <f aca="false">IF(OR(CK160=0,FW70=0),0,CK160*FW70/(CK160+FW70))</f>
        <v>0</v>
      </c>
      <c r="CL70" s="13" t="n">
        <f aca="false">IF(OR(CL160=0,FX70=0),0,CL160*FX70/(CL160+FX70))</f>
        <v>0</v>
      </c>
      <c r="CM70" s="13" t="n">
        <f aca="false">IF(OR(CM160=0,FY70=0),0,CM160*FY70/(CM160+FY70))</f>
        <v>0</v>
      </c>
      <c r="CN70" s="13" t="n">
        <f aca="false">IF(OR(CN160=0,FZ70=0),0,CN160*FZ70/(CN160+FZ70))</f>
        <v>0</v>
      </c>
      <c r="CO70" s="13" t="n">
        <f aca="false">IF(OR(CO160=0,GA70=0),0,CO160*GA70/(CO160+GA70))</f>
        <v>0</v>
      </c>
      <c r="CP70" s="13" t="n">
        <f aca="false">IF(OR(CP160=0,GB70=0),0,CP160*GB70/(CP160+GB70))</f>
        <v>4.9411546107639</v>
      </c>
      <c r="CQ70" s="13" t="n">
        <f aca="false">IF(OR(CQ160=0,GC70=0),0,CQ160*GC70/(CQ160+GC70))</f>
        <v>4.97632774863238</v>
      </c>
      <c r="CR70" s="0" t="n">
        <f aca="false">IF(F$9=0,0,(SIN(F$12)*COS($E70)+SIN($E70)*COS(F$12))/SIN($E70)*F$9)</f>
        <v>18.94364366</v>
      </c>
      <c r="CS70" s="0" t="n">
        <f aca="false">IF(G$9=0,0,(SIN(G$12)*COS($E70)+SIN($E70)*COS(G$12))/SIN($E70)*G$9)</f>
        <v>18.9011069426505</v>
      </c>
      <c r="CT70" s="0" t="n">
        <f aca="false">IF(H$9=0,0,(SIN(H$12)*COS($E70)+SIN($E70)*COS(H$12))/SIN($E70)*H$9)</f>
        <v>18.8476483720681</v>
      </c>
      <c r="CU70" s="0" t="n">
        <f aca="false">IF(I$9=0,0,(SIN(I$12)*COS($E70)+SIN($E70)*COS(I$12))/SIN($E70)*I$9)</f>
        <v>18.7834350221288</v>
      </c>
      <c r="CV70" s="0" t="n">
        <f aca="false">IF(J$9=0,0,(SIN(J$12)*COS($E70)+SIN($E70)*COS(J$12))/SIN($E70)*J$9)</f>
        <v>18.7083318589079</v>
      </c>
      <c r="CW70" s="0" t="n">
        <f aca="false">IF(K$9=0,0,(SIN(K$12)*COS($E70)+SIN($E70)*COS(K$12))/SIN($E70)*K$9)</f>
        <v>18.622816772395</v>
      </c>
      <c r="CX70" s="0" t="n">
        <f aca="false">IF(L$9=0,0,(SIN(L$12)*COS($E70)+SIN($E70)*COS(L$12))/SIN($E70)*L$9)</f>
        <v>18.5270712309542</v>
      </c>
      <c r="CY70" s="0" t="n">
        <f aca="false">IF(M$9=0,0,(SIN(M$12)*COS($E70)+SIN($E70)*COS(M$12))/SIN($E70)*M$9)</f>
        <v>18.4212812075843</v>
      </c>
      <c r="CZ70" s="0" t="n">
        <f aca="false">IF(N$9=0,0,(SIN(N$12)*COS($E70)+SIN($E70)*COS(N$12))/SIN($E70)*N$9)</f>
        <v>18.3056370755047</v>
      </c>
      <c r="DA70" s="0" t="n">
        <f aca="false">IF(O$9=0,0,(SIN(O$12)*COS($E70)+SIN($E70)*COS(O$12))/SIN($E70)*O$9)</f>
        <v>17.8147531557036</v>
      </c>
      <c r="DB70" s="0" t="n">
        <f aca="false">IF(P$9=0,0,(SIN(P$12)*COS($E70)+SIN($E70)*COS(P$12))/SIN($E70)*P$9)</f>
        <v>17.3091034905981</v>
      </c>
      <c r="DC70" s="0" t="n">
        <f aca="false">IF(Q$9=0,0,(SIN(Q$12)*COS($E70)+SIN($E70)*COS(Q$12))/SIN($E70)*Q$9)</f>
        <v>16.7892275122797</v>
      </c>
      <c r="DD70" s="0" t="n">
        <f aca="false">IF(R$9=0,0,(SIN(R$12)*COS($E70)+SIN($E70)*COS(R$12))/SIN($E70)*R$9)</f>
        <v>16.2556717137245</v>
      </c>
      <c r="DE70" s="0" t="n">
        <f aca="false">IF(S$9=0,0,(SIN(S$12)*COS($E70)+SIN($E70)*COS(S$12))/SIN($E70)*S$9)</f>
        <v>15.7089893640972</v>
      </c>
      <c r="DF70" s="0" t="n">
        <f aca="false">IF(T$9=0,0,(SIN(T$12)*COS($E70)+SIN($E70)*COS(T$12))/SIN($E70)*T$9)</f>
        <v>15.1497402211955</v>
      </c>
      <c r="DG70" s="0" t="n">
        <f aca="false">IF(U$9=0,0,(SIN(U$12)*COS($E70)+SIN($E70)*COS(U$12))/SIN($E70)*U$9)</f>
        <v>14.5784902411604</v>
      </c>
      <c r="DH70" s="0" t="n">
        <f aca="false">IF(V$9=0,0,(SIN(V$12)*COS($E70)+SIN($E70)*COS(V$12))/SIN($E70)*V$9)</f>
        <v>13.9958112855752</v>
      </c>
      <c r="DI70" s="0" t="n">
        <f aca="false">IF(W$9=0,0,(SIN(W$12)*COS($E70)+SIN($E70)*COS(W$12))/SIN($E70)*W$9)</f>
        <v>13.4022808260814</v>
      </c>
      <c r="DJ70" s="0" t="n">
        <f aca="false">IF(X$9=0,0,(SIN(X$12)*COS($E70)+SIN($E70)*COS(X$12))/SIN($E70)*X$9)</f>
        <v>12.7984816466368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0</v>
      </c>
      <c r="ED70" s="0" t="n">
        <f aca="false">IF(AR$9=0,0,(SIN(AR$12)*COS($E70)+SIN($E70)*COS(AR$12))/SIN($E70)*AR$9)</f>
        <v>0</v>
      </c>
      <c r="EE70" s="0" t="n">
        <f aca="false">IF(AS$9=0,0,(SIN(AS$12)*COS($E70)+SIN($E70)*COS(AS$12))/SIN($E70)*AS$9)</f>
        <v>0</v>
      </c>
      <c r="EF70" s="0" t="n">
        <f aca="false">IF(AT$9=0,0,(SIN(AT$12)*COS($E70)+SIN($E70)*COS(AT$12))/SIN($E70)*AT$9)</f>
        <v>0</v>
      </c>
      <c r="EG70" s="0" t="n">
        <f aca="false">IF(AU$9=0,0,(SIN(AU$12)*COS($E70)+SIN($E70)*COS(AU$12))/SIN($E70)*AU$9)</f>
        <v>0</v>
      </c>
      <c r="EH70" s="0" t="n">
        <f aca="false">IF(AV$9=0,0,(SIN(AV$12)*COS($E70)+SIN($E70)*COS(AV$12))/SIN($E70)*AV$9)</f>
        <v>0</v>
      </c>
      <c r="EI70" s="0" t="n">
        <f aca="false">IF(AW$9=0,0,(SIN(AW$12)*COS($E70)+SIN($E70)*COS(AW$12))/SIN($E70)*AW$9)</f>
        <v>0</v>
      </c>
      <c r="EJ70" s="0" t="n">
        <f aca="false">IF(AX$9=0,0,(SIN(AX$12)*COS($E70)+SIN($E70)*COS(AX$12))/SIN($E70)*AX$9)</f>
        <v>0</v>
      </c>
      <c r="EK70" s="0" t="n">
        <f aca="false">IF(AY$9=0,0,(SIN(AY$12)*COS($E70)+SIN($E70)*COS(AY$12))/SIN($E70)*AY$9)</f>
        <v>0</v>
      </c>
      <c r="EL70" s="0" t="n">
        <f aca="false">IF(AZ$9=0,0,(SIN(AZ$12)*COS($E70)+SIN($E70)*COS(AZ$12))/SIN($E70)*AZ$9)</f>
        <v>0</v>
      </c>
      <c r="EM70" s="0" t="n">
        <f aca="false">IF(BA$9=0,0,(SIN(BA$12)*COS($E70)+SIN($E70)*COS(BA$12))/SIN($E70)*BA$9)</f>
        <v>0</v>
      </c>
      <c r="EN70" s="0" t="n">
        <f aca="false">IF(BB$9=0,0,(SIN(BB$12)*COS($E70)+SIN($E70)*COS(BB$12))/SIN($E70)*BB$9)</f>
        <v>0</v>
      </c>
      <c r="EO70" s="0" t="n">
        <f aca="false">IF(BC$9=0,0,(SIN(BC$12)*COS($E70)+SIN($E70)*COS(BC$12))/SIN($E70)*BC$9)</f>
        <v>0</v>
      </c>
      <c r="EP70" s="0" t="n">
        <f aca="false">IF(BD$9=0,0,(SIN(BD$12)*COS($E70)+SIN($E70)*COS(BD$12))/SIN($E70)*BD$9)</f>
        <v>0</v>
      </c>
      <c r="EQ70" s="0" t="n">
        <f aca="false">IF(BE$9=0,0,(SIN(BE$12)*COS($E70)+SIN($E70)*COS(BE$12))/SIN($E70)*BE$9)</f>
        <v>0</v>
      </c>
      <c r="ER70" s="0" t="n">
        <f aca="false">IF(BF$9=0,0,(SIN(BF$12)*COS($E70)+SIN($E70)*COS(BF$12))/SIN($E70)*BF$9)</f>
        <v>0</v>
      </c>
      <c r="ES70" s="0" t="n">
        <f aca="false">IF(BG$9=0,0,(SIN(BG$12)*COS($E70)+SIN($E70)*COS(BG$12))/SIN($E70)*BG$9)</f>
        <v>0</v>
      </c>
      <c r="ET70" s="0" t="n">
        <f aca="false">IF(BH$9=0,0,(SIN(BH$12)*COS($E70)+SIN($E70)*COS(BH$12))/SIN($E70)*BH$9)</f>
        <v>0</v>
      </c>
      <c r="EU70" s="0" t="n">
        <f aca="false">IF(BI$9=0,0,(SIN(BI$12)*COS($E70)+SIN($E70)*COS(BI$12))/SIN($E70)*BI$9)</f>
        <v>0</v>
      </c>
      <c r="EV70" s="0" t="n">
        <f aca="false">IF(BJ$9=0,0,(SIN(BJ$12)*COS($E70)+SIN($E70)*COS(BJ$12))/SIN($E70)*BJ$9)</f>
        <v>0</v>
      </c>
      <c r="EW70" s="0" t="n">
        <f aca="false">IF(BK$9=0,0,(SIN(BK$12)*COS($E70)+SIN($E70)*COS(BK$12))/SIN($E70)*BK$9)</f>
        <v>0</v>
      </c>
      <c r="EX70" s="0" t="n">
        <f aca="false">IF(BL$9=0,0,(SIN(BL$12)*COS($E70)+SIN($E70)*COS(BL$12))/SIN($E70)*BL$9)</f>
        <v>0</v>
      </c>
      <c r="EY70" s="0" t="n">
        <f aca="false">IF(BM$9=0,0,(SIN(BM$12)*COS($E70)+SIN($E70)*COS(BM$12))/SIN($E70)*BM$9)</f>
        <v>0</v>
      </c>
      <c r="EZ70" s="0" t="n">
        <f aca="false">IF(BN$9=0,0,(SIN(BN$12)*COS($E70)+SIN($E70)*COS(BN$12))/SIN($E70)*BN$9)</f>
        <v>0</v>
      </c>
      <c r="FA70" s="0" t="n">
        <f aca="false">IF(BO$9=0,0,(SIN(BO$12)*COS($E70)+SIN($E70)*COS(BO$12))/SIN($E70)*BO$9)</f>
        <v>0</v>
      </c>
      <c r="FB70" s="0" t="n">
        <f aca="false">IF(BP$9=0,0,(SIN(BP$12)*COS($E70)+SIN($E70)*COS(BP$12))/SIN($E70)*BP$9)</f>
        <v>0</v>
      </c>
      <c r="FC70" s="0" t="n">
        <f aca="false">IF(BQ$9=0,0,(SIN(BQ$12)*COS($E70)+SIN($E70)*COS(BQ$12))/SIN($E70)*BQ$9)</f>
        <v>0</v>
      </c>
      <c r="FD70" s="0" t="n">
        <f aca="false">IF(BR$9=0,0,(SIN(BR$12)*COS($E70)+SIN($E70)*COS(BR$12))/SIN($E70)*BR$9)</f>
        <v>0</v>
      </c>
      <c r="FE70" s="0" t="n">
        <f aca="false">IF(BS$9=0,0,(SIN(BS$12)*COS($E70)+SIN($E70)*COS(BS$12))/SIN($E70)*BS$9)</f>
        <v>0</v>
      </c>
      <c r="FF70" s="0" t="n">
        <f aca="false">IF(BT$9=0,0,(SIN(BT$12)*COS($E70)+SIN($E70)*COS(BT$12))/SIN($E70)*BT$9)</f>
        <v>0</v>
      </c>
      <c r="FG70" s="0" t="n">
        <f aca="false">IF(BU$9=0,0,(SIN(BU$12)*COS($E70)+SIN($E70)*COS(BU$12))/SIN($E70)*BU$9)</f>
        <v>0</v>
      </c>
      <c r="FH70" s="0" t="n">
        <f aca="false">IF(BV$9=0,0,(SIN(BV$12)*COS($E70)+SIN($E70)*COS(BV$12))/SIN($E70)*BV$9)</f>
        <v>0</v>
      </c>
      <c r="FI70" s="0" t="n">
        <f aca="false">IF(BW$9=0,0,(SIN(BW$12)*COS($E70)+SIN($E70)*COS(BW$12))/SIN($E70)*BW$9)</f>
        <v>0</v>
      </c>
      <c r="FJ70" s="0" t="n">
        <f aca="false">IF(BX$9=0,0,(SIN(BX$12)*COS($E70)+SIN($E70)*COS(BX$12))/SIN($E70)*BX$9)</f>
        <v>0</v>
      </c>
      <c r="FK70" s="0" t="n">
        <f aca="false">IF(BY$9=0,0,(SIN(BY$12)*COS($E70)+SIN($E70)*COS(BY$12))/SIN($E70)*BY$9)</f>
        <v>0</v>
      </c>
      <c r="FL70" s="0" t="n">
        <f aca="false">IF(BZ$9=0,0,(SIN(BZ$12)*COS($E70)+SIN($E70)*COS(BZ$12))/SIN($E70)*BZ$9)</f>
        <v>0</v>
      </c>
      <c r="FM70" s="0" t="n">
        <f aca="false">IF(CA$9=0,0,(SIN(CA$12)*COS($E70)+SIN($E70)*COS(CA$12))/SIN($E70)*CA$9)</f>
        <v>0</v>
      </c>
      <c r="FN70" s="0" t="n">
        <f aca="false">IF(CB$9=0,0,(SIN(CB$12)*COS($E70)+SIN($E70)*COS(CB$12))/SIN($E70)*CB$9)</f>
        <v>0</v>
      </c>
      <c r="FO70" s="0" t="n">
        <f aca="false">IF(CC$9=0,0,(SIN(CC$12)*COS($E70)+SIN($E70)*COS(CC$12))/SIN($E70)*CC$9)</f>
        <v>0</v>
      </c>
      <c r="FP70" s="0" t="n">
        <f aca="false">IF(CD$9=0,0,(SIN(CD$12)*COS($E70)+SIN($E70)*COS(CD$12))/SIN($E70)*CD$9)</f>
        <v>0</v>
      </c>
      <c r="FQ70" s="0" t="n">
        <f aca="false">IF(CE$9=0,0,(SIN(CE$12)*COS($E70)+SIN($E70)*COS(CE$12))/SIN($E70)*CE$9)</f>
        <v>0</v>
      </c>
      <c r="FR70" s="0" t="n">
        <f aca="false">IF(CF$9=0,0,(SIN(CF$12)*COS($E70)+SIN($E70)*COS(CF$12))/SIN($E70)*CF$9)</f>
        <v>0</v>
      </c>
      <c r="FS70" s="0" t="n">
        <f aca="false">IF(CG$9=0,0,(SIN(CG$12)*COS($E70)+SIN($E70)*COS(CG$12))/SIN($E70)*CG$9)</f>
        <v>0</v>
      </c>
      <c r="FT70" s="0" t="n">
        <f aca="false">IF(CH$9=0,0,(SIN(CH$12)*COS($E70)+SIN($E70)*COS(CH$12))/SIN($E70)*CH$9)</f>
        <v>0</v>
      </c>
      <c r="FU70" s="0" t="n">
        <f aca="false">IF(CI$9=0,0,(SIN(CI$12)*COS($E70)+SIN($E70)*COS(CI$12))/SIN($E70)*CI$9)</f>
        <v>0</v>
      </c>
      <c r="FV70" s="0" t="n">
        <f aca="false">IF(CJ$9=0,0,(SIN(CJ$12)*COS($E70)+SIN($E70)*COS(CJ$12))/SIN($E70)*CJ$9)</f>
        <v>0</v>
      </c>
      <c r="FW70" s="0" t="n">
        <f aca="false">IF(CK$9=0,0,(SIN(CK$12)*COS($E70)+SIN($E70)*COS(CK$12))/SIN($E70)*CK$9)</f>
        <v>0</v>
      </c>
      <c r="FX70" s="0" t="n">
        <f aca="false">IF(CL$9=0,0,(SIN(CL$12)*COS($E70)+SIN($E70)*COS(CL$12))/SIN($E70)*CL$9)</f>
        <v>0</v>
      </c>
      <c r="FY70" s="0" t="n">
        <f aca="false">IF(CM$9=0,0,(SIN(CM$12)*COS($E70)+SIN($E70)*COS(CM$12))/SIN($E70)*CM$9)</f>
        <v>0</v>
      </c>
      <c r="FZ70" s="0" t="n">
        <f aca="false">IF(CN$9=0,0,(SIN(CN$12)*COS($E70)+SIN($E70)*COS(CN$12))/SIN($E70)*CN$9)</f>
        <v>0</v>
      </c>
      <c r="GA70" s="0" t="n">
        <f aca="false">IF(CO$9=0,0,(SIN(CO$12)*COS($E70)+SIN($E70)*COS(CO$12))/SIN($E70)*CO$9)</f>
        <v>0</v>
      </c>
      <c r="GB70" s="0" t="n">
        <f aca="false">IF(CP$9=0,0,(SIN(CP$12)*COS($E70)+SIN($E70)*COS(CP$12))/SIN($E70)*CP$9)</f>
        <v>7.37591635023258</v>
      </c>
      <c r="GC70" s="0" t="n">
        <f aca="false">IF(CQ$9=0,0,(SIN(CQ$12)*COS($E70)+SIN($E70)*COS(CQ$12))/SIN($E70)*CQ$9)</f>
        <v>7.55690043422955</v>
      </c>
    </row>
    <row r="71" customFormat="false" ht="12.8" hidden="true" customHeight="false" outlineLevel="0" collapsed="false">
      <c r="A71" s="0" t="n">
        <f aca="false">MAX($F71:$CQ71)</f>
        <v>18.9436433011384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26.67866644</v>
      </c>
      <c r="C71" s="2" t="n">
        <f aca="false">MOD(Best +D71,360)</f>
        <v>83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18.9436433011384</v>
      </c>
      <c r="G71" s="13" t="n">
        <f aca="false">IF(OR(G161=0,CS71=0),0,G161*CS71/(G161+CS71))</f>
        <v>18.6274312143214</v>
      </c>
      <c r="H71" s="13" t="n">
        <f aca="false">IF(OR(H161=0,CT71=0),0,H161*CT71/(H161+CT71))</f>
        <v>18.3162742843006</v>
      </c>
      <c r="I71" s="13" t="n">
        <f aca="false">IF(OR(I161=0,CU71=0),0,I161*CU71/(I161+CU71))</f>
        <v>18.0098662630055</v>
      </c>
      <c r="J71" s="13" t="n">
        <f aca="false">IF(OR(J161=0,CV71=0),0,J161*CV71/(J161+CV71))</f>
        <v>17.7076471797427</v>
      </c>
      <c r="K71" s="13" t="n">
        <f aca="false">IF(OR(K161=0,CW71=0),0,K161*CW71/(K161+CW71))</f>
        <v>17.409636239394</v>
      </c>
      <c r="L71" s="13" t="n">
        <f aca="false">IF(OR(L161=0,CX71=0),0,L161*CX71/(L161+CX71))</f>
        <v>17.1155863814203</v>
      </c>
      <c r="M71" s="13" t="n">
        <f aca="false">IF(OR(M161=0,CY71=0),0,M161*CY71/(M161+CY71))</f>
        <v>16.8252671944197</v>
      </c>
      <c r="N71" s="13" t="n">
        <f aca="false">IF(OR(N161=0,CZ71=0),0,N161*CZ71/(N161+CZ71))</f>
        <v>16.5384634764597</v>
      </c>
      <c r="O71" s="13" t="n">
        <f aca="false">IF(OR(O161=0,DA71=0),0,O161*DA71/(O161+DA71))</f>
        <v>15.9611036355847</v>
      </c>
      <c r="P71" s="13" t="n">
        <f aca="false">IF(OR(P161=0,DB71=0),0,P161*DB71/(P161+DB71))</f>
        <v>15.3926278711576</v>
      </c>
      <c r="Q71" s="13" t="n">
        <f aca="false">IF(OR(Q161=0,DC71=0),0,Q161*DC71/(Q161+DC71))</f>
        <v>14.8319488146562</v>
      </c>
      <c r="R71" s="13" t="n">
        <f aca="false">IF(OR(R161=0,DD71=0),0,R161*DD71/(R161+DD71))</f>
        <v>14.2780447748211</v>
      </c>
      <c r="S71" s="13" t="n">
        <f aca="false">IF(OR(S161=0,DE71=0),0,S161*DE71/(S161+DE71))</f>
        <v>13.7299506092798</v>
      </c>
      <c r="T71" s="13" t="n">
        <f aca="false">IF(OR(T161=0,DF71=0),0,T161*DF71/(T161+DF71))</f>
        <v>13.1867495513305</v>
      </c>
      <c r="U71" s="13" t="n">
        <f aca="false">IF(OR(U161=0,DG71=0),0,U161*DG71/(U161+DG71))</f>
        <v>12.6475658336681</v>
      </c>
      <c r="V71" s="13" t="n">
        <f aca="false">IF(OR(V161=0,DH71=0),0,V161*DH71/(V161+DH71))</f>
        <v>12.1115579736448</v>
      </c>
      <c r="W71" s="13" t="n">
        <f aca="false">IF(OR(W161=0,DI71=0),0,W161*DI71/(W161+DI71))</f>
        <v>11.5779126030264</v>
      </c>
      <c r="X71" s="13" t="n">
        <f aca="false">IF(OR(X161=0,DJ71=0),0,X161*DJ71/(X161+DJ71))</f>
        <v>11.0458387399321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0</v>
      </c>
      <c r="AY71" s="13" t="n">
        <f aca="false">IF(OR(AY161=0,EK71=0),0,AY161*EK71/(AY161+EK71))</f>
        <v>0</v>
      </c>
      <c r="AZ71" s="13" t="n">
        <f aca="false">IF(OR(AZ161=0,EL71=0),0,AZ161*EL71/(AZ161+EL71))</f>
        <v>0</v>
      </c>
      <c r="BA71" s="13" t="n">
        <f aca="false">IF(OR(BA161=0,EM71=0),0,BA161*EM71/(BA161+EM71))</f>
        <v>0</v>
      </c>
      <c r="BB71" s="13" t="n">
        <f aca="false">IF(OR(BB161=0,EN71=0),0,BB161*EN71/(BB161+EN71))</f>
        <v>0</v>
      </c>
      <c r="BC71" s="13" t="n">
        <f aca="false">IF(OR(BC161=0,EO71=0),0,BC161*EO71/(BC161+EO71))</f>
        <v>0</v>
      </c>
      <c r="BD71" s="13" t="n">
        <f aca="false">IF(OR(BD161=0,EP71=0),0,BD161*EP71/(BD161+EP71))</f>
        <v>0</v>
      </c>
      <c r="BE71" s="13" t="n">
        <f aca="false">IF(OR(BE161=0,EQ71=0),0,BE161*EQ71/(BE161+EQ71))</f>
        <v>0</v>
      </c>
      <c r="BF71" s="13" t="n">
        <f aca="false">IF(OR(BF161=0,ER71=0),0,BF161*ER71/(BF161+ER71))</f>
        <v>0</v>
      </c>
      <c r="BG71" s="13" t="n">
        <f aca="false">IF(OR(BG161=0,ES71=0),0,BG161*ES71/(BG161+ES71))</f>
        <v>0</v>
      </c>
      <c r="BH71" s="13" t="n">
        <f aca="false">IF(OR(BH161=0,ET71=0),0,BH161*ET71/(BH161+ET71))</f>
        <v>0</v>
      </c>
      <c r="BI71" s="13" t="n">
        <f aca="false">IF(OR(BI161=0,EU71=0),0,BI161*EU71/(BI161+EU71))</f>
        <v>0</v>
      </c>
      <c r="BJ71" s="13" t="n">
        <f aca="false">IF(OR(BJ161=0,EV71=0),0,BJ161*EV71/(BJ161+EV71))</f>
        <v>0</v>
      </c>
      <c r="BK71" s="13" t="n">
        <f aca="false">IF(OR(BK161=0,EW71=0),0,BK161*EW71/(BK161+EW71))</f>
        <v>0</v>
      </c>
      <c r="BL71" s="13" t="n">
        <f aca="false">IF(OR(BL161=0,EX71=0),0,BL161*EX71/(BL161+EX71))</f>
        <v>0</v>
      </c>
      <c r="BM71" s="13" t="n">
        <f aca="false">IF(OR(BM161=0,EY71=0),0,BM161*EY71/(BM161+EY71))</f>
        <v>0</v>
      </c>
      <c r="BN71" s="13" t="n">
        <f aca="false">IF(OR(BN161=0,EZ71=0),0,BN161*EZ71/(BN161+EZ71))</f>
        <v>0</v>
      </c>
      <c r="BO71" s="13" t="n">
        <f aca="false">IF(OR(BO161=0,FA71=0),0,BO161*FA71/(BO161+FA71))</f>
        <v>0</v>
      </c>
      <c r="BP71" s="13" t="n">
        <f aca="false">IF(OR(BP161=0,FB71=0),0,BP161*FB71/(BP161+FB71))</f>
        <v>0</v>
      </c>
      <c r="BQ71" s="13" t="n">
        <f aca="false">IF(OR(BQ161=0,FC71=0),0,BQ161*FC71/(BQ161+FC71))</f>
        <v>0</v>
      </c>
      <c r="BR71" s="13" t="n">
        <f aca="false">IF(OR(BR161=0,FD71=0),0,BR161*FD71/(BR161+FD71))</f>
        <v>0</v>
      </c>
      <c r="BS71" s="13" t="n">
        <f aca="false">IF(OR(BS161=0,FE71=0),0,BS161*FE71/(BS161+FE71))</f>
        <v>0</v>
      </c>
      <c r="BT71" s="13" t="n">
        <f aca="false">IF(OR(BT161=0,FF71=0),0,BT161*FF71/(BT161+FF71))</f>
        <v>0</v>
      </c>
      <c r="BU71" s="13" t="n">
        <f aca="false">IF(OR(BU161=0,FG71=0),0,BU161*FG71/(BU161+FG71))</f>
        <v>0</v>
      </c>
      <c r="BV71" s="13" t="n">
        <f aca="false">IF(OR(BV161=0,FH71=0),0,BV161*FH71/(BV161+FH71))</f>
        <v>0</v>
      </c>
      <c r="BW71" s="13" t="n">
        <f aca="false">IF(OR(BW161=0,FI71=0),0,BW161*FI71/(BW161+FI71))</f>
        <v>0</v>
      </c>
      <c r="BX71" s="13" t="n">
        <f aca="false">IF(OR(BX161=0,FJ71=0),0,BX161*FJ71/(BX161+FJ71))</f>
        <v>0</v>
      </c>
      <c r="BY71" s="13" t="n">
        <f aca="false">IF(OR(BY161=0,FK71=0),0,BY161*FK71/(BY161+FK71))</f>
        <v>0</v>
      </c>
      <c r="BZ71" s="13" t="n">
        <f aca="false">IF(OR(BZ161=0,FL71=0),0,BZ161*FL71/(BZ161+FL71))</f>
        <v>0</v>
      </c>
      <c r="CA71" s="13" t="n">
        <f aca="false">IF(OR(CA161=0,FM71=0),0,CA161*FM71/(CA161+FM71))</f>
        <v>0</v>
      </c>
      <c r="CB71" s="13" t="n">
        <f aca="false">IF(OR(CB161=0,FN71=0),0,CB161*FN71/(CB161+FN71))</f>
        <v>0</v>
      </c>
      <c r="CC71" s="13" t="n">
        <f aca="false">IF(OR(CC161=0,FO71=0),0,CC161*FO71/(CC161+FO71))</f>
        <v>0</v>
      </c>
      <c r="CD71" s="13" t="n">
        <f aca="false">IF(OR(CD161=0,FP71=0),0,CD161*FP71/(CD161+FP71))</f>
        <v>0</v>
      </c>
      <c r="CE71" s="13" t="n">
        <f aca="false">IF(OR(CE161=0,FQ71=0),0,CE161*FQ71/(CE161+FQ71))</f>
        <v>0</v>
      </c>
      <c r="CF71" s="13" t="n">
        <f aca="false">IF(OR(CF161=0,FR71=0),0,CF161*FR71/(CF161+FR71))</f>
        <v>0</v>
      </c>
      <c r="CG71" s="13" t="n">
        <f aca="false">IF(OR(CG161=0,FS71=0),0,CG161*FS71/(CG161+FS71))</f>
        <v>0</v>
      </c>
      <c r="CH71" s="13" t="n">
        <f aca="false">IF(OR(CH161=0,FT71=0),0,CH161*FT71/(CH161+FT71))</f>
        <v>0</v>
      </c>
      <c r="CI71" s="13" t="n">
        <f aca="false">IF(OR(CI161=0,FU71=0),0,CI161*FU71/(CI161+FU71))</f>
        <v>0</v>
      </c>
      <c r="CJ71" s="13" t="n">
        <f aca="false">IF(OR(CJ161=0,FV71=0),0,CJ161*FV71/(CJ161+FV71))</f>
        <v>0</v>
      </c>
      <c r="CK71" s="13" t="n">
        <f aca="false">IF(OR(CK161=0,FW71=0),0,CK161*FW71/(CK161+FW71))</f>
        <v>0</v>
      </c>
      <c r="CL71" s="13" t="n">
        <f aca="false">IF(OR(CL161=0,FX71=0),0,CL161*FX71/(CL161+FX71))</f>
        <v>0</v>
      </c>
      <c r="CM71" s="13" t="n">
        <f aca="false">IF(OR(CM161=0,FY71=0),0,CM161*FY71/(CM161+FY71))</f>
        <v>0</v>
      </c>
      <c r="CN71" s="13" t="n">
        <f aca="false">IF(OR(CN161=0,FZ71=0),0,CN161*FZ71/(CN161+FZ71))</f>
        <v>0</v>
      </c>
      <c r="CO71" s="13" t="n">
        <f aca="false">IF(OR(CO161=0,GA71=0),0,CO161*GA71/(CO161+GA71))</f>
        <v>0</v>
      </c>
      <c r="CP71" s="13" t="n">
        <f aca="false">IF(OR(CP161=0,GB71=0),0,CP161*GB71/(CP161+GB71))</f>
        <v>4.77381351092705</v>
      </c>
      <c r="CQ71" s="13" t="n">
        <f aca="false">IF(OR(CQ161=0,GC71=0),0,CQ161*GC71/(CQ161+GC71))</f>
        <v>4.80329241234629</v>
      </c>
      <c r="CR71" s="0" t="n">
        <f aca="false">IF(F$9=0,0,(SIN(F$12)*COS($E71)+SIN($E71)*COS(F$12))/SIN($E71)*F$9)</f>
        <v>18.94364366</v>
      </c>
      <c r="CS71" s="0" t="n">
        <f aca="false">IF(G$9=0,0,(SIN(G$12)*COS($E71)+SIN($E71)*COS(G$12))/SIN($E71)*G$9)</f>
        <v>18.8932714431755</v>
      </c>
      <c r="CT71" s="0" t="n">
        <f aca="false">IF(H$9=0,0,(SIN(H$12)*COS($E71)+SIN($E71)*COS(H$12))/SIN($E71)*H$9)</f>
        <v>18.8321838883276</v>
      </c>
      <c r="CU71" s="0" t="n">
        <f aca="false">IF(I$9=0,0,(SIN(I$12)*COS($E71)+SIN($E71)*COS(I$12))/SIN($E71)*I$9)</f>
        <v>18.7605502999207</v>
      </c>
      <c r="CV71" s="0" t="n">
        <f aca="false">IF(J$9=0,0,(SIN(J$12)*COS($E71)+SIN($E71)*COS(J$12))/SIN($E71)*J$9)</f>
        <v>18.6782382425686</v>
      </c>
      <c r="CW71" s="0" t="n">
        <f aca="false">IF(K$9=0,0,(SIN(K$12)*COS($E71)+SIN($E71)*COS(K$12))/SIN($E71)*K$9)</f>
        <v>18.585727337374</v>
      </c>
      <c r="CX71" s="0" t="n">
        <f aca="false">IF(L$9=0,0,(SIN(L$12)*COS($E71)+SIN($E71)*COS(L$12))/SIN($E71)*L$9)</f>
        <v>18.4832009037904</v>
      </c>
      <c r="CY71" s="0" t="n">
        <f aca="false">IF(M$9=0,0,(SIN(M$12)*COS($E71)+SIN($E71)*COS(M$12))/SIN($E71)*M$9)</f>
        <v>18.3708466384103</v>
      </c>
      <c r="CZ71" s="0" t="n">
        <f aca="false">IF(N$9=0,0,(SIN(N$12)*COS($E71)+SIN($E71)*COS(N$12))/SIN($E71)*N$9)</f>
        <v>18.2488565101297</v>
      </c>
      <c r="DA71" s="0" t="n">
        <f aca="false">IF(O$9=0,0,(SIN(O$12)*COS($E71)+SIN($E71)*COS(O$12))/SIN($E71)*O$9)</f>
        <v>17.7531112735351</v>
      </c>
      <c r="DB71" s="0" t="n">
        <f aca="false">IF(P$9=0,0,(SIN(P$12)*COS($E71)+SIN($E71)*COS(P$12))/SIN($E71)*P$9)</f>
        <v>17.2430997319832</v>
      </c>
      <c r="DC71" s="0" t="n">
        <f aca="false">IF(Q$9=0,0,(SIN(Q$12)*COS($E71)+SIN($E71)*COS(Q$12))/SIN($E71)*Q$9)</f>
        <v>16.7193612443824</v>
      </c>
      <c r="DD71" s="0" t="n">
        <f aca="false">IF(R$9=0,0,(SIN(R$12)*COS($E71)+SIN($E71)*COS(R$12))/SIN($E71)*R$9)</f>
        <v>16.1824419324259</v>
      </c>
      <c r="DE71" s="0" t="n">
        <f aca="false">IF(S$9=0,0,(SIN(S$12)*COS($E71)+SIN($E71)*COS(S$12))/SIN($E71)*S$9)</f>
        <v>15.6328943964803</v>
      </c>
      <c r="DF71" s="0" t="n">
        <f aca="false">IF(T$9=0,0,(SIN(T$12)*COS($E71)+SIN($E71)*COS(T$12))/SIN($E71)*T$9)</f>
        <v>15.0712774287496</v>
      </c>
      <c r="DG71" s="0" t="n">
        <f aca="false">IF(U$9=0,0,(SIN(U$12)*COS($E71)+SIN($E71)*COS(U$12))/SIN($E71)*U$9)</f>
        <v>14.498155723839</v>
      </c>
      <c r="DH71" s="0" t="n">
        <f aca="false">IF(V$9=0,0,(SIN(V$12)*COS($E71)+SIN($E71)*COS(V$12))/SIN($E71)*V$9)</f>
        <v>13.9140995868431</v>
      </c>
      <c r="DI71" s="0" t="n">
        <f aca="false">IF(W$9=0,0,(SIN(W$12)*COS($E71)+SIN($E71)*COS(W$12))/SIN($E71)*W$9)</f>
        <v>13.3196846390832</v>
      </c>
      <c r="DJ71" s="0" t="n">
        <f aca="false">IF(X$9=0,0,(SIN(X$12)*COS($E71)+SIN($E71)*COS(X$12))/SIN($E71)*X$9)</f>
        <v>12.7154915216201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0</v>
      </c>
      <c r="ED71" s="0" t="n">
        <f aca="false">IF(AR$9=0,0,(SIN(AR$12)*COS($E71)+SIN($E71)*COS(AR$12))/SIN($E71)*AR$9)</f>
        <v>0</v>
      </c>
      <c r="EE71" s="0" t="n">
        <f aca="false">IF(AS$9=0,0,(SIN(AS$12)*COS($E71)+SIN($E71)*COS(AS$12))/SIN($E71)*AS$9)</f>
        <v>0</v>
      </c>
      <c r="EF71" s="0" t="n">
        <f aca="false">IF(AT$9=0,0,(SIN(AT$12)*COS($E71)+SIN($E71)*COS(AT$12))/SIN($E71)*AT$9)</f>
        <v>0</v>
      </c>
      <c r="EG71" s="0" t="n">
        <f aca="false">IF(AU$9=0,0,(SIN(AU$12)*COS($E71)+SIN($E71)*COS(AU$12))/SIN($E71)*AU$9)</f>
        <v>0</v>
      </c>
      <c r="EH71" s="0" t="n">
        <f aca="false">IF(AV$9=0,0,(SIN(AV$12)*COS($E71)+SIN($E71)*COS(AV$12))/SIN($E71)*AV$9)</f>
        <v>0</v>
      </c>
      <c r="EI71" s="0" t="n">
        <f aca="false">IF(AW$9=0,0,(SIN(AW$12)*COS($E71)+SIN($E71)*COS(AW$12))/SIN($E71)*AW$9)</f>
        <v>0</v>
      </c>
      <c r="EJ71" s="0" t="n">
        <f aca="false">IF(AX$9=0,0,(SIN(AX$12)*COS($E71)+SIN($E71)*COS(AX$12))/SIN($E71)*AX$9)</f>
        <v>0</v>
      </c>
      <c r="EK71" s="0" t="n">
        <f aca="false">IF(AY$9=0,0,(SIN(AY$12)*COS($E71)+SIN($E71)*COS(AY$12))/SIN($E71)*AY$9)</f>
        <v>0</v>
      </c>
      <c r="EL71" s="0" t="n">
        <f aca="false">IF(AZ$9=0,0,(SIN(AZ$12)*COS($E71)+SIN($E71)*COS(AZ$12))/SIN($E71)*AZ$9)</f>
        <v>0</v>
      </c>
      <c r="EM71" s="0" t="n">
        <f aca="false">IF(BA$9=0,0,(SIN(BA$12)*COS($E71)+SIN($E71)*COS(BA$12))/SIN($E71)*BA$9)</f>
        <v>0</v>
      </c>
      <c r="EN71" s="0" t="n">
        <f aca="false">IF(BB$9=0,0,(SIN(BB$12)*COS($E71)+SIN($E71)*COS(BB$12))/SIN($E71)*BB$9)</f>
        <v>0</v>
      </c>
      <c r="EO71" s="0" t="n">
        <f aca="false">IF(BC$9=0,0,(SIN(BC$12)*COS($E71)+SIN($E71)*COS(BC$12))/SIN($E71)*BC$9)</f>
        <v>0</v>
      </c>
      <c r="EP71" s="0" t="n">
        <f aca="false">IF(BD$9=0,0,(SIN(BD$12)*COS($E71)+SIN($E71)*COS(BD$12))/SIN($E71)*BD$9)</f>
        <v>0</v>
      </c>
      <c r="EQ71" s="0" t="n">
        <f aca="false">IF(BE$9=0,0,(SIN(BE$12)*COS($E71)+SIN($E71)*COS(BE$12))/SIN($E71)*BE$9)</f>
        <v>0</v>
      </c>
      <c r="ER71" s="0" t="n">
        <f aca="false">IF(BF$9=0,0,(SIN(BF$12)*COS($E71)+SIN($E71)*COS(BF$12))/SIN($E71)*BF$9)</f>
        <v>0</v>
      </c>
      <c r="ES71" s="0" t="n">
        <f aca="false">IF(BG$9=0,0,(SIN(BG$12)*COS($E71)+SIN($E71)*COS(BG$12))/SIN($E71)*BG$9)</f>
        <v>0</v>
      </c>
      <c r="ET71" s="0" t="n">
        <f aca="false">IF(BH$9=0,0,(SIN(BH$12)*COS($E71)+SIN($E71)*COS(BH$12))/SIN($E71)*BH$9)</f>
        <v>0</v>
      </c>
      <c r="EU71" s="0" t="n">
        <f aca="false">IF(BI$9=0,0,(SIN(BI$12)*COS($E71)+SIN($E71)*COS(BI$12))/SIN($E71)*BI$9)</f>
        <v>0</v>
      </c>
      <c r="EV71" s="0" t="n">
        <f aca="false">IF(BJ$9=0,0,(SIN(BJ$12)*COS($E71)+SIN($E71)*COS(BJ$12))/SIN($E71)*BJ$9)</f>
        <v>0</v>
      </c>
      <c r="EW71" s="0" t="n">
        <f aca="false">IF(BK$9=0,0,(SIN(BK$12)*COS($E71)+SIN($E71)*COS(BK$12))/SIN($E71)*BK$9)</f>
        <v>0</v>
      </c>
      <c r="EX71" s="0" t="n">
        <f aca="false">IF(BL$9=0,0,(SIN(BL$12)*COS($E71)+SIN($E71)*COS(BL$12))/SIN($E71)*BL$9)</f>
        <v>0</v>
      </c>
      <c r="EY71" s="0" t="n">
        <f aca="false">IF(BM$9=0,0,(SIN(BM$12)*COS($E71)+SIN($E71)*COS(BM$12))/SIN($E71)*BM$9)</f>
        <v>0</v>
      </c>
      <c r="EZ71" s="0" t="n">
        <f aca="false">IF(BN$9=0,0,(SIN(BN$12)*COS($E71)+SIN($E71)*COS(BN$12))/SIN($E71)*BN$9)</f>
        <v>0</v>
      </c>
      <c r="FA71" s="0" t="n">
        <f aca="false">IF(BO$9=0,0,(SIN(BO$12)*COS($E71)+SIN($E71)*COS(BO$12))/SIN($E71)*BO$9)</f>
        <v>0</v>
      </c>
      <c r="FB71" s="0" t="n">
        <f aca="false">IF(BP$9=0,0,(SIN(BP$12)*COS($E71)+SIN($E71)*COS(BP$12))/SIN($E71)*BP$9)</f>
        <v>0</v>
      </c>
      <c r="FC71" s="0" t="n">
        <f aca="false">IF(BQ$9=0,0,(SIN(BQ$12)*COS($E71)+SIN($E71)*COS(BQ$12))/SIN($E71)*BQ$9)</f>
        <v>0</v>
      </c>
      <c r="FD71" s="0" t="n">
        <f aca="false">IF(BR$9=0,0,(SIN(BR$12)*COS($E71)+SIN($E71)*COS(BR$12))/SIN($E71)*BR$9)</f>
        <v>0</v>
      </c>
      <c r="FE71" s="0" t="n">
        <f aca="false">IF(BS$9=0,0,(SIN(BS$12)*COS($E71)+SIN($E71)*COS(BS$12))/SIN($E71)*BS$9)</f>
        <v>0</v>
      </c>
      <c r="FF71" s="0" t="n">
        <f aca="false">IF(BT$9=0,0,(SIN(BT$12)*COS($E71)+SIN($E71)*COS(BT$12))/SIN($E71)*BT$9)</f>
        <v>0</v>
      </c>
      <c r="FG71" s="0" t="n">
        <f aca="false">IF(BU$9=0,0,(SIN(BU$12)*COS($E71)+SIN($E71)*COS(BU$12))/SIN($E71)*BU$9)</f>
        <v>0</v>
      </c>
      <c r="FH71" s="0" t="n">
        <f aca="false">IF(BV$9=0,0,(SIN(BV$12)*COS($E71)+SIN($E71)*COS(BV$12))/SIN($E71)*BV$9)</f>
        <v>0</v>
      </c>
      <c r="FI71" s="0" t="n">
        <f aca="false">IF(BW$9=0,0,(SIN(BW$12)*COS($E71)+SIN($E71)*COS(BW$12))/SIN($E71)*BW$9)</f>
        <v>0</v>
      </c>
      <c r="FJ71" s="0" t="n">
        <f aca="false">IF(BX$9=0,0,(SIN(BX$12)*COS($E71)+SIN($E71)*COS(BX$12))/SIN($E71)*BX$9)</f>
        <v>0</v>
      </c>
      <c r="FK71" s="0" t="n">
        <f aca="false">IF(BY$9=0,0,(SIN(BY$12)*COS($E71)+SIN($E71)*COS(BY$12))/SIN($E71)*BY$9)</f>
        <v>0</v>
      </c>
      <c r="FL71" s="0" t="n">
        <f aca="false">IF(BZ$9=0,0,(SIN(BZ$12)*COS($E71)+SIN($E71)*COS(BZ$12))/SIN($E71)*BZ$9)</f>
        <v>0</v>
      </c>
      <c r="FM71" s="0" t="n">
        <f aca="false">IF(CA$9=0,0,(SIN(CA$12)*COS($E71)+SIN($E71)*COS(CA$12))/SIN($E71)*CA$9)</f>
        <v>0</v>
      </c>
      <c r="FN71" s="0" t="n">
        <f aca="false">IF(CB$9=0,0,(SIN(CB$12)*COS($E71)+SIN($E71)*COS(CB$12))/SIN($E71)*CB$9)</f>
        <v>0</v>
      </c>
      <c r="FO71" s="0" t="n">
        <f aca="false">IF(CC$9=0,0,(SIN(CC$12)*COS($E71)+SIN($E71)*COS(CC$12))/SIN($E71)*CC$9)</f>
        <v>0</v>
      </c>
      <c r="FP71" s="0" t="n">
        <f aca="false">IF(CD$9=0,0,(SIN(CD$12)*COS($E71)+SIN($E71)*COS(CD$12))/SIN($E71)*CD$9)</f>
        <v>0</v>
      </c>
      <c r="FQ71" s="0" t="n">
        <f aca="false">IF(CE$9=0,0,(SIN(CE$12)*COS($E71)+SIN($E71)*COS(CE$12))/SIN($E71)*CE$9)</f>
        <v>0</v>
      </c>
      <c r="FR71" s="0" t="n">
        <f aca="false">IF(CF$9=0,0,(SIN(CF$12)*COS($E71)+SIN($E71)*COS(CF$12))/SIN($E71)*CF$9)</f>
        <v>0</v>
      </c>
      <c r="FS71" s="0" t="n">
        <f aca="false">IF(CG$9=0,0,(SIN(CG$12)*COS($E71)+SIN($E71)*COS(CG$12))/SIN($E71)*CG$9)</f>
        <v>0</v>
      </c>
      <c r="FT71" s="0" t="n">
        <f aca="false">IF(CH$9=0,0,(SIN(CH$12)*COS($E71)+SIN($E71)*COS(CH$12))/SIN($E71)*CH$9)</f>
        <v>0</v>
      </c>
      <c r="FU71" s="0" t="n">
        <f aca="false">IF(CI$9=0,0,(SIN(CI$12)*COS($E71)+SIN($E71)*COS(CI$12))/SIN($E71)*CI$9)</f>
        <v>0</v>
      </c>
      <c r="FV71" s="0" t="n">
        <f aca="false">IF(CJ$9=0,0,(SIN(CJ$12)*COS($E71)+SIN($E71)*COS(CJ$12))/SIN($E71)*CJ$9)</f>
        <v>0</v>
      </c>
      <c r="FW71" s="0" t="n">
        <f aca="false">IF(CK$9=0,0,(SIN(CK$12)*COS($E71)+SIN($E71)*COS(CK$12))/SIN($E71)*CK$9)</f>
        <v>0</v>
      </c>
      <c r="FX71" s="0" t="n">
        <f aca="false">IF(CL$9=0,0,(SIN(CL$12)*COS($E71)+SIN($E71)*COS(CL$12))/SIN($E71)*CL$9)</f>
        <v>0</v>
      </c>
      <c r="FY71" s="0" t="n">
        <f aca="false">IF(CM$9=0,0,(SIN(CM$12)*COS($E71)+SIN($E71)*COS(CM$12))/SIN($E71)*CM$9)</f>
        <v>0</v>
      </c>
      <c r="FZ71" s="0" t="n">
        <f aca="false">IF(CN$9=0,0,(SIN(CN$12)*COS($E71)+SIN($E71)*COS(CN$12))/SIN($E71)*CN$9)</f>
        <v>0</v>
      </c>
      <c r="GA71" s="0" t="n">
        <f aca="false">IF(CO$9=0,0,(SIN(CO$12)*COS($E71)+SIN($E71)*COS(CO$12))/SIN($E71)*CO$9)</f>
        <v>0</v>
      </c>
      <c r="GB71" s="0" t="n">
        <f aca="false">IF(CP$9=0,0,(SIN(CP$12)*COS($E71)+SIN($E71)*COS(CP$12))/SIN($E71)*CP$9)</f>
        <v>7.10751826474001</v>
      </c>
      <c r="GC71" s="0" t="n">
        <f aca="false">IF(CQ$9=0,0,(SIN(CQ$12)*COS($E71)+SIN($E71)*COS(CQ$12))/SIN($E71)*CQ$9)</f>
        <v>7.27443942358828</v>
      </c>
    </row>
    <row r="72" customFormat="false" ht="12.8" hidden="true" customHeight="false" outlineLevel="0" collapsed="false">
      <c r="A72" s="0" t="n">
        <f aca="false">MAX($F72:$CQ72)</f>
        <v>18.9436433011384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26.60499966</v>
      </c>
      <c r="C72" s="2" t="n">
        <f aca="false">MOD(Best +D72,360)</f>
        <v>84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18.9436433011384</v>
      </c>
      <c r="G72" s="13" t="n">
        <f aca="false">IF(OR(G162=0,CS72=0),0,G162*CS72/(G162+CS72))</f>
        <v>18.6218283073798</v>
      </c>
      <c r="H72" s="13" t="n">
        <f aca="false">IF(OR(H162=0,CT72=0),0,H162*CT72/(H162+CT72))</f>
        <v>18.3053006597106</v>
      </c>
      <c r="I72" s="13" t="n">
        <f aca="false">IF(OR(I162=0,CU72=0),0,I162*CU72/(I162+CU72))</f>
        <v>17.9937445661324</v>
      </c>
      <c r="J72" s="13" t="n">
        <f aca="false">IF(OR(J162=0,CV72=0),0,J162*CV72/(J162+CV72))</f>
        <v>17.6865913869807</v>
      </c>
      <c r="K72" s="13" t="n">
        <f aca="false">IF(OR(K162=0,CW72=0),0,K162*CW72/(K162+CW72))</f>
        <v>17.3838519312919</v>
      </c>
      <c r="L72" s="13" t="n">
        <f aca="false">IF(OR(L162=0,CX72=0),0,L162*CX72/(L162+CX72))</f>
        <v>17.0852714206916</v>
      </c>
      <c r="M72" s="13" t="n">
        <f aca="false">IF(OR(M162=0,CY72=0),0,M162*CY72/(M162+CY72))</f>
        <v>16.7906122528113</v>
      </c>
      <c r="N72" s="13" t="n">
        <f aca="false">IF(OR(N162=0,CZ72=0),0,N162*CZ72/(N162+CZ72))</f>
        <v>16.4996525258522</v>
      </c>
      <c r="O72" s="13" t="n">
        <f aca="false">IF(OR(O162=0,DA72=0),0,O162*DA72/(O162+DA72))</f>
        <v>15.9188662852627</v>
      </c>
      <c r="P72" s="13" t="n">
        <f aca="false">IF(OR(P162=0,DB72=0),0,P162*DB72/(P162+DB72))</f>
        <v>15.3472631605881</v>
      </c>
      <c r="Q72" s="13" t="n">
        <f aca="false">IF(OR(Q162=0,DC72=0),0,Q162*DC72/(Q162+DC72))</f>
        <v>14.7837527386583</v>
      </c>
      <c r="R72" s="13" t="n">
        <f aca="false">IF(OR(R162=0,DD72=0),0,R162*DD72/(R162+DD72))</f>
        <v>14.2273111574868</v>
      </c>
      <c r="S72" s="13" t="n">
        <f aca="false">IF(OR(S162=0,DE72=0),0,S162*DE72/(S162+DE72))</f>
        <v>13.6769719974946</v>
      </c>
      <c r="T72" s="13" t="n">
        <f aca="false">IF(OR(T162=0,DF72=0),0,T162*DF72/(T162+DF72))</f>
        <v>13.1318181295611</v>
      </c>
      <c r="U72" s="13" t="n">
        <f aca="false">IF(OR(U162=0,DG72=0),0,U162*DG72/(U162+DG72))</f>
        <v>12.5909743630022</v>
      </c>
      <c r="V72" s="13" t="n">
        <f aca="false">IF(OR(V162=0,DH72=0),0,V162*DH72/(V162+DH72))</f>
        <v>12.0536007592175</v>
      </c>
      <c r="W72" s="13" t="n">
        <f aca="false">IF(OR(W162=0,DI72=0),0,W162*DI72/(W162+DI72))</f>
        <v>11.5188864950185</v>
      </c>
      <c r="X72" s="13" t="n">
        <f aca="false">IF(OR(X162=0,DJ72=0),0,X162*DJ72/(X162+DJ72))</f>
        <v>10.9860441743337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0</v>
      </c>
      <c r="AY72" s="13" t="n">
        <f aca="false">IF(OR(AY162=0,EK72=0),0,AY162*EK72/(AY162+EK72))</f>
        <v>0</v>
      </c>
      <c r="AZ72" s="13" t="n">
        <f aca="false">IF(OR(AZ162=0,EL72=0),0,AZ162*EL72/(AZ162+EL72))</f>
        <v>0</v>
      </c>
      <c r="BA72" s="13" t="n">
        <f aca="false">IF(OR(BA162=0,EM72=0),0,BA162*EM72/(BA162+EM72))</f>
        <v>0</v>
      </c>
      <c r="BB72" s="13" t="n">
        <f aca="false">IF(OR(BB162=0,EN72=0),0,BB162*EN72/(BB162+EN72))</f>
        <v>0</v>
      </c>
      <c r="BC72" s="13" t="n">
        <f aca="false">IF(OR(BC162=0,EO72=0),0,BC162*EO72/(BC162+EO72))</f>
        <v>0</v>
      </c>
      <c r="BD72" s="13" t="n">
        <f aca="false">IF(OR(BD162=0,EP72=0),0,BD162*EP72/(BD162+EP72))</f>
        <v>0</v>
      </c>
      <c r="BE72" s="13" t="n">
        <f aca="false">IF(OR(BE162=0,EQ72=0),0,BE162*EQ72/(BE162+EQ72))</f>
        <v>0</v>
      </c>
      <c r="BF72" s="13" t="n">
        <f aca="false">IF(OR(BF162=0,ER72=0),0,BF162*ER72/(BF162+ER72))</f>
        <v>0</v>
      </c>
      <c r="BG72" s="13" t="n">
        <f aca="false">IF(OR(BG162=0,ES72=0),0,BG162*ES72/(BG162+ES72))</f>
        <v>0</v>
      </c>
      <c r="BH72" s="13" t="n">
        <f aca="false">IF(OR(BH162=0,ET72=0),0,BH162*ET72/(BH162+ET72))</f>
        <v>0</v>
      </c>
      <c r="BI72" s="13" t="n">
        <f aca="false">IF(OR(BI162=0,EU72=0),0,BI162*EU72/(BI162+EU72))</f>
        <v>0</v>
      </c>
      <c r="BJ72" s="13" t="n">
        <f aca="false">IF(OR(BJ162=0,EV72=0),0,BJ162*EV72/(BJ162+EV72))</f>
        <v>0</v>
      </c>
      <c r="BK72" s="13" t="n">
        <f aca="false">IF(OR(BK162=0,EW72=0),0,BK162*EW72/(BK162+EW72))</f>
        <v>0</v>
      </c>
      <c r="BL72" s="13" t="n">
        <f aca="false">IF(OR(BL162=0,EX72=0),0,BL162*EX72/(BL162+EX72))</f>
        <v>0</v>
      </c>
      <c r="BM72" s="13" t="n">
        <f aca="false">IF(OR(BM162=0,EY72=0),0,BM162*EY72/(BM162+EY72))</f>
        <v>0</v>
      </c>
      <c r="BN72" s="13" t="n">
        <f aca="false">IF(OR(BN162=0,EZ72=0),0,BN162*EZ72/(BN162+EZ72))</f>
        <v>0</v>
      </c>
      <c r="BO72" s="13" t="n">
        <f aca="false">IF(OR(BO162=0,FA72=0),0,BO162*FA72/(BO162+FA72))</f>
        <v>0</v>
      </c>
      <c r="BP72" s="13" t="n">
        <f aca="false">IF(OR(BP162=0,FB72=0),0,BP162*FB72/(BP162+FB72))</f>
        <v>0</v>
      </c>
      <c r="BQ72" s="13" t="n">
        <f aca="false">IF(OR(BQ162=0,FC72=0),0,BQ162*FC72/(BQ162+FC72))</f>
        <v>0</v>
      </c>
      <c r="BR72" s="13" t="n">
        <f aca="false">IF(OR(BR162=0,FD72=0),0,BR162*FD72/(BR162+FD72))</f>
        <v>0</v>
      </c>
      <c r="BS72" s="13" t="n">
        <f aca="false">IF(OR(BS162=0,FE72=0),0,BS162*FE72/(BS162+FE72))</f>
        <v>0</v>
      </c>
      <c r="BT72" s="13" t="n">
        <f aca="false">IF(OR(BT162=0,FF72=0),0,BT162*FF72/(BT162+FF72))</f>
        <v>0</v>
      </c>
      <c r="BU72" s="13" t="n">
        <f aca="false">IF(OR(BU162=0,FG72=0),0,BU162*FG72/(BU162+FG72))</f>
        <v>0</v>
      </c>
      <c r="BV72" s="13" t="n">
        <f aca="false">IF(OR(BV162=0,FH72=0),0,BV162*FH72/(BV162+FH72))</f>
        <v>0</v>
      </c>
      <c r="BW72" s="13" t="n">
        <f aca="false">IF(OR(BW162=0,FI72=0),0,BW162*FI72/(BW162+FI72))</f>
        <v>0</v>
      </c>
      <c r="BX72" s="13" t="n">
        <f aca="false">IF(OR(BX162=0,FJ72=0),0,BX162*FJ72/(BX162+FJ72))</f>
        <v>0</v>
      </c>
      <c r="BY72" s="13" t="n">
        <f aca="false">IF(OR(BY162=0,FK72=0),0,BY162*FK72/(BY162+FK72))</f>
        <v>0</v>
      </c>
      <c r="BZ72" s="13" t="n">
        <f aca="false">IF(OR(BZ162=0,FL72=0),0,BZ162*FL72/(BZ162+FL72))</f>
        <v>0</v>
      </c>
      <c r="CA72" s="13" t="n">
        <f aca="false">IF(OR(CA162=0,FM72=0),0,CA162*FM72/(CA162+FM72))</f>
        <v>0</v>
      </c>
      <c r="CB72" s="13" t="n">
        <f aca="false">IF(OR(CB162=0,FN72=0),0,CB162*FN72/(CB162+FN72))</f>
        <v>0</v>
      </c>
      <c r="CC72" s="13" t="n">
        <f aca="false">IF(OR(CC162=0,FO72=0),0,CC162*FO72/(CC162+FO72))</f>
        <v>0</v>
      </c>
      <c r="CD72" s="13" t="n">
        <f aca="false">IF(OR(CD162=0,FP72=0),0,CD162*FP72/(CD162+FP72))</f>
        <v>0</v>
      </c>
      <c r="CE72" s="13" t="n">
        <f aca="false">IF(OR(CE162=0,FQ72=0),0,CE162*FQ72/(CE162+FQ72))</f>
        <v>0</v>
      </c>
      <c r="CF72" s="13" t="n">
        <f aca="false">IF(OR(CF162=0,FR72=0),0,CF162*FR72/(CF162+FR72))</f>
        <v>0</v>
      </c>
      <c r="CG72" s="13" t="n">
        <f aca="false">IF(OR(CG162=0,FS72=0),0,CG162*FS72/(CG162+FS72))</f>
        <v>0</v>
      </c>
      <c r="CH72" s="13" t="n">
        <f aca="false">IF(OR(CH162=0,FT72=0),0,CH162*FT72/(CH162+FT72))</f>
        <v>0</v>
      </c>
      <c r="CI72" s="13" t="n">
        <f aca="false">IF(OR(CI162=0,FU72=0),0,CI162*FU72/(CI162+FU72))</f>
        <v>0</v>
      </c>
      <c r="CJ72" s="13" t="n">
        <f aca="false">IF(OR(CJ162=0,FV72=0),0,CJ162*FV72/(CJ162+FV72))</f>
        <v>0</v>
      </c>
      <c r="CK72" s="13" t="n">
        <f aca="false">IF(OR(CK162=0,FW72=0),0,CK162*FW72/(CK162+FW72))</f>
        <v>0</v>
      </c>
      <c r="CL72" s="13" t="n">
        <f aca="false">IF(OR(CL162=0,FX72=0),0,CL162*FX72/(CL162+FX72))</f>
        <v>0</v>
      </c>
      <c r="CM72" s="13" t="n">
        <f aca="false">IF(OR(CM162=0,FY72=0),0,CM162*FY72/(CM162+FY72))</f>
        <v>0</v>
      </c>
      <c r="CN72" s="13" t="n">
        <f aca="false">IF(OR(CN162=0,FZ72=0),0,CN162*FZ72/(CN162+FZ72))</f>
        <v>0</v>
      </c>
      <c r="CO72" s="13" t="n">
        <f aca="false">IF(OR(CO162=0,GA72=0),0,CO162*GA72/(CO162+GA72))</f>
        <v>0</v>
      </c>
      <c r="CP72" s="13" t="n">
        <f aca="false">IF(OR(CP162=0,GB72=0),0,CP162*GB72/(CP162+GB72))</f>
        <v>4.6086149373795</v>
      </c>
      <c r="CQ72" s="13" t="n">
        <f aca="false">IF(OR(CQ162=0,GC72=0),0,CQ162*GC72/(CQ162+GC72))</f>
        <v>4.6324390995581</v>
      </c>
      <c r="CR72" s="0" t="n">
        <f aca="false">IF(F$9=0,0,(SIN(F$12)*COS($E72)+SIN($E72)*COS(F$12))/SIN($E72)*F$9)</f>
        <v>18.94364366</v>
      </c>
      <c r="CS72" s="0" t="n">
        <f aca="false">IF(G$9=0,0,(SIN(G$12)*COS($E72)+SIN($E72)*COS(G$12))/SIN($E72)*G$9)</f>
        <v>18.8855985961861</v>
      </c>
      <c r="CT72" s="0" t="n">
        <f aca="false">IF(H$9=0,0,(SIN(H$12)*COS($E72)+SIN($E72)*COS(H$12))/SIN($E72)*H$9)</f>
        <v>18.8170404226315</v>
      </c>
      <c r="CU72" s="0" t="n">
        <f aca="false">IF(I$9=0,0,(SIN(I$12)*COS($E72)+SIN($E72)*COS(I$12))/SIN($E72)*I$9)</f>
        <v>18.7381406280856</v>
      </c>
      <c r="CV72" s="0" t="n">
        <f aca="false">IF(J$9=0,0,(SIN(J$12)*COS($E72)+SIN($E72)*COS(J$12))/SIN($E72)*J$9)</f>
        <v>18.6487693217593</v>
      </c>
      <c r="CW72" s="0" t="n">
        <f aca="false">IF(K$9=0,0,(SIN(K$12)*COS($E72)+SIN($E72)*COS(K$12))/SIN($E72)*K$9)</f>
        <v>18.549407819933</v>
      </c>
      <c r="CX72" s="0" t="n">
        <f aca="false">IF(L$9=0,0,(SIN(L$12)*COS($E72)+SIN($E72)*COS(L$12))/SIN($E72)*L$9)</f>
        <v>18.4402412547242</v>
      </c>
      <c r="CY72" s="0" t="n">
        <f aca="false">IF(M$9=0,0,(SIN(M$12)*COS($E72)+SIN($E72)*COS(M$12))/SIN($E72)*M$9)</f>
        <v>18.3214590105397</v>
      </c>
      <c r="CZ72" s="0" t="n">
        <f aca="false">IF(N$9=0,0,(SIN(N$12)*COS($E72)+SIN($E72)*COS(N$12))/SIN($E72)*N$9)</f>
        <v>18.1932546188288</v>
      </c>
      <c r="DA72" s="0" t="n">
        <f aca="false">IF(O$9=0,0,(SIN(O$12)*COS($E72)+SIN($E72)*COS(O$12))/SIN($E72)*O$9)</f>
        <v>17.6927489786323</v>
      </c>
      <c r="DB72" s="0" t="n">
        <f aca="false">IF(P$9=0,0,(SIN(P$12)*COS($E72)+SIN($E72)*COS(P$12))/SIN($E72)*P$9)</f>
        <v>17.1784661062397</v>
      </c>
      <c r="DC72" s="0" t="n">
        <f aca="false">IF(Q$9=0,0,(SIN(Q$12)*COS($E72)+SIN($E72)*COS(Q$12))/SIN($E72)*Q$9)</f>
        <v>16.6509452888954</v>
      </c>
      <c r="DD72" s="0" t="n">
        <f aca="false">IF(R$9=0,0,(SIN(R$12)*COS($E72)+SIN($E72)*COS(R$12))/SIN($E72)*R$9)</f>
        <v>16.1107322847171</v>
      </c>
      <c r="DE72" s="0" t="n">
        <f aca="false">IF(S$9=0,0,(SIN(S$12)*COS($E72)+SIN($E72)*COS(S$12))/SIN($E72)*S$9)</f>
        <v>15.5583790391564</v>
      </c>
      <c r="DF72" s="0" t="n">
        <f aca="false">IF(T$9=0,0,(SIN(T$12)*COS($E72)+SIN($E72)*COS(T$12))/SIN($E72)*T$9)</f>
        <v>14.9944433988676</v>
      </c>
      <c r="DG72" s="0" t="n">
        <f aca="false">IF(U$9=0,0,(SIN(U$12)*COS($E72)+SIN($E72)*COS(U$12))/SIN($E72)*U$9)</f>
        <v>14.419488823108</v>
      </c>
      <c r="DH72" s="0" t="n">
        <f aca="false">IF(V$9=0,0,(SIN(V$12)*COS($E72)+SIN($E72)*COS(V$12))/SIN($E72)*V$9)</f>
        <v>13.8340840927934</v>
      </c>
      <c r="DI72" s="0" t="n">
        <f aca="false">IF(W$9=0,0,(SIN(W$12)*COS($E72)+SIN($E72)*COS(W$12))/SIN($E72)*W$9)</f>
        <v>13.2388030173345</v>
      </c>
      <c r="DJ72" s="0" t="n">
        <f aca="false">IF(X$9=0,0,(SIN(X$12)*COS($E72)+SIN($E72)*COS(X$12))/SIN($E72)*X$9)</f>
        <v>12.6342241393785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0</v>
      </c>
      <c r="ED72" s="0" t="n">
        <f aca="false">IF(AR$9=0,0,(SIN(AR$12)*COS($E72)+SIN($E72)*COS(AR$12))/SIN($E72)*AR$9)</f>
        <v>0</v>
      </c>
      <c r="EE72" s="0" t="n">
        <f aca="false">IF(AS$9=0,0,(SIN(AS$12)*COS($E72)+SIN($E72)*COS(AS$12))/SIN($E72)*AS$9)</f>
        <v>0</v>
      </c>
      <c r="EF72" s="0" t="n">
        <f aca="false">IF(AT$9=0,0,(SIN(AT$12)*COS($E72)+SIN($E72)*COS(AT$12))/SIN($E72)*AT$9)</f>
        <v>0</v>
      </c>
      <c r="EG72" s="0" t="n">
        <f aca="false">IF(AU$9=0,0,(SIN(AU$12)*COS($E72)+SIN($E72)*COS(AU$12))/SIN($E72)*AU$9)</f>
        <v>0</v>
      </c>
      <c r="EH72" s="0" t="n">
        <f aca="false">IF(AV$9=0,0,(SIN(AV$12)*COS($E72)+SIN($E72)*COS(AV$12))/SIN($E72)*AV$9)</f>
        <v>0</v>
      </c>
      <c r="EI72" s="0" t="n">
        <f aca="false">IF(AW$9=0,0,(SIN(AW$12)*COS($E72)+SIN($E72)*COS(AW$12))/SIN($E72)*AW$9)</f>
        <v>0</v>
      </c>
      <c r="EJ72" s="0" t="n">
        <f aca="false">IF(AX$9=0,0,(SIN(AX$12)*COS($E72)+SIN($E72)*COS(AX$12))/SIN($E72)*AX$9)</f>
        <v>0</v>
      </c>
      <c r="EK72" s="0" t="n">
        <f aca="false">IF(AY$9=0,0,(SIN(AY$12)*COS($E72)+SIN($E72)*COS(AY$12))/SIN($E72)*AY$9)</f>
        <v>0</v>
      </c>
      <c r="EL72" s="0" t="n">
        <f aca="false">IF(AZ$9=0,0,(SIN(AZ$12)*COS($E72)+SIN($E72)*COS(AZ$12))/SIN($E72)*AZ$9)</f>
        <v>0</v>
      </c>
      <c r="EM72" s="0" t="n">
        <f aca="false">IF(BA$9=0,0,(SIN(BA$12)*COS($E72)+SIN($E72)*COS(BA$12))/SIN($E72)*BA$9)</f>
        <v>0</v>
      </c>
      <c r="EN72" s="0" t="n">
        <f aca="false">IF(BB$9=0,0,(SIN(BB$12)*COS($E72)+SIN($E72)*COS(BB$12))/SIN($E72)*BB$9)</f>
        <v>0</v>
      </c>
      <c r="EO72" s="0" t="n">
        <f aca="false">IF(BC$9=0,0,(SIN(BC$12)*COS($E72)+SIN($E72)*COS(BC$12))/SIN($E72)*BC$9)</f>
        <v>0</v>
      </c>
      <c r="EP72" s="0" t="n">
        <f aca="false">IF(BD$9=0,0,(SIN(BD$12)*COS($E72)+SIN($E72)*COS(BD$12))/SIN($E72)*BD$9)</f>
        <v>0</v>
      </c>
      <c r="EQ72" s="0" t="n">
        <f aca="false">IF(BE$9=0,0,(SIN(BE$12)*COS($E72)+SIN($E72)*COS(BE$12))/SIN($E72)*BE$9)</f>
        <v>0</v>
      </c>
      <c r="ER72" s="0" t="n">
        <f aca="false">IF(BF$9=0,0,(SIN(BF$12)*COS($E72)+SIN($E72)*COS(BF$12))/SIN($E72)*BF$9)</f>
        <v>0</v>
      </c>
      <c r="ES72" s="0" t="n">
        <f aca="false">IF(BG$9=0,0,(SIN(BG$12)*COS($E72)+SIN($E72)*COS(BG$12))/SIN($E72)*BG$9)</f>
        <v>0</v>
      </c>
      <c r="ET72" s="0" t="n">
        <f aca="false">IF(BH$9=0,0,(SIN(BH$12)*COS($E72)+SIN($E72)*COS(BH$12))/SIN($E72)*BH$9)</f>
        <v>0</v>
      </c>
      <c r="EU72" s="0" t="n">
        <f aca="false">IF(BI$9=0,0,(SIN(BI$12)*COS($E72)+SIN($E72)*COS(BI$12))/SIN($E72)*BI$9)</f>
        <v>0</v>
      </c>
      <c r="EV72" s="0" t="n">
        <f aca="false">IF(BJ$9=0,0,(SIN(BJ$12)*COS($E72)+SIN($E72)*COS(BJ$12))/SIN($E72)*BJ$9)</f>
        <v>0</v>
      </c>
      <c r="EW72" s="0" t="n">
        <f aca="false">IF(BK$9=0,0,(SIN(BK$12)*COS($E72)+SIN($E72)*COS(BK$12))/SIN($E72)*BK$9)</f>
        <v>0</v>
      </c>
      <c r="EX72" s="0" t="n">
        <f aca="false">IF(BL$9=0,0,(SIN(BL$12)*COS($E72)+SIN($E72)*COS(BL$12))/SIN($E72)*BL$9)</f>
        <v>0</v>
      </c>
      <c r="EY72" s="0" t="n">
        <f aca="false">IF(BM$9=0,0,(SIN(BM$12)*COS($E72)+SIN($E72)*COS(BM$12))/SIN($E72)*BM$9)</f>
        <v>0</v>
      </c>
      <c r="EZ72" s="0" t="n">
        <f aca="false">IF(BN$9=0,0,(SIN(BN$12)*COS($E72)+SIN($E72)*COS(BN$12))/SIN($E72)*BN$9)</f>
        <v>0</v>
      </c>
      <c r="FA72" s="0" t="n">
        <f aca="false">IF(BO$9=0,0,(SIN(BO$12)*COS($E72)+SIN($E72)*COS(BO$12))/SIN($E72)*BO$9)</f>
        <v>0</v>
      </c>
      <c r="FB72" s="0" t="n">
        <f aca="false">IF(BP$9=0,0,(SIN(BP$12)*COS($E72)+SIN($E72)*COS(BP$12))/SIN($E72)*BP$9)</f>
        <v>0</v>
      </c>
      <c r="FC72" s="0" t="n">
        <f aca="false">IF(BQ$9=0,0,(SIN(BQ$12)*COS($E72)+SIN($E72)*COS(BQ$12))/SIN($E72)*BQ$9)</f>
        <v>0</v>
      </c>
      <c r="FD72" s="0" t="n">
        <f aca="false">IF(BR$9=0,0,(SIN(BR$12)*COS($E72)+SIN($E72)*COS(BR$12))/SIN($E72)*BR$9)</f>
        <v>0</v>
      </c>
      <c r="FE72" s="0" t="n">
        <f aca="false">IF(BS$9=0,0,(SIN(BS$12)*COS($E72)+SIN($E72)*COS(BS$12))/SIN($E72)*BS$9)</f>
        <v>0</v>
      </c>
      <c r="FF72" s="0" t="n">
        <f aca="false">IF(BT$9=0,0,(SIN(BT$12)*COS($E72)+SIN($E72)*COS(BT$12))/SIN($E72)*BT$9)</f>
        <v>0</v>
      </c>
      <c r="FG72" s="0" t="n">
        <f aca="false">IF(BU$9=0,0,(SIN(BU$12)*COS($E72)+SIN($E72)*COS(BU$12))/SIN($E72)*BU$9)</f>
        <v>0</v>
      </c>
      <c r="FH72" s="0" t="n">
        <f aca="false">IF(BV$9=0,0,(SIN(BV$12)*COS($E72)+SIN($E72)*COS(BV$12))/SIN($E72)*BV$9)</f>
        <v>0</v>
      </c>
      <c r="FI72" s="0" t="n">
        <f aca="false">IF(BW$9=0,0,(SIN(BW$12)*COS($E72)+SIN($E72)*COS(BW$12))/SIN($E72)*BW$9)</f>
        <v>0</v>
      </c>
      <c r="FJ72" s="0" t="n">
        <f aca="false">IF(BX$9=0,0,(SIN(BX$12)*COS($E72)+SIN($E72)*COS(BX$12))/SIN($E72)*BX$9)</f>
        <v>0</v>
      </c>
      <c r="FK72" s="0" t="n">
        <f aca="false">IF(BY$9=0,0,(SIN(BY$12)*COS($E72)+SIN($E72)*COS(BY$12))/SIN($E72)*BY$9)</f>
        <v>0</v>
      </c>
      <c r="FL72" s="0" t="n">
        <f aca="false">IF(BZ$9=0,0,(SIN(BZ$12)*COS($E72)+SIN($E72)*COS(BZ$12))/SIN($E72)*BZ$9)</f>
        <v>0</v>
      </c>
      <c r="FM72" s="0" t="n">
        <f aca="false">IF(CA$9=0,0,(SIN(CA$12)*COS($E72)+SIN($E72)*COS(CA$12))/SIN($E72)*CA$9)</f>
        <v>0</v>
      </c>
      <c r="FN72" s="0" t="n">
        <f aca="false">IF(CB$9=0,0,(SIN(CB$12)*COS($E72)+SIN($E72)*COS(CB$12))/SIN($E72)*CB$9)</f>
        <v>0</v>
      </c>
      <c r="FO72" s="0" t="n">
        <f aca="false">IF(CC$9=0,0,(SIN(CC$12)*COS($E72)+SIN($E72)*COS(CC$12))/SIN($E72)*CC$9)</f>
        <v>0</v>
      </c>
      <c r="FP72" s="0" t="n">
        <f aca="false">IF(CD$9=0,0,(SIN(CD$12)*COS($E72)+SIN($E72)*COS(CD$12))/SIN($E72)*CD$9)</f>
        <v>0</v>
      </c>
      <c r="FQ72" s="0" t="n">
        <f aca="false">IF(CE$9=0,0,(SIN(CE$12)*COS($E72)+SIN($E72)*COS(CE$12))/SIN($E72)*CE$9)</f>
        <v>0</v>
      </c>
      <c r="FR72" s="0" t="n">
        <f aca="false">IF(CF$9=0,0,(SIN(CF$12)*COS($E72)+SIN($E72)*COS(CF$12))/SIN($E72)*CF$9)</f>
        <v>0</v>
      </c>
      <c r="FS72" s="0" t="n">
        <f aca="false">IF(CG$9=0,0,(SIN(CG$12)*COS($E72)+SIN($E72)*COS(CG$12))/SIN($E72)*CG$9)</f>
        <v>0</v>
      </c>
      <c r="FT72" s="0" t="n">
        <f aca="false">IF(CH$9=0,0,(SIN(CH$12)*COS($E72)+SIN($E72)*COS(CH$12))/SIN($E72)*CH$9)</f>
        <v>0</v>
      </c>
      <c r="FU72" s="0" t="n">
        <f aca="false">IF(CI$9=0,0,(SIN(CI$12)*COS($E72)+SIN($E72)*COS(CI$12))/SIN($E72)*CI$9)</f>
        <v>0</v>
      </c>
      <c r="FV72" s="0" t="n">
        <f aca="false">IF(CJ$9=0,0,(SIN(CJ$12)*COS($E72)+SIN($E72)*COS(CJ$12))/SIN($E72)*CJ$9)</f>
        <v>0</v>
      </c>
      <c r="FW72" s="0" t="n">
        <f aca="false">IF(CK$9=0,0,(SIN(CK$12)*COS($E72)+SIN($E72)*COS(CK$12))/SIN($E72)*CK$9)</f>
        <v>0</v>
      </c>
      <c r="FX72" s="0" t="n">
        <f aca="false">IF(CL$9=0,0,(SIN(CL$12)*COS($E72)+SIN($E72)*COS(CL$12))/SIN($E72)*CL$9)</f>
        <v>0</v>
      </c>
      <c r="FY72" s="0" t="n">
        <f aca="false">IF(CM$9=0,0,(SIN(CM$12)*COS($E72)+SIN($E72)*COS(CM$12))/SIN($E72)*CM$9)</f>
        <v>0</v>
      </c>
      <c r="FZ72" s="0" t="n">
        <f aca="false">IF(CN$9=0,0,(SIN(CN$12)*COS($E72)+SIN($E72)*COS(CN$12))/SIN($E72)*CN$9)</f>
        <v>0</v>
      </c>
      <c r="GA72" s="0" t="n">
        <f aca="false">IF(CO$9=0,0,(SIN(CO$12)*COS($E72)+SIN($E72)*COS(CO$12))/SIN($E72)*CO$9)</f>
        <v>0</v>
      </c>
      <c r="GB72" s="0" t="n">
        <f aca="false">IF(CP$9=0,0,(SIN(CP$12)*COS($E72)+SIN($E72)*COS(CP$12))/SIN($E72)*CP$9)</f>
        <v>6.84469169588939</v>
      </c>
      <c r="GC72" s="0" t="n">
        <f aca="false">IF(CQ$9=0,0,(SIN(CQ$12)*COS($E72)+SIN($E72)*COS(CQ$12))/SIN($E72)*CQ$9)</f>
        <v>6.99784185350995</v>
      </c>
    </row>
    <row r="73" customFormat="false" ht="12.8" hidden="true" customHeight="false" outlineLevel="0" collapsed="false">
      <c r="A73" s="0" t="n">
        <f aca="false">MAX($F73:$CQ73)</f>
        <v>18.9436433011384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26.53133288</v>
      </c>
      <c r="C73" s="2" t="n">
        <f aca="false">MOD(Best +D73,360)</f>
        <v>85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18.9436433011384</v>
      </c>
      <c r="G73" s="13" t="n">
        <f aca="false">IF(OR(G163=0,CS73=0),0,G163*CS73/(G163+CS73))</f>
        <v>18.616253677564</v>
      </c>
      <c r="H73" s="13" t="n">
        <f aca="false">IF(OR(H163=0,CT73=0),0,H163*CT73/(H163+CT73))</f>
        <v>18.2943839882184</v>
      </c>
      <c r="I73" s="13" t="n">
        <f aca="false">IF(OR(I163=0,CU73=0),0,I163*CU73/(I163+CU73))</f>
        <v>17.9777088663954</v>
      </c>
      <c r="J73" s="13" t="n">
        <f aca="false">IF(OR(J163=0,CV73=0),0,J163*CV73/(J163+CV73))</f>
        <v>17.6656509782443</v>
      </c>
      <c r="K73" s="13" t="n">
        <f aca="false">IF(OR(K163=0,CW73=0),0,K163*CW73/(K163+CW73))</f>
        <v>17.3582127039767</v>
      </c>
      <c r="L73" s="13" t="n">
        <f aca="false">IF(OR(L163=0,CX73=0),0,L163*CX73/(L163+CX73))</f>
        <v>17.0551315174319</v>
      </c>
      <c r="M73" s="13" t="n">
        <f aca="false">IF(OR(M163=0,CY73=0),0,M163*CY73/(M163+CY73))</f>
        <v>16.7561625954504</v>
      </c>
      <c r="N73" s="13" t="n">
        <f aca="false">IF(OR(N163=0,CZ73=0),0,N163*CZ73/(N163+CZ73))</f>
        <v>16.4610773065607</v>
      </c>
      <c r="O73" s="13" t="n">
        <f aca="false">IF(OR(O163=0,DA73=0),0,O163*DA73/(O163+DA73))</f>
        <v>15.8769050441034</v>
      </c>
      <c r="P73" s="13" t="n">
        <f aca="false">IF(OR(P163=0,DB73=0),0,P163*DB73/(P163+DB73))</f>
        <v>15.302215647171</v>
      </c>
      <c r="Q73" s="13" t="n">
        <f aca="false">IF(OR(Q163=0,DC73=0),0,Q163*DC73/(Q163+DC73))</f>
        <v>14.7359152626626</v>
      </c>
      <c r="R73" s="13" t="n">
        <f aca="false">IF(OR(R163=0,DD73=0),0,R163*DD73/(R163+DD73))</f>
        <v>14.1769774833832</v>
      </c>
      <c r="S73" s="13" t="n">
        <f aca="false">IF(OR(S163=0,DE73=0),0,S163*DE73/(S163+DE73))</f>
        <v>13.6244342521513</v>
      </c>
      <c r="T73" s="13" t="n">
        <f aca="false">IF(OR(T163=0,DF73=0),0,T163*DF73/(T163+DF73))</f>
        <v>13.0773677250825</v>
      </c>
      <c r="U73" s="13" t="n">
        <f aca="false">IF(OR(U163=0,DG73=0),0,U163*DG73/(U163+DG73))</f>
        <v>12.5349029382823</v>
      </c>
      <c r="V73" s="13" t="n">
        <f aca="false">IF(OR(V163=0,DH73=0),0,V163*DH73/(V163+DH73))</f>
        <v>11.99620114468</v>
      </c>
      <c r="W73" s="13" t="n">
        <f aca="false">IF(OR(W163=0,DI73=0),0,W163*DI73/(W163+DI73))</f>
        <v>11.4604537059315</v>
      </c>
      <c r="X73" s="13" t="n">
        <f aca="false">IF(OR(X163=0,DJ73=0),0,X163*DJ73/(X163+DJ73))</f>
        <v>10.9268764389714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0</v>
      </c>
      <c r="AY73" s="13" t="n">
        <f aca="false">IF(OR(AY163=0,EK73=0),0,AY163*EK73/(AY163+EK73))</f>
        <v>0</v>
      </c>
      <c r="AZ73" s="13" t="n">
        <f aca="false">IF(OR(AZ163=0,EL73=0),0,AZ163*EL73/(AZ163+EL73))</f>
        <v>0</v>
      </c>
      <c r="BA73" s="13" t="n">
        <f aca="false">IF(OR(BA163=0,EM73=0),0,BA163*EM73/(BA163+EM73))</f>
        <v>0</v>
      </c>
      <c r="BB73" s="13" t="n">
        <f aca="false">IF(OR(BB163=0,EN73=0),0,BB163*EN73/(BB163+EN73))</f>
        <v>0</v>
      </c>
      <c r="BC73" s="13" t="n">
        <f aca="false">IF(OR(BC163=0,EO73=0),0,BC163*EO73/(BC163+EO73))</f>
        <v>0</v>
      </c>
      <c r="BD73" s="13" t="n">
        <f aca="false">IF(OR(BD163=0,EP73=0),0,BD163*EP73/(BD163+EP73))</f>
        <v>0</v>
      </c>
      <c r="BE73" s="13" t="n">
        <f aca="false">IF(OR(BE163=0,EQ73=0),0,BE163*EQ73/(BE163+EQ73))</f>
        <v>0</v>
      </c>
      <c r="BF73" s="13" t="n">
        <f aca="false">IF(OR(BF163=0,ER73=0),0,BF163*ER73/(BF163+ER73))</f>
        <v>0</v>
      </c>
      <c r="BG73" s="13" t="n">
        <f aca="false">IF(OR(BG163=0,ES73=0),0,BG163*ES73/(BG163+ES73))</f>
        <v>0</v>
      </c>
      <c r="BH73" s="13" t="n">
        <f aca="false">IF(OR(BH163=0,ET73=0),0,BH163*ET73/(BH163+ET73))</f>
        <v>0</v>
      </c>
      <c r="BI73" s="13" t="n">
        <f aca="false">IF(OR(BI163=0,EU73=0),0,BI163*EU73/(BI163+EU73))</f>
        <v>0</v>
      </c>
      <c r="BJ73" s="13" t="n">
        <f aca="false">IF(OR(BJ163=0,EV73=0),0,BJ163*EV73/(BJ163+EV73))</f>
        <v>0</v>
      </c>
      <c r="BK73" s="13" t="n">
        <f aca="false">IF(OR(BK163=0,EW73=0),0,BK163*EW73/(BK163+EW73))</f>
        <v>0</v>
      </c>
      <c r="BL73" s="13" t="n">
        <f aca="false">IF(OR(BL163=0,EX73=0),0,BL163*EX73/(BL163+EX73))</f>
        <v>0</v>
      </c>
      <c r="BM73" s="13" t="n">
        <f aca="false">IF(OR(BM163=0,EY73=0),0,BM163*EY73/(BM163+EY73))</f>
        <v>0</v>
      </c>
      <c r="BN73" s="13" t="n">
        <f aca="false">IF(OR(BN163=0,EZ73=0),0,BN163*EZ73/(BN163+EZ73))</f>
        <v>0</v>
      </c>
      <c r="BO73" s="13" t="n">
        <f aca="false">IF(OR(BO163=0,FA73=0),0,BO163*FA73/(BO163+FA73))</f>
        <v>0</v>
      </c>
      <c r="BP73" s="13" t="n">
        <f aca="false">IF(OR(BP163=0,FB73=0),0,BP163*FB73/(BP163+FB73))</f>
        <v>0</v>
      </c>
      <c r="BQ73" s="13" t="n">
        <f aca="false">IF(OR(BQ163=0,FC73=0),0,BQ163*FC73/(BQ163+FC73))</f>
        <v>0</v>
      </c>
      <c r="BR73" s="13" t="n">
        <f aca="false">IF(OR(BR163=0,FD73=0),0,BR163*FD73/(BR163+FD73))</f>
        <v>0</v>
      </c>
      <c r="BS73" s="13" t="n">
        <f aca="false">IF(OR(BS163=0,FE73=0),0,BS163*FE73/(BS163+FE73))</f>
        <v>0</v>
      </c>
      <c r="BT73" s="13" t="n">
        <f aca="false">IF(OR(BT163=0,FF73=0),0,BT163*FF73/(BT163+FF73))</f>
        <v>0</v>
      </c>
      <c r="BU73" s="13" t="n">
        <f aca="false">IF(OR(BU163=0,FG73=0),0,BU163*FG73/(BU163+FG73))</f>
        <v>0</v>
      </c>
      <c r="BV73" s="13" t="n">
        <f aca="false">IF(OR(BV163=0,FH73=0),0,BV163*FH73/(BV163+FH73))</f>
        <v>0</v>
      </c>
      <c r="BW73" s="13" t="n">
        <f aca="false">IF(OR(BW163=0,FI73=0),0,BW163*FI73/(BW163+FI73))</f>
        <v>0</v>
      </c>
      <c r="BX73" s="13" t="n">
        <f aca="false">IF(OR(BX163=0,FJ73=0),0,BX163*FJ73/(BX163+FJ73))</f>
        <v>0</v>
      </c>
      <c r="BY73" s="13" t="n">
        <f aca="false">IF(OR(BY163=0,FK73=0),0,BY163*FK73/(BY163+FK73))</f>
        <v>0</v>
      </c>
      <c r="BZ73" s="13" t="n">
        <f aca="false">IF(OR(BZ163=0,FL73=0),0,BZ163*FL73/(BZ163+FL73))</f>
        <v>0</v>
      </c>
      <c r="CA73" s="13" t="n">
        <f aca="false">IF(OR(CA163=0,FM73=0),0,CA163*FM73/(CA163+FM73))</f>
        <v>0</v>
      </c>
      <c r="CB73" s="13" t="n">
        <f aca="false">IF(OR(CB163=0,FN73=0),0,CB163*FN73/(CB163+FN73))</f>
        <v>0</v>
      </c>
      <c r="CC73" s="13" t="n">
        <f aca="false">IF(OR(CC163=0,FO73=0),0,CC163*FO73/(CC163+FO73))</f>
        <v>0</v>
      </c>
      <c r="CD73" s="13" t="n">
        <f aca="false">IF(OR(CD163=0,FP73=0),0,CD163*FP73/(CD163+FP73))</f>
        <v>0</v>
      </c>
      <c r="CE73" s="13" t="n">
        <f aca="false">IF(OR(CE163=0,FQ73=0),0,CE163*FQ73/(CE163+FQ73))</f>
        <v>0</v>
      </c>
      <c r="CF73" s="13" t="n">
        <f aca="false">IF(OR(CF163=0,FR73=0),0,CF163*FR73/(CF163+FR73))</f>
        <v>0</v>
      </c>
      <c r="CG73" s="13" t="n">
        <f aca="false">IF(OR(CG163=0,FS73=0),0,CG163*FS73/(CG163+FS73))</f>
        <v>0</v>
      </c>
      <c r="CH73" s="13" t="n">
        <f aca="false">IF(OR(CH163=0,FT73=0),0,CH163*FT73/(CH163+FT73))</f>
        <v>0</v>
      </c>
      <c r="CI73" s="13" t="n">
        <f aca="false">IF(OR(CI163=0,FU73=0),0,CI163*FU73/(CI163+FU73))</f>
        <v>0</v>
      </c>
      <c r="CJ73" s="13" t="n">
        <f aca="false">IF(OR(CJ163=0,FV73=0),0,CJ163*FV73/(CJ163+FV73))</f>
        <v>0</v>
      </c>
      <c r="CK73" s="13" t="n">
        <f aca="false">IF(OR(CK163=0,FW73=0),0,CK163*FW73/(CK163+FW73))</f>
        <v>0</v>
      </c>
      <c r="CL73" s="13" t="n">
        <f aca="false">IF(OR(CL163=0,FX73=0),0,CL163*FX73/(CL163+FX73))</f>
        <v>0</v>
      </c>
      <c r="CM73" s="13" t="n">
        <f aca="false">IF(OR(CM163=0,FY73=0),0,CM163*FY73/(CM163+FY73))</f>
        <v>0</v>
      </c>
      <c r="CN73" s="13" t="n">
        <f aca="false">IF(OR(CN163=0,FZ73=0),0,CN163*FZ73/(CN163+FZ73))</f>
        <v>0</v>
      </c>
      <c r="CO73" s="13" t="n">
        <f aca="false">IF(OR(CO163=0,GA73=0),0,CO163*GA73/(CO163+GA73))</f>
        <v>0</v>
      </c>
      <c r="CP73" s="13" t="n">
        <f aca="false">IF(OR(CP163=0,GB73=0),0,CP163*GB73/(CP163+GB73))</f>
        <v>4.44545957244914</v>
      </c>
      <c r="CQ73" s="13" t="n">
        <f aca="false">IF(OR(CQ163=0,GC73=0),0,CQ163*GC73/(CQ163+GC73))</f>
        <v>4.46366824704975</v>
      </c>
      <c r="CR73" s="0" t="n">
        <f aca="false">IF(F$9=0,0,(SIN(F$12)*COS($E73)+SIN($E73)*COS(F$12))/SIN($E73)*F$9)</f>
        <v>18.94364366</v>
      </c>
      <c r="CS73" s="0" t="n">
        <f aca="false">IF(G$9=0,0,(SIN(G$12)*COS($E73)+SIN($E73)*COS(G$12))/SIN($E73)*G$9)</f>
        <v>18.8780788553332</v>
      </c>
      <c r="CT73" s="0" t="n">
        <f aca="false">IF(H$9=0,0,(SIN(H$12)*COS($E73)+SIN($E73)*COS(H$12))/SIN($E73)*H$9)</f>
        <v>18.8021991338885</v>
      </c>
      <c r="CU73" s="0" t="n">
        <f aca="false">IF(I$9=0,0,(SIN(I$12)*COS($E73)+SIN($E73)*COS(I$12))/SIN($E73)*I$9)</f>
        <v>18.7161781251147</v>
      </c>
      <c r="CV73" s="0" t="n">
        <f aca="false">IF(J$9=0,0,(SIN(J$12)*COS($E73)+SIN($E73)*COS(J$12))/SIN($E73)*J$9)</f>
        <v>18.619888432044</v>
      </c>
      <c r="CW73" s="0" t="n">
        <f aca="false">IF(K$9=0,0,(SIN(K$12)*COS($E73)+SIN($E73)*COS(K$12))/SIN($E73)*K$9)</f>
        <v>18.5138130323086</v>
      </c>
      <c r="CX73" s="0" t="n">
        <f aca="false">IF(L$9=0,0,(SIN(L$12)*COS($E73)+SIN($E73)*COS(L$12))/SIN($E73)*L$9)</f>
        <v>18.3981388345195</v>
      </c>
      <c r="CY73" s="0" t="n">
        <f aca="false">IF(M$9=0,0,(SIN(M$12)*COS($E73)+SIN($E73)*COS(M$12))/SIN($E73)*M$9)</f>
        <v>18.273056877219</v>
      </c>
      <c r="CZ73" s="0" t="n">
        <f aca="false">IF(N$9=0,0,(SIN(N$12)*COS($E73)+SIN($E73)*COS(N$12))/SIN($E73)*N$9)</f>
        <v>18.1387622232297</v>
      </c>
      <c r="DA73" s="0" t="n">
        <f aca="false">IF(O$9=0,0,(SIN(O$12)*COS($E73)+SIN($E73)*COS(O$12))/SIN($E73)*O$9)</f>
        <v>17.6335911698572</v>
      </c>
      <c r="DB73" s="0" t="n">
        <f aca="false">IF(P$9=0,0,(SIN(P$12)*COS($E73)+SIN($E73)*COS(P$12))/SIN($E73)*P$9)</f>
        <v>17.1151221979549</v>
      </c>
      <c r="DC73" s="0" t="n">
        <f aca="false">IF(Q$9=0,0,(SIN(Q$12)*COS($E73)+SIN($E73)*COS(Q$12))/SIN($E73)*Q$9)</f>
        <v>16.5838945245334</v>
      </c>
      <c r="DD73" s="0" t="n">
        <f aca="false">IF(R$9=0,0,(SIN(R$12)*COS($E73)+SIN($E73)*COS(R$12))/SIN($E73)*R$9)</f>
        <v>16.0404535513898</v>
      </c>
      <c r="DE73" s="0" t="n">
        <f aca="false">IF(S$9=0,0,(SIN(S$12)*COS($E73)+SIN($E73)*COS(S$12))/SIN($E73)*S$9)</f>
        <v>15.485350582129</v>
      </c>
      <c r="DF73" s="0" t="n">
        <f aca="false">IF(T$9=0,0,(SIN(T$12)*COS($E73)+SIN($E73)*COS(T$12))/SIN($E73)*T$9)</f>
        <v>14.9191425367233</v>
      </c>
      <c r="DG73" s="0" t="n">
        <f aca="false">IF(U$9=0,0,(SIN(U$12)*COS($E73)+SIN($E73)*COS(U$12))/SIN($E73)*U$9)</f>
        <v>14.3423916637326</v>
      </c>
      <c r="DH73" s="0" t="n">
        <f aca="false">IF(V$9=0,0,(SIN(V$12)*COS($E73)+SIN($E73)*COS(V$12))/SIN($E73)*V$9)</f>
        <v>13.7556652503078</v>
      </c>
      <c r="DI73" s="0" t="n">
        <f aca="false">IF(W$9=0,0,(SIN(W$12)*COS($E73)+SIN($E73)*COS(W$12))/SIN($E73)*W$9)</f>
        <v>13.1595353301045</v>
      </c>
      <c r="DJ73" s="0" t="n">
        <f aca="false">IF(X$9=0,0,(SIN(X$12)*COS($E73)+SIN($E73)*COS(X$12))/SIN($E73)*X$9)</f>
        <v>12.5545783892285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0</v>
      </c>
      <c r="ED73" s="0" t="n">
        <f aca="false">IF(AR$9=0,0,(SIN(AR$12)*COS($E73)+SIN($E73)*COS(AR$12))/SIN($E73)*AR$9)</f>
        <v>0</v>
      </c>
      <c r="EE73" s="0" t="n">
        <f aca="false">IF(AS$9=0,0,(SIN(AS$12)*COS($E73)+SIN($E73)*COS(AS$12))/SIN($E73)*AS$9)</f>
        <v>0</v>
      </c>
      <c r="EF73" s="0" t="n">
        <f aca="false">IF(AT$9=0,0,(SIN(AT$12)*COS($E73)+SIN($E73)*COS(AT$12))/SIN($E73)*AT$9)</f>
        <v>0</v>
      </c>
      <c r="EG73" s="0" t="n">
        <f aca="false">IF(AU$9=0,0,(SIN(AU$12)*COS($E73)+SIN($E73)*COS(AU$12))/SIN($E73)*AU$9)</f>
        <v>0</v>
      </c>
      <c r="EH73" s="0" t="n">
        <f aca="false">IF(AV$9=0,0,(SIN(AV$12)*COS($E73)+SIN($E73)*COS(AV$12))/SIN($E73)*AV$9)</f>
        <v>0</v>
      </c>
      <c r="EI73" s="0" t="n">
        <f aca="false">IF(AW$9=0,0,(SIN(AW$12)*COS($E73)+SIN($E73)*COS(AW$12))/SIN($E73)*AW$9)</f>
        <v>0</v>
      </c>
      <c r="EJ73" s="0" t="n">
        <f aca="false">IF(AX$9=0,0,(SIN(AX$12)*COS($E73)+SIN($E73)*COS(AX$12))/SIN($E73)*AX$9)</f>
        <v>0</v>
      </c>
      <c r="EK73" s="0" t="n">
        <f aca="false">IF(AY$9=0,0,(SIN(AY$12)*COS($E73)+SIN($E73)*COS(AY$12))/SIN($E73)*AY$9)</f>
        <v>0</v>
      </c>
      <c r="EL73" s="0" t="n">
        <f aca="false">IF(AZ$9=0,0,(SIN(AZ$12)*COS($E73)+SIN($E73)*COS(AZ$12))/SIN($E73)*AZ$9)</f>
        <v>0</v>
      </c>
      <c r="EM73" s="0" t="n">
        <f aca="false">IF(BA$9=0,0,(SIN(BA$12)*COS($E73)+SIN($E73)*COS(BA$12))/SIN($E73)*BA$9)</f>
        <v>0</v>
      </c>
      <c r="EN73" s="0" t="n">
        <f aca="false">IF(BB$9=0,0,(SIN(BB$12)*COS($E73)+SIN($E73)*COS(BB$12))/SIN($E73)*BB$9)</f>
        <v>0</v>
      </c>
      <c r="EO73" s="0" t="n">
        <f aca="false">IF(BC$9=0,0,(SIN(BC$12)*COS($E73)+SIN($E73)*COS(BC$12))/SIN($E73)*BC$9)</f>
        <v>0</v>
      </c>
      <c r="EP73" s="0" t="n">
        <f aca="false">IF(BD$9=0,0,(SIN(BD$12)*COS($E73)+SIN($E73)*COS(BD$12))/SIN($E73)*BD$9)</f>
        <v>0</v>
      </c>
      <c r="EQ73" s="0" t="n">
        <f aca="false">IF(BE$9=0,0,(SIN(BE$12)*COS($E73)+SIN($E73)*COS(BE$12))/SIN($E73)*BE$9)</f>
        <v>0</v>
      </c>
      <c r="ER73" s="0" t="n">
        <f aca="false">IF(BF$9=0,0,(SIN(BF$12)*COS($E73)+SIN($E73)*COS(BF$12))/SIN($E73)*BF$9)</f>
        <v>0</v>
      </c>
      <c r="ES73" s="0" t="n">
        <f aca="false">IF(BG$9=0,0,(SIN(BG$12)*COS($E73)+SIN($E73)*COS(BG$12))/SIN($E73)*BG$9)</f>
        <v>0</v>
      </c>
      <c r="ET73" s="0" t="n">
        <f aca="false">IF(BH$9=0,0,(SIN(BH$12)*COS($E73)+SIN($E73)*COS(BH$12))/SIN($E73)*BH$9)</f>
        <v>0</v>
      </c>
      <c r="EU73" s="0" t="n">
        <f aca="false">IF(BI$9=0,0,(SIN(BI$12)*COS($E73)+SIN($E73)*COS(BI$12))/SIN($E73)*BI$9)</f>
        <v>0</v>
      </c>
      <c r="EV73" s="0" t="n">
        <f aca="false">IF(BJ$9=0,0,(SIN(BJ$12)*COS($E73)+SIN($E73)*COS(BJ$12))/SIN($E73)*BJ$9)</f>
        <v>0</v>
      </c>
      <c r="EW73" s="0" t="n">
        <f aca="false">IF(BK$9=0,0,(SIN(BK$12)*COS($E73)+SIN($E73)*COS(BK$12))/SIN($E73)*BK$9)</f>
        <v>0</v>
      </c>
      <c r="EX73" s="0" t="n">
        <f aca="false">IF(BL$9=0,0,(SIN(BL$12)*COS($E73)+SIN($E73)*COS(BL$12))/SIN($E73)*BL$9)</f>
        <v>0</v>
      </c>
      <c r="EY73" s="0" t="n">
        <f aca="false">IF(BM$9=0,0,(SIN(BM$12)*COS($E73)+SIN($E73)*COS(BM$12))/SIN($E73)*BM$9)</f>
        <v>0</v>
      </c>
      <c r="EZ73" s="0" t="n">
        <f aca="false">IF(BN$9=0,0,(SIN(BN$12)*COS($E73)+SIN($E73)*COS(BN$12))/SIN($E73)*BN$9)</f>
        <v>0</v>
      </c>
      <c r="FA73" s="0" t="n">
        <f aca="false">IF(BO$9=0,0,(SIN(BO$12)*COS($E73)+SIN($E73)*COS(BO$12))/SIN($E73)*BO$9)</f>
        <v>0</v>
      </c>
      <c r="FB73" s="0" t="n">
        <f aca="false">IF(BP$9=0,0,(SIN(BP$12)*COS($E73)+SIN($E73)*COS(BP$12))/SIN($E73)*BP$9)</f>
        <v>0</v>
      </c>
      <c r="FC73" s="0" t="n">
        <f aca="false">IF(BQ$9=0,0,(SIN(BQ$12)*COS($E73)+SIN($E73)*COS(BQ$12))/SIN($E73)*BQ$9)</f>
        <v>0</v>
      </c>
      <c r="FD73" s="0" t="n">
        <f aca="false">IF(BR$9=0,0,(SIN(BR$12)*COS($E73)+SIN($E73)*COS(BR$12))/SIN($E73)*BR$9)</f>
        <v>0</v>
      </c>
      <c r="FE73" s="0" t="n">
        <f aca="false">IF(BS$9=0,0,(SIN(BS$12)*COS($E73)+SIN($E73)*COS(BS$12))/SIN($E73)*BS$9)</f>
        <v>0</v>
      </c>
      <c r="FF73" s="0" t="n">
        <f aca="false">IF(BT$9=0,0,(SIN(BT$12)*COS($E73)+SIN($E73)*COS(BT$12))/SIN($E73)*BT$9)</f>
        <v>0</v>
      </c>
      <c r="FG73" s="0" t="n">
        <f aca="false">IF(BU$9=0,0,(SIN(BU$12)*COS($E73)+SIN($E73)*COS(BU$12))/SIN($E73)*BU$9)</f>
        <v>0</v>
      </c>
      <c r="FH73" s="0" t="n">
        <f aca="false">IF(BV$9=0,0,(SIN(BV$12)*COS($E73)+SIN($E73)*COS(BV$12))/SIN($E73)*BV$9)</f>
        <v>0</v>
      </c>
      <c r="FI73" s="0" t="n">
        <f aca="false">IF(BW$9=0,0,(SIN(BW$12)*COS($E73)+SIN($E73)*COS(BW$12))/SIN($E73)*BW$9)</f>
        <v>0</v>
      </c>
      <c r="FJ73" s="0" t="n">
        <f aca="false">IF(BX$9=0,0,(SIN(BX$12)*COS($E73)+SIN($E73)*COS(BX$12))/SIN($E73)*BX$9)</f>
        <v>0</v>
      </c>
      <c r="FK73" s="0" t="n">
        <f aca="false">IF(BY$9=0,0,(SIN(BY$12)*COS($E73)+SIN($E73)*COS(BY$12))/SIN($E73)*BY$9)</f>
        <v>0</v>
      </c>
      <c r="FL73" s="0" t="n">
        <f aca="false">IF(BZ$9=0,0,(SIN(BZ$12)*COS($E73)+SIN($E73)*COS(BZ$12))/SIN($E73)*BZ$9)</f>
        <v>0</v>
      </c>
      <c r="FM73" s="0" t="n">
        <f aca="false">IF(CA$9=0,0,(SIN(CA$12)*COS($E73)+SIN($E73)*COS(CA$12))/SIN($E73)*CA$9)</f>
        <v>0</v>
      </c>
      <c r="FN73" s="0" t="n">
        <f aca="false">IF(CB$9=0,0,(SIN(CB$12)*COS($E73)+SIN($E73)*COS(CB$12))/SIN($E73)*CB$9)</f>
        <v>0</v>
      </c>
      <c r="FO73" s="0" t="n">
        <f aca="false">IF(CC$9=0,0,(SIN(CC$12)*COS($E73)+SIN($E73)*COS(CC$12))/SIN($E73)*CC$9)</f>
        <v>0</v>
      </c>
      <c r="FP73" s="0" t="n">
        <f aca="false">IF(CD$9=0,0,(SIN(CD$12)*COS($E73)+SIN($E73)*COS(CD$12))/SIN($E73)*CD$9)</f>
        <v>0</v>
      </c>
      <c r="FQ73" s="0" t="n">
        <f aca="false">IF(CE$9=0,0,(SIN(CE$12)*COS($E73)+SIN($E73)*COS(CE$12))/SIN($E73)*CE$9)</f>
        <v>0</v>
      </c>
      <c r="FR73" s="0" t="n">
        <f aca="false">IF(CF$9=0,0,(SIN(CF$12)*COS($E73)+SIN($E73)*COS(CF$12))/SIN($E73)*CF$9)</f>
        <v>0</v>
      </c>
      <c r="FS73" s="0" t="n">
        <f aca="false">IF(CG$9=0,0,(SIN(CG$12)*COS($E73)+SIN($E73)*COS(CG$12))/SIN($E73)*CG$9)</f>
        <v>0</v>
      </c>
      <c r="FT73" s="0" t="n">
        <f aca="false">IF(CH$9=0,0,(SIN(CH$12)*COS($E73)+SIN($E73)*COS(CH$12))/SIN($E73)*CH$9)</f>
        <v>0</v>
      </c>
      <c r="FU73" s="0" t="n">
        <f aca="false">IF(CI$9=0,0,(SIN(CI$12)*COS($E73)+SIN($E73)*COS(CI$12))/SIN($E73)*CI$9)</f>
        <v>0</v>
      </c>
      <c r="FV73" s="0" t="n">
        <f aca="false">IF(CJ$9=0,0,(SIN(CJ$12)*COS($E73)+SIN($E73)*COS(CJ$12))/SIN($E73)*CJ$9)</f>
        <v>0</v>
      </c>
      <c r="FW73" s="0" t="n">
        <f aca="false">IF(CK$9=0,0,(SIN(CK$12)*COS($E73)+SIN($E73)*COS(CK$12))/SIN($E73)*CK$9)</f>
        <v>0</v>
      </c>
      <c r="FX73" s="0" t="n">
        <f aca="false">IF(CL$9=0,0,(SIN(CL$12)*COS($E73)+SIN($E73)*COS(CL$12))/SIN($E73)*CL$9)</f>
        <v>0</v>
      </c>
      <c r="FY73" s="0" t="n">
        <f aca="false">IF(CM$9=0,0,(SIN(CM$12)*COS($E73)+SIN($E73)*COS(CM$12))/SIN($E73)*CM$9)</f>
        <v>0</v>
      </c>
      <c r="FZ73" s="0" t="n">
        <f aca="false">IF(CN$9=0,0,(SIN(CN$12)*COS($E73)+SIN($E73)*COS(CN$12))/SIN($E73)*CN$9)</f>
        <v>0</v>
      </c>
      <c r="GA73" s="0" t="n">
        <f aca="false">IF(CO$9=0,0,(SIN(CO$12)*COS($E73)+SIN($E73)*COS(CO$12))/SIN($E73)*CO$9)</f>
        <v>0</v>
      </c>
      <c r="GB73" s="0" t="n">
        <f aca="false">IF(CP$9=0,0,(SIN(CP$12)*COS($E73)+SIN($E73)*COS(CP$12))/SIN($E73)*CP$9)</f>
        <v>6.58710964195741</v>
      </c>
      <c r="GC73" s="0" t="n">
        <f aca="false">IF(CQ$9=0,0,(SIN(CQ$12)*COS($E73)+SIN($E73)*COS(CQ$12))/SIN($E73)*CQ$9)</f>
        <v>6.72676358876319</v>
      </c>
    </row>
    <row r="74" customFormat="false" ht="12.8" hidden="true" customHeight="false" outlineLevel="0" collapsed="false">
      <c r="A74" s="0" t="n">
        <f aca="false">MAX($F74:$CQ74)</f>
        <v>18.9436433011384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26.4576661</v>
      </c>
      <c r="C74" s="2" t="n">
        <f aca="false">MOD(Best +D74,360)</f>
        <v>86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18.9436433011384</v>
      </c>
      <c r="G74" s="13" t="n">
        <f aca="false">IF(OR(G164=0,CS74=0),0,G164*CS74/(G164+CS74))</f>
        <v>18.6107029842822</v>
      </c>
      <c r="H74" s="13" t="n">
        <f aca="false">IF(OR(H164=0,CT74=0),0,H164*CT74/(H164+CT74))</f>
        <v>18.2835158859817</v>
      </c>
      <c r="I74" s="13" t="n">
        <f aca="false">IF(OR(I164=0,CU74=0),0,I164*CU74/(I164+CU74))</f>
        <v>17.9617470080108</v>
      </c>
      <c r="J74" s="13" t="n">
        <f aca="false">IF(OR(J164=0,CV74=0),0,J164*CV74/(J164+CV74))</f>
        <v>17.6448102736204</v>
      </c>
      <c r="K74" s="13" t="n">
        <f aca="false">IF(OR(K164=0,CW74=0),0,K164*CW74/(K164+CW74))</f>
        <v>17.3326995799988</v>
      </c>
      <c r="L74" s="13" t="n">
        <f aca="false">IF(OR(L164=0,CX74=0),0,L164*CX74/(L164+CX74))</f>
        <v>17.0251446040596</v>
      </c>
      <c r="M74" s="13" t="n">
        <f aca="false">IF(OR(M164=0,CY74=0),0,M164*CY74/(M164+CY74))</f>
        <v>16.7218932546596</v>
      </c>
      <c r="N74" s="13" t="n">
        <f aca="false">IF(OR(N164=0,CZ74=0),0,N164*CZ74/(N164+CZ74))</f>
        <v>16.4227101251175</v>
      </c>
      <c r="O74" s="13" t="n">
        <f aca="false">IF(OR(O164=0,DA74=0),0,O164*DA74/(O164+DA74))</f>
        <v>15.8351896458862</v>
      </c>
      <c r="P74" s="13" t="n">
        <f aca="false">IF(OR(P164=0,DB74=0),0,P164*DB74/(P164+DB74))</f>
        <v>15.257452658767</v>
      </c>
      <c r="Q74" s="13" t="n">
        <f aca="false">IF(OR(Q164=0,DC74=0),0,Q164*DC74/(Q164+DC74))</f>
        <v>14.6884014697593</v>
      </c>
      <c r="R74" s="13" t="n">
        <f aca="false">IF(OR(R164=0,DD74=0),0,R164*DD74/(R164+DD74))</f>
        <v>14.1270067477772</v>
      </c>
      <c r="S74" s="13" t="n">
        <f aca="false">IF(OR(S164=0,DE74=0),0,S164*DE74/(S164+DE74))</f>
        <v>13.5722984349847</v>
      </c>
      <c r="T74" s="13" t="n">
        <f aca="false">IF(OR(T164=0,DF74=0),0,T164*DF74/(T164+DF74))</f>
        <v>13.0233576193422</v>
      </c>
      <c r="U74" s="13" t="n">
        <f aca="false">IF(OR(U164=0,DG74=0),0,U164*DG74/(U164+DG74))</f>
        <v>12.4793092145498</v>
      </c>
      <c r="V74" s="13" t="n">
        <f aca="false">IF(OR(V164=0,DH74=0),0,V164*DH74/(V164+DH74))</f>
        <v>11.9393153149584</v>
      </c>
      <c r="W74" s="13" t="n">
        <f aca="false">IF(OR(W164=0,DI74=0),0,W164*DI74/(W164+DI74))</f>
        <v>11.4025691111583</v>
      </c>
      <c r="X74" s="13" t="n">
        <f aca="false">IF(OR(X164=0,DJ74=0),0,X164*DJ74/(X164+DJ74))</f>
        <v>10.8682892665904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0</v>
      </c>
      <c r="AY74" s="13" t="n">
        <f aca="false">IF(OR(AY164=0,EK74=0),0,AY164*EK74/(AY164+EK74))</f>
        <v>0</v>
      </c>
      <c r="AZ74" s="13" t="n">
        <f aca="false">IF(OR(AZ164=0,EL74=0),0,AZ164*EL74/(AZ164+EL74))</f>
        <v>0</v>
      </c>
      <c r="BA74" s="13" t="n">
        <f aca="false">IF(OR(BA164=0,EM74=0),0,BA164*EM74/(BA164+EM74))</f>
        <v>0</v>
      </c>
      <c r="BB74" s="13" t="n">
        <f aca="false">IF(OR(BB164=0,EN74=0),0,BB164*EN74/(BB164+EN74))</f>
        <v>0</v>
      </c>
      <c r="BC74" s="13" t="n">
        <f aca="false">IF(OR(BC164=0,EO74=0),0,BC164*EO74/(BC164+EO74))</f>
        <v>0</v>
      </c>
      <c r="BD74" s="13" t="n">
        <f aca="false">IF(OR(BD164=0,EP74=0),0,BD164*EP74/(BD164+EP74))</f>
        <v>0</v>
      </c>
      <c r="BE74" s="13" t="n">
        <f aca="false">IF(OR(BE164=0,EQ74=0),0,BE164*EQ74/(BE164+EQ74))</f>
        <v>0</v>
      </c>
      <c r="BF74" s="13" t="n">
        <f aca="false">IF(OR(BF164=0,ER74=0),0,BF164*ER74/(BF164+ER74))</f>
        <v>0</v>
      </c>
      <c r="BG74" s="13" t="n">
        <f aca="false">IF(OR(BG164=0,ES74=0),0,BG164*ES74/(BG164+ES74))</f>
        <v>0</v>
      </c>
      <c r="BH74" s="13" t="n">
        <f aca="false">IF(OR(BH164=0,ET74=0),0,BH164*ET74/(BH164+ET74))</f>
        <v>0</v>
      </c>
      <c r="BI74" s="13" t="n">
        <f aca="false">IF(OR(BI164=0,EU74=0),0,BI164*EU74/(BI164+EU74))</f>
        <v>0</v>
      </c>
      <c r="BJ74" s="13" t="n">
        <f aca="false">IF(OR(BJ164=0,EV74=0),0,BJ164*EV74/(BJ164+EV74))</f>
        <v>0</v>
      </c>
      <c r="BK74" s="13" t="n">
        <f aca="false">IF(OR(BK164=0,EW74=0),0,BK164*EW74/(BK164+EW74))</f>
        <v>0</v>
      </c>
      <c r="BL74" s="13" t="n">
        <f aca="false">IF(OR(BL164=0,EX74=0),0,BL164*EX74/(BL164+EX74))</f>
        <v>0</v>
      </c>
      <c r="BM74" s="13" t="n">
        <f aca="false">IF(OR(BM164=0,EY74=0),0,BM164*EY74/(BM164+EY74))</f>
        <v>0</v>
      </c>
      <c r="BN74" s="13" t="n">
        <f aca="false">IF(OR(BN164=0,EZ74=0),0,BN164*EZ74/(BN164+EZ74))</f>
        <v>0</v>
      </c>
      <c r="BO74" s="13" t="n">
        <f aca="false">IF(OR(BO164=0,FA74=0),0,BO164*FA74/(BO164+FA74))</f>
        <v>0</v>
      </c>
      <c r="BP74" s="13" t="n">
        <f aca="false">IF(OR(BP164=0,FB74=0),0,BP164*FB74/(BP164+FB74))</f>
        <v>0</v>
      </c>
      <c r="BQ74" s="13" t="n">
        <f aca="false">IF(OR(BQ164=0,FC74=0),0,BQ164*FC74/(BQ164+FC74))</f>
        <v>0</v>
      </c>
      <c r="BR74" s="13" t="n">
        <f aca="false">IF(OR(BR164=0,FD74=0),0,BR164*FD74/(BR164+FD74))</f>
        <v>0</v>
      </c>
      <c r="BS74" s="13" t="n">
        <f aca="false">IF(OR(BS164=0,FE74=0),0,BS164*FE74/(BS164+FE74))</f>
        <v>0</v>
      </c>
      <c r="BT74" s="13" t="n">
        <f aca="false">IF(OR(BT164=0,FF74=0),0,BT164*FF74/(BT164+FF74))</f>
        <v>0</v>
      </c>
      <c r="BU74" s="13" t="n">
        <f aca="false">IF(OR(BU164=0,FG74=0),0,BU164*FG74/(BU164+FG74))</f>
        <v>0</v>
      </c>
      <c r="BV74" s="13" t="n">
        <f aca="false">IF(OR(BV164=0,FH74=0),0,BV164*FH74/(BV164+FH74))</f>
        <v>0</v>
      </c>
      <c r="BW74" s="13" t="n">
        <f aca="false">IF(OR(BW164=0,FI74=0),0,BW164*FI74/(BW164+FI74))</f>
        <v>0</v>
      </c>
      <c r="BX74" s="13" t="n">
        <f aca="false">IF(OR(BX164=0,FJ74=0),0,BX164*FJ74/(BX164+FJ74))</f>
        <v>0</v>
      </c>
      <c r="BY74" s="13" t="n">
        <f aca="false">IF(OR(BY164=0,FK74=0),0,BY164*FK74/(BY164+FK74))</f>
        <v>0</v>
      </c>
      <c r="BZ74" s="13" t="n">
        <f aca="false">IF(OR(BZ164=0,FL74=0),0,BZ164*FL74/(BZ164+FL74))</f>
        <v>0</v>
      </c>
      <c r="CA74" s="13" t="n">
        <f aca="false">IF(OR(CA164=0,FM74=0),0,CA164*FM74/(CA164+FM74))</f>
        <v>0</v>
      </c>
      <c r="CB74" s="13" t="n">
        <f aca="false">IF(OR(CB164=0,FN74=0),0,CB164*FN74/(CB164+FN74))</f>
        <v>0</v>
      </c>
      <c r="CC74" s="13" t="n">
        <f aca="false">IF(OR(CC164=0,FO74=0),0,CC164*FO74/(CC164+FO74))</f>
        <v>0</v>
      </c>
      <c r="CD74" s="13" t="n">
        <f aca="false">IF(OR(CD164=0,FP74=0),0,CD164*FP74/(CD164+FP74))</f>
        <v>0</v>
      </c>
      <c r="CE74" s="13" t="n">
        <f aca="false">IF(OR(CE164=0,FQ74=0),0,CE164*FQ74/(CE164+FQ74))</f>
        <v>0</v>
      </c>
      <c r="CF74" s="13" t="n">
        <f aca="false">IF(OR(CF164=0,FR74=0),0,CF164*FR74/(CF164+FR74))</f>
        <v>0</v>
      </c>
      <c r="CG74" s="13" t="n">
        <f aca="false">IF(OR(CG164=0,FS74=0),0,CG164*FS74/(CG164+FS74))</f>
        <v>0</v>
      </c>
      <c r="CH74" s="13" t="n">
        <f aca="false">IF(OR(CH164=0,FT74=0),0,CH164*FT74/(CH164+FT74))</f>
        <v>0</v>
      </c>
      <c r="CI74" s="13" t="n">
        <f aca="false">IF(OR(CI164=0,FU74=0),0,CI164*FU74/(CI164+FU74))</f>
        <v>0</v>
      </c>
      <c r="CJ74" s="13" t="n">
        <f aca="false">IF(OR(CJ164=0,FV74=0),0,CJ164*FV74/(CJ164+FV74))</f>
        <v>0</v>
      </c>
      <c r="CK74" s="13" t="n">
        <f aca="false">IF(OR(CK164=0,FW74=0),0,CK164*FW74/(CK164+FW74))</f>
        <v>0</v>
      </c>
      <c r="CL74" s="13" t="n">
        <f aca="false">IF(OR(CL164=0,FX74=0),0,CL164*FX74/(CL164+FX74))</f>
        <v>0</v>
      </c>
      <c r="CM74" s="13" t="n">
        <f aca="false">IF(OR(CM164=0,FY74=0),0,CM164*FY74/(CM164+FY74))</f>
        <v>0</v>
      </c>
      <c r="CN74" s="13" t="n">
        <f aca="false">IF(OR(CN164=0,FZ74=0),0,CN164*FZ74/(CN164+FZ74))</f>
        <v>0</v>
      </c>
      <c r="CO74" s="13" t="n">
        <f aca="false">IF(OR(CO164=0,GA74=0),0,CO164*GA74/(CO164+GA74))</f>
        <v>0</v>
      </c>
      <c r="CP74" s="13" t="n">
        <f aca="false">IF(OR(CP164=0,GB74=0),0,CP164*GB74/(CP164+GB74))</f>
        <v>4.2842523494294</v>
      </c>
      <c r="CQ74" s="13" t="n">
        <f aca="false">IF(OR(CQ164=0,GC74=0),0,CQ164*GC74/(CQ164+GC74))</f>
        <v>4.29688450467808</v>
      </c>
      <c r="CR74" s="0" t="n">
        <f aca="false">IF(F$9=0,0,(SIN(F$12)*COS($E74)+SIN($E74)*COS(F$12))/SIN($E74)*F$9)</f>
        <v>18.94364366</v>
      </c>
      <c r="CS74" s="0" t="n">
        <f aca="false">IF(G$9=0,0,(SIN(G$12)*COS($E74)+SIN($E74)*COS(G$12))/SIN($E74)*G$9)</f>
        <v>18.8707032345588</v>
      </c>
      <c r="CT74" s="0" t="n">
        <f aca="false">IF(H$9=0,0,(SIN(H$12)*COS($E74)+SIN($E74)*COS(H$12))/SIN($E74)*H$9)</f>
        <v>18.7876422868227</v>
      </c>
      <c r="CU74" s="0" t="n">
        <f aca="false">IF(I$9=0,0,(SIN(I$12)*COS($E74)+SIN($E74)*COS(I$12))/SIN($E74)*I$9)</f>
        <v>18.6946365459118</v>
      </c>
      <c r="CV74" s="0" t="n">
        <f aca="false">IF(J$9=0,0,(SIN(J$12)*COS($E74)+SIN($E74)*COS(J$12))/SIN($E74)*J$9)</f>
        <v>18.5915610608844</v>
      </c>
      <c r="CW74" s="0" t="n">
        <f aca="false">IF(K$9=0,0,(SIN(K$12)*COS($E74)+SIN($E74)*COS(K$12))/SIN($E74)*K$9)</f>
        <v>18.4789004388837</v>
      </c>
      <c r="CX74" s="0" t="n">
        <f aca="false">IF(L$9=0,0,(SIN(L$12)*COS($E74)+SIN($E74)*COS(L$12))/SIN($E74)*L$9)</f>
        <v>18.3568433309666</v>
      </c>
      <c r="CY74" s="0" t="n">
        <f aca="false">IF(M$9=0,0,(SIN(M$12)*COS($E74)+SIN($E74)*COS(M$12))/SIN($E74)*M$9)</f>
        <v>18.2255823981083</v>
      </c>
      <c r="CZ74" s="0" t="n">
        <f aca="false">IF(N$9=0,0,(SIN(N$12)*COS($E74)+SIN($E74)*COS(N$12))/SIN($E74)*N$9)</f>
        <v>18.0853142051552</v>
      </c>
      <c r="DA74" s="0" t="n">
        <f aca="false">IF(O$9=0,0,(SIN(O$12)*COS($E74)+SIN($E74)*COS(O$12))/SIN($E74)*O$9)</f>
        <v>17.575567153884</v>
      </c>
      <c r="DB74" s="0" t="n">
        <f aca="false">IF(P$9=0,0,(SIN(P$12)*COS($E74)+SIN($E74)*COS(P$12))/SIN($E74)*P$9)</f>
        <v>17.0529923114323</v>
      </c>
      <c r="DC74" s="0" t="n">
        <f aca="false">IF(Q$9=0,0,(SIN(Q$12)*COS($E74)+SIN($E74)*COS(Q$12))/SIN($E74)*Q$9)</f>
        <v>16.5181288259232</v>
      </c>
      <c r="DD74" s="0" t="n">
        <f aca="false">IF(R$9=0,0,(SIN(R$12)*COS($E74)+SIN($E74)*COS(R$12))/SIN($E74)*R$9)</f>
        <v>15.9715217496618</v>
      </c>
      <c r="DE74" s="0" t="n">
        <f aca="false">IF(S$9=0,0,(SIN(S$12)*COS($E74)+SIN($E74)*COS(S$12))/SIN($E74)*S$9)</f>
        <v>15.4137217567079</v>
      </c>
      <c r="DF74" s="0" t="n">
        <f aca="false">IF(T$9=0,0,(SIN(T$12)*COS($E74)+SIN($E74)*COS(T$12))/SIN($E74)*T$9)</f>
        <v>14.8452848581123</v>
      </c>
      <c r="DG74" s="0" t="n">
        <f aca="false">IF(U$9=0,0,(SIN(U$12)*COS($E74)+SIN($E74)*COS(U$12))/SIN($E74)*U$9)</f>
        <v>14.2667721149409</v>
      </c>
      <c r="DH74" s="0" t="n">
        <f aca="false">IF(V$9=0,0,(SIN(V$12)*COS($E74)+SIN($E74)*COS(V$12))/SIN($E74)*V$9)</f>
        <v>13.6787493492089</v>
      </c>
      <c r="DI74" s="0" t="n">
        <f aca="false">IF(W$9=0,0,(SIN(W$12)*COS($E74)+SIN($E74)*COS(W$12))/SIN($E74)*W$9)</f>
        <v>13.0817868528498</v>
      </c>
      <c r="DJ74" s="0" t="n">
        <f aca="false">IF(X$9=0,0,(SIN(X$12)*COS($E74)+SIN($E74)*COS(X$12))/SIN($E74)*X$9)</f>
        <v>12.4764590948431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0</v>
      </c>
      <c r="ED74" s="0" t="n">
        <f aca="false">IF(AR$9=0,0,(SIN(AR$12)*COS($E74)+SIN($E74)*COS(AR$12))/SIN($E74)*AR$9)</f>
        <v>0</v>
      </c>
      <c r="EE74" s="0" t="n">
        <f aca="false">IF(AS$9=0,0,(SIN(AS$12)*COS($E74)+SIN($E74)*COS(AS$12))/SIN($E74)*AS$9)</f>
        <v>0</v>
      </c>
      <c r="EF74" s="0" t="n">
        <f aca="false">IF(AT$9=0,0,(SIN(AT$12)*COS($E74)+SIN($E74)*COS(AT$12))/SIN($E74)*AT$9)</f>
        <v>0</v>
      </c>
      <c r="EG74" s="0" t="n">
        <f aca="false">IF(AU$9=0,0,(SIN(AU$12)*COS($E74)+SIN($E74)*COS(AU$12))/SIN($E74)*AU$9)</f>
        <v>0</v>
      </c>
      <c r="EH74" s="0" t="n">
        <f aca="false">IF(AV$9=0,0,(SIN(AV$12)*COS($E74)+SIN($E74)*COS(AV$12))/SIN($E74)*AV$9)</f>
        <v>0</v>
      </c>
      <c r="EI74" s="0" t="n">
        <f aca="false">IF(AW$9=0,0,(SIN(AW$12)*COS($E74)+SIN($E74)*COS(AW$12))/SIN($E74)*AW$9)</f>
        <v>0</v>
      </c>
      <c r="EJ74" s="0" t="n">
        <f aca="false">IF(AX$9=0,0,(SIN(AX$12)*COS($E74)+SIN($E74)*COS(AX$12))/SIN($E74)*AX$9)</f>
        <v>0</v>
      </c>
      <c r="EK74" s="0" t="n">
        <f aca="false">IF(AY$9=0,0,(SIN(AY$12)*COS($E74)+SIN($E74)*COS(AY$12))/SIN($E74)*AY$9)</f>
        <v>0</v>
      </c>
      <c r="EL74" s="0" t="n">
        <f aca="false">IF(AZ$9=0,0,(SIN(AZ$12)*COS($E74)+SIN($E74)*COS(AZ$12))/SIN($E74)*AZ$9)</f>
        <v>0</v>
      </c>
      <c r="EM74" s="0" t="n">
        <f aca="false">IF(BA$9=0,0,(SIN(BA$12)*COS($E74)+SIN($E74)*COS(BA$12))/SIN($E74)*BA$9)</f>
        <v>0</v>
      </c>
      <c r="EN74" s="0" t="n">
        <f aca="false">IF(BB$9=0,0,(SIN(BB$12)*COS($E74)+SIN($E74)*COS(BB$12))/SIN($E74)*BB$9)</f>
        <v>0</v>
      </c>
      <c r="EO74" s="0" t="n">
        <f aca="false">IF(BC$9=0,0,(SIN(BC$12)*COS($E74)+SIN($E74)*COS(BC$12))/SIN($E74)*BC$9)</f>
        <v>0</v>
      </c>
      <c r="EP74" s="0" t="n">
        <f aca="false">IF(BD$9=0,0,(SIN(BD$12)*COS($E74)+SIN($E74)*COS(BD$12))/SIN($E74)*BD$9)</f>
        <v>0</v>
      </c>
      <c r="EQ74" s="0" t="n">
        <f aca="false">IF(BE$9=0,0,(SIN(BE$12)*COS($E74)+SIN($E74)*COS(BE$12))/SIN($E74)*BE$9)</f>
        <v>0</v>
      </c>
      <c r="ER74" s="0" t="n">
        <f aca="false">IF(BF$9=0,0,(SIN(BF$12)*COS($E74)+SIN($E74)*COS(BF$12))/SIN($E74)*BF$9)</f>
        <v>0</v>
      </c>
      <c r="ES74" s="0" t="n">
        <f aca="false">IF(BG$9=0,0,(SIN(BG$12)*COS($E74)+SIN($E74)*COS(BG$12))/SIN($E74)*BG$9)</f>
        <v>0</v>
      </c>
      <c r="ET74" s="0" t="n">
        <f aca="false">IF(BH$9=0,0,(SIN(BH$12)*COS($E74)+SIN($E74)*COS(BH$12))/SIN($E74)*BH$9)</f>
        <v>0</v>
      </c>
      <c r="EU74" s="0" t="n">
        <f aca="false">IF(BI$9=0,0,(SIN(BI$12)*COS($E74)+SIN($E74)*COS(BI$12))/SIN($E74)*BI$9)</f>
        <v>0</v>
      </c>
      <c r="EV74" s="0" t="n">
        <f aca="false">IF(BJ$9=0,0,(SIN(BJ$12)*COS($E74)+SIN($E74)*COS(BJ$12))/SIN($E74)*BJ$9)</f>
        <v>0</v>
      </c>
      <c r="EW74" s="0" t="n">
        <f aca="false">IF(BK$9=0,0,(SIN(BK$12)*COS($E74)+SIN($E74)*COS(BK$12))/SIN($E74)*BK$9)</f>
        <v>0</v>
      </c>
      <c r="EX74" s="0" t="n">
        <f aca="false">IF(BL$9=0,0,(SIN(BL$12)*COS($E74)+SIN($E74)*COS(BL$12))/SIN($E74)*BL$9)</f>
        <v>0</v>
      </c>
      <c r="EY74" s="0" t="n">
        <f aca="false">IF(BM$9=0,0,(SIN(BM$12)*COS($E74)+SIN($E74)*COS(BM$12))/SIN($E74)*BM$9)</f>
        <v>0</v>
      </c>
      <c r="EZ74" s="0" t="n">
        <f aca="false">IF(BN$9=0,0,(SIN(BN$12)*COS($E74)+SIN($E74)*COS(BN$12))/SIN($E74)*BN$9)</f>
        <v>0</v>
      </c>
      <c r="FA74" s="0" t="n">
        <f aca="false">IF(BO$9=0,0,(SIN(BO$12)*COS($E74)+SIN($E74)*COS(BO$12))/SIN($E74)*BO$9)</f>
        <v>0</v>
      </c>
      <c r="FB74" s="0" t="n">
        <f aca="false">IF(BP$9=0,0,(SIN(BP$12)*COS($E74)+SIN($E74)*COS(BP$12))/SIN($E74)*BP$9)</f>
        <v>0</v>
      </c>
      <c r="FC74" s="0" t="n">
        <f aca="false">IF(BQ$9=0,0,(SIN(BQ$12)*COS($E74)+SIN($E74)*COS(BQ$12))/SIN($E74)*BQ$9)</f>
        <v>0</v>
      </c>
      <c r="FD74" s="0" t="n">
        <f aca="false">IF(BR$9=0,0,(SIN(BR$12)*COS($E74)+SIN($E74)*COS(BR$12))/SIN($E74)*BR$9)</f>
        <v>0</v>
      </c>
      <c r="FE74" s="0" t="n">
        <f aca="false">IF(BS$9=0,0,(SIN(BS$12)*COS($E74)+SIN($E74)*COS(BS$12))/SIN($E74)*BS$9)</f>
        <v>0</v>
      </c>
      <c r="FF74" s="0" t="n">
        <f aca="false">IF(BT$9=0,0,(SIN(BT$12)*COS($E74)+SIN($E74)*COS(BT$12))/SIN($E74)*BT$9)</f>
        <v>0</v>
      </c>
      <c r="FG74" s="0" t="n">
        <f aca="false">IF(BU$9=0,0,(SIN(BU$12)*COS($E74)+SIN($E74)*COS(BU$12))/SIN($E74)*BU$9)</f>
        <v>0</v>
      </c>
      <c r="FH74" s="0" t="n">
        <f aca="false">IF(BV$9=0,0,(SIN(BV$12)*COS($E74)+SIN($E74)*COS(BV$12))/SIN($E74)*BV$9)</f>
        <v>0</v>
      </c>
      <c r="FI74" s="0" t="n">
        <f aca="false">IF(BW$9=0,0,(SIN(BW$12)*COS($E74)+SIN($E74)*COS(BW$12))/SIN($E74)*BW$9)</f>
        <v>0</v>
      </c>
      <c r="FJ74" s="0" t="n">
        <f aca="false">IF(BX$9=0,0,(SIN(BX$12)*COS($E74)+SIN($E74)*COS(BX$12))/SIN($E74)*BX$9)</f>
        <v>0</v>
      </c>
      <c r="FK74" s="0" t="n">
        <f aca="false">IF(BY$9=0,0,(SIN(BY$12)*COS($E74)+SIN($E74)*COS(BY$12))/SIN($E74)*BY$9)</f>
        <v>0</v>
      </c>
      <c r="FL74" s="0" t="n">
        <f aca="false">IF(BZ$9=0,0,(SIN(BZ$12)*COS($E74)+SIN($E74)*COS(BZ$12))/SIN($E74)*BZ$9)</f>
        <v>0</v>
      </c>
      <c r="FM74" s="0" t="n">
        <f aca="false">IF(CA$9=0,0,(SIN(CA$12)*COS($E74)+SIN($E74)*COS(CA$12))/SIN($E74)*CA$9)</f>
        <v>0</v>
      </c>
      <c r="FN74" s="0" t="n">
        <f aca="false">IF(CB$9=0,0,(SIN(CB$12)*COS($E74)+SIN($E74)*COS(CB$12))/SIN($E74)*CB$9)</f>
        <v>0</v>
      </c>
      <c r="FO74" s="0" t="n">
        <f aca="false">IF(CC$9=0,0,(SIN(CC$12)*COS($E74)+SIN($E74)*COS(CC$12))/SIN($E74)*CC$9)</f>
        <v>0</v>
      </c>
      <c r="FP74" s="0" t="n">
        <f aca="false">IF(CD$9=0,0,(SIN(CD$12)*COS($E74)+SIN($E74)*COS(CD$12))/SIN($E74)*CD$9)</f>
        <v>0</v>
      </c>
      <c r="FQ74" s="0" t="n">
        <f aca="false">IF(CE$9=0,0,(SIN(CE$12)*COS($E74)+SIN($E74)*COS(CE$12))/SIN($E74)*CE$9)</f>
        <v>0</v>
      </c>
      <c r="FR74" s="0" t="n">
        <f aca="false">IF(CF$9=0,0,(SIN(CF$12)*COS($E74)+SIN($E74)*COS(CF$12))/SIN($E74)*CF$9)</f>
        <v>0</v>
      </c>
      <c r="FS74" s="0" t="n">
        <f aca="false">IF(CG$9=0,0,(SIN(CG$12)*COS($E74)+SIN($E74)*COS(CG$12))/SIN($E74)*CG$9)</f>
        <v>0</v>
      </c>
      <c r="FT74" s="0" t="n">
        <f aca="false">IF(CH$9=0,0,(SIN(CH$12)*COS($E74)+SIN($E74)*COS(CH$12))/SIN($E74)*CH$9)</f>
        <v>0</v>
      </c>
      <c r="FU74" s="0" t="n">
        <f aca="false">IF(CI$9=0,0,(SIN(CI$12)*COS($E74)+SIN($E74)*COS(CI$12))/SIN($E74)*CI$9)</f>
        <v>0</v>
      </c>
      <c r="FV74" s="0" t="n">
        <f aca="false">IF(CJ$9=0,0,(SIN(CJ$12)*COS($E74)+SIN($E74)*COS(CJ$12))/SIN($E74)*CJ$9)</f>
        <v>0</v>
      </c>
      <c r="FW74" s="0" t="n">
        <f aca="false">IF(CK$9=0,0,(SIN(CK$12)*COS($E74)+SIN($E74)*COS(CK$12))/SIN($E74)*CK$9)</f>
        <v>0</v>
      </c>
      <c r="FX74" s="0" t="n">
        <f aca="false">IF(CL$9=0,0,(SIN(CL$12)*COS($E74)+SIN($E74)*COS(CL$12))/SIN($E74)*CL$9)</f>
        <v>0</v>
      </c>
      <c r="FY74" s="0" t="n">
        <f aca="false">IF(CM$9=0,0,(SIN(CM$12)*COS($E74)+SIN($E74)*COS(CM$12))/SIN($E74)*CM$9)</f>
        <v>0</v>
      </c>
      <c r="FZ74" s="0" t="n">
        <f aca="false">IF(CN$9=0,0,(SIN(CN$12)*COS($E74)+SIN($E74)*COS(CN$12))/SIN($E74)*CN$9)</f>
        <v>0</v>
      </c>
      <c r="GA74" s="0" t="n">
        <f aca="false">IF(CO$9=0,0,(SIN(CO$12)*COS($E74)+SIN($E74)*COS(CO$12))/SIN($E74)*CO$9)</f>
        <v>0</v>
      </c>
      <c r="GB74" s="0" t="n">
        <f aca="false">IF(CP$9=0,0,(SIN(CP$12)*COS($E74)+SIN($E74)*COS(CP$12))/SIN($E74)*CP$9)</f>
        <v>6.33446429350386</v>
      </c>
      <c r="GC74" s="0" t="n">
        <f aca="false">IF(CQ$9=0,0,(SIN(CQ$12)*COS($E74)+SIN($E74)*COS(CQ$12))/SIN($E74)*CQ$9)</f>
        <v>6.46088069199424</v>
      </c>
    </row>
    <row r="75" customFormat="false" ht="12.8" hidden="true" customHeight="false" outlineLevel="0" collapsed="false">
      <c r="A75" s="0" t="n">
        <f aca="false">MAX($F75:$CQ75)</f>
        <v>18.9436433011384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26.38399966</v>
      </c>
      <c r="C75" s="2" t="n">
        <f aca="false">MOD(Best +D75,360)</f>
        <v>87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18.9436433011384</v>
      </c>
      <c r="G75" s="13" t="n">
        <f aca="false">IF(OR(G165=0,CS75=0),0,G165*CS75/(G165+CS75))</f>
        <v>18.6051720555124</v>
      </c>
      <c r="H75" s="13" t="n">
        <f aca="false">IF(OR(H165=0,CT75=0),0,H165*CT75/(H165+CT75))</f>
        <v>18.2726882943128</v>
      </c>
      <c r="I75" s="13" t="n">
        <f aca="false">IF(OR(I165=0,CU75=0),0,I165*CU75/(I165+CU75))</f>
        <v>17.9458473062084</v>
      </c>
      <c r="J75" s="13" t="n">
        <f aca="false">IF(OR(J165=0,CV75=0),0,J165*CV75/(J165+CV75))</f>
        <v>17.6240542004611</v>
      </c>
      <c r="K75" s="13" t="n">
        <f aca="false">IF(OR(K165=0,CW75=0),0,K165*CW75/(K165+CW75))</f>
        <v>17.3072943168</v>
      </c>
      <c r="L75" s="13" t="n">
        <f aca="false">IF(OR(L165=0,CX75=0),0,L165*CX75/(L165+CX75))</f>
        <v>16.9952894677568</v>
      </c>
      <c r="M75" s="13" t="n">
        <f aca="false">IF(OR(M165=0,CY75=0),0,M165*CY75/(M165+CY75))</f>
        <v>16.6877802304211</v>
      </c>
      <c r="N75" s="13" t="n">
        <f aca="false">IF(OR(N165=0,CZ75=0),0,N165*CZ75/(N165+CZ75))</f>
        <v>16.3845243623245</v>
      </c>
      <c r="O75" s="13" t="n">
        <f aca="false">IF(OR(O165=0,DA75=0),0,O165*DA75/(O165+DA75))</f>
        <v>15.7936910167051</v>
      </c>
      <c r="P75" s="13" t="n">
        <f aca="false">IF(OR(P165=0,DB75=0),0,P165*DB75/(P165+DB75))</f>
        <v>15.2129428294798</v>
      </c>
      <c r="Q75" s="13" t="n">
        <f aca="false">IF(OR(Q165=0,DC75=0),0,Q165*DC75/(Q165+DC75))</f>
        <v>14.6411778590215</v>
      </c>
      <c r="R75" s="13" t="n">
        <f aca="false">IF(OR(R165=0,DD75=0),0,R165*DD75/(R165+DD75))</f>
        <v>14.0773634673787</v>
      </c>
      <c r="S75" s="13" t="n">
        <f aca="false">IF(OR(S165=0,DE75=0),0,S165*DE75/(S165+DE75))</f>
        <v>13.5205272302286</v>
      </c>
      <c r="T75" s="13" t="n">
        <f aca="false">IF(OR(T165=0,DF75=0),0,T165*DF75/(T165+DF75))</f>
        <v>12.9697488127693</v>
      </c>
      <c r="U75" s="13" t="n">
        <f aca="false">IF(OR(U165=0,DG75=0),0,U165*DG75/(U165+DG75))</f>
        <v>12.4241526575122</v>
      </c>
      <c r="V75" s="13" t="n">
        <f aca="false">IF(OR(V165=0,DH75=0),0,V165*DH75/(V165+DH75))</f>
        <v>11.8829013522384</v>
      </c>
      <c r="W75" s="13" t="n">
        <f aca="false">IF(OR(W165=0,DI75=0),0,W165*DI75/(W165+DI75))</f>
        <v>11.3451895644806</v>
      </c>
      <c r="X75" s="13" t="n">
        <f aca="false">IF(OR(X165=0,DJ75=0),0,X165*DJ75/(X165+DJ75))</f>
        <v>10.8102384435242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0</v>
      </c>
      <c r="AY75" s="13" t="n">
        <f aca="false">IF(OR(AY165=0,EK75=0),0,AY165*EK75/(AY165+EK75))</f>
        <v>0</v>
      </c>
      <c r="AZ75" s="13" t="n">
        <f aca="false">IF(OR(AZ165=0,EL75=0),0,AZ165*EL75/(AZ165+EL75))</f>
        <v>0</v>
      </c>
      <c r="BA75" s="13" t="n">
        <f aca="false">IF(OR(BA165=0,EM75=0),0,BA165*EM75/(BA165+EM75))</f>
        <v>0</v>
      </c>
      <c r="BB75" s="13" t="n">
        <f aca="false">IF(OR(BB165=0,EN75=0),0,BB165*EN75/(BB165+EN75))</f>
        <v>0</v>
      </c>
      <c r="BC75" s="13" t="n">
        <f aca="false">IF(OR(BC165=0,EO75=0),0,BC165*EO75/(BC165+EO75))</f>
        <v>0</v>
      </c>
      <c r="BD75" s="13" t="n">
        <f aca="false">IF(OR(BD165=0,EP75=0),0,BD165*EP75/(BD165+EP75))</f>
        <v>0</v>
      </c>
      <c r="BE75" s="13" t="n">
        <f aca="false">IF(OR(BE165=0,EQ75=0),0,BE165*EQ75/(BE165+EQ75))</f>
        <v>0</v>
      </c>
      <c r="BF75" s="13" t="n">
        <f aca="false">IF(OR(BF165=0,ER75=0),0,BF165*ER75/(BF165+ER75))</f>
        <v>0</v>
      </c>
      <c r="BG75" s="13" t="n">
        <f aca="false">IF(OR(BG165=0,ES75=0),0,BG165*ES75/(BG165+ES75))</f>
        <v>0</v>
      </c>
      <c r="BH75" s="13" t="n">
        <f aca="false">IF(OR(BH165=0,ET75=0),0,BH165*ET75/(BH165+ET75))</f>
        <v>0</v>
      </c>
      <c r="BI75" s="13" t="n">
        <f aca="false">IF(OR(BI165=0,EU75=0),0,BI165*EU75/(BI165+EU75))</f>
        <v>0</v>
      </c>
      <c r="BJ75" s="13" t="n">
        <f aca="false">IF(OR(BJ165=0,EV75=0),0,BJ165*EV75/(BJ165+EV75))</f>
        <v>0</v>
      </c>
      <c r="BK75" s="13" t="n">
        <f aca="false">IF(OR(BK165=0,EW75=0),0,BK165*EW75/(BK165+EW75))</f>
        <v>0</v>
      </c>
      <c r="BL75" s="13" t="n">
        <f aca="false">IF(OR(BL165=0,EX75=0),0,BL165*EX75/(BL165+EX75))</f>
        <v>0</v>
      </c>
      <c r="BM75" s="13" t="n">
        <f aca="false">IF(OR(BM165=0,EY75=0),0,BM165*EY75/(BM165+EY75))</f>
        <v>0</v>
      </c>
      <c r="BN75" s="13" t="n">
        <f aca="false">IF(OR(BN165=0,EZ75=0),0,BN165*EZ75/(BN165+EZ75))</f>
        <v>0</v>
      </c>
      <c r="BO75" s="13" t="n">
        <f aca="false">IF(OR(BO165=0,FA75=0),0,BO165*FA75/(BO165+FA75))</f>
        <v>0</v>
      </c>
      <c r="BP75" s="13" t="n">
        <f aca="false">IF(OR(BP165=0,FB75=0),0,BP165*FB75/(BP165+FB75))</f>
        <v>0</v>
      </c>
      <c r="BQ75" s="13" t="n">
        <f aca="false">IF(OR(BQ165=0,FC75=0),0,BQ165*FC75/(BQ165+FC75))</f>
        <v>0</v>
      </c>
      <c r="BR75" s="13" t="n">
        <f aca="false">IF(OR(BR165=0,FD75=0),0,BR165*FD75/(BR165+FD75))</f>
        <v>0</v>
      </c>
      <c r="BS75" s="13" t="n">
        <f aca="false">IF(OR(BS165=0,FE75=0),0,BS165*FE75/(BS165+FE75))</f>
        <v>0</v>
      </c>
      <c r="BT75" s="13" t="n">
        <f aca="false">IF(OR(BT165=0,FF75=0),0,BT165*FF75/(BT165+FF75))</f>
        <v>0</v>
      </c>
      <c r="BU75" s="13" t="n">
        <f aca="false">IF(OR(BU165=0,FG75=0),0,BU165*FG75/(BU165+FG75))</f>
        <v>0</v>
      </c>
      <c r="BV75" s="13" t="n">
        <f aca="false">IF(OR(BV165=0,FH75=0),0,BV165*FH75/(BV165+FH75))</f>
        <v>0</v>
      </c>
      <c r="BW75" s="13" t="n">
        <f aca="false">IF(OR(BW165=0,FI75=0),0,BW165*FI75/(BW165+FI75))</f>
        <v>0</v>
      </c>
      <c r="BX75" s="13" t="n">
        <f aca="false">IF(OR(BX165=0,FJ75=0),0,BX165*FJ75/(BX165+FJ75))</f>
        <v>0</v>
      </c>
      <c r="BY75" s="13" t="n">
        <f aca="false">IF(OR(BY165=0,FK75=0),0,BY165*FK75/(BY165+FK75))</f>
        <v>0</v>
      </c>
      <c r="BZ75" s="13" t="n">
        <f aca="false">IF(OR(BZ165=0,FL75=0),0,BZ165*FL75/(BZ165+FL75))</f>
        <v>0</v>
      </c>
      <c r="CA75" s="13" t="n">
        <f aca="false">IF(OR(CA165=0,FM75=0),0,CA165*FM75/(CA165+FM75))</f>
        <v>0</v>
      </c>
      <c r="CB75" s="13" t="n">
        <f aca="false">IF(OR(CB165=0,FN75=0),0,CB165*FN75/(CB165+FN75))</f>
        <v>0</v>
      </c>
      <c r="CC75" s="13" t="n">
        <f aca="false">IF(OR(CC165=0,FO75=0),0,CC165*FO75/(CC165+FO75))</f>
        <v>0</v>
      </c>
      <c r="CD75" s="13" t="n">
        <f aca="false">IF(OR(CD165=0,FP75=0),0,CD165*FP75/(CD165+FP75))</f>
        <v>0</v>
      </c>
      <c r="CE75" s="13" t="n">
        <f aca="false">IF(OR(CE165=0,FQ75=0),0,CE165*FQ75/(CE165+FQ75))</f>
        <v>0</v>
      </c>
      <c r="CF75" s="13" t="n">
        <f aca="false">IF(OR(CF165=0,FR75=0),0,CF165*FR75/(CF165+FR75))</f>
        <v>0</v>
      </c>
      <c r="CG75" s="13" t="n">
        <f aca="false">IF(OR(CG165=0,FS75=0),0,CG165*FS75/(CG165+FS75))</f>
        <v>0</v>
      </c>
      <c r="CH75" s="13" t="n">
        <f aca="false">IF(OR(CH165=0,FT75=0),0,CH165*FT75/(CH165+FT75))</f>
        <v>0</v>
      </c>
      <c r="CI75" s="13" t="n">
        <f aca="false">IF(OR(CI165=0,FU75=0),0,CI165*FU75/(CI165+FU75))</f>
        <v>0</v>
      </c>
      <c r="CJ75" s="13" t="n">
        <f aca="false">IF(OR(CJ165=0,FV75=0),0,CJ165*FV75/(CJ165+FV75))</f>
        <v>0</v>
      </c>
      <c r="CK75" s="13" t="n">
        <f aca="false">IF(OR(CK165=0,FW75=0),0,CK165*FW75/(CK165+FW75))</f>
        <v>0</v>
      </c>
      <c r="CL75" s="13" t="n">
        <f aca="false">IF(OR(CL165=0,FX75=0),0,CL165*FX75/(CL165+FX75))</f>
        <v>0</v>
      </c>
      <c r="CM75" s="13" t="n">
        <f aca="false">IF(OR(CM165=0,FY75=0),0,CM165*FY75/(CM165+FY75))</f>
        <v>0</v>
      </c>
      <c r="CN75" s="13" t="n">
        <f aca="false">IF(OR(CN165=0,FZ75=0),0,CN165*FZ75/(CN165+FZ75))</f>
        <v>0</v>
      </c>
      <c r="CO75" s="13" t="n">
        <f aca="false">IF(OR(CO165=0,GA75=0),0,CO165*GA75/(CO165+GA75))</f>
        <v>0</v>
      </c>
      <c r="CP75" s="13" t="n">
        <f aca="false">IF(OR(CP165=0,GB75=0),0,CP165*GB75/(CP165+GB75))</f>
        <v>4.12490219983018</v>
      </c>
      <c r="CQ75" s="13" t="n">
        <f aca="false">IF(OR(CQ165=0,GC75=0),0,CQ165*GC75/(CQ165+GC75))</f>
        <v>4.13199648954255</v>
      </c>
      <c r="CR75" s="0" t="n">
        <f aca="false">IF(F$9=0,0,(SIN(F$12)*COS($E75)+SIN($E75)*COS(F$12))/SIN($E75)*F$9)</f>
        <v>18.94364366</v>
      </c>
      <c r="CS75" s="0" t="n">
        <f aca="false">IF(G$9=0,0,(SIN(G$12)*COS($E75)+SIN($E75)*COS(G$12))/SIN($E75)*G$9)</f>
        <v>18.8634632614425</v>
      </c>
      <c r="CT75" s="0" t="n">
        <f aca="false">IF(H$9=0,0,(SIN(H$12)*COS($E75)+SIN($E75)*COS(H$12))/SIN($E75)*H$9)</f>
        <v>18.773353159895</v>
      </c>
      <c r="CU75" s="0" t="n">
        <f aca="false">IF(I$9=0,0,(SIN(I$12)*COS($E75)+SIN($E75)*COS(I$12))/SIN($E75)*I$9)</f>
        <v>18.6734911455334</v>
      </c>
      <c r="CV75" s="0" t="n">
        <f aca="false">IF(J$9=0,0,(SIN(J$12)*COS($E75)+SIN($E75)*COS(J$12))/SIN($E75)*J$9)</f>
        <v>18.5637546684563</v>
      </c>
      <c r="CW75" s="0" t="n">
        <f aca="false">IF(K$9=0,0,(SIN(K$12)*COS($E75)+SIN($E75)*COS(K$12))/SIN($E75)*K$9)</f>
        <v>18.4446299353488</v>
      </c>
      <c r="CX75" s="0" t="n">
        <f aca="false">IF(L$9=0,0,(SIN(L$12)*COS($E75)+SIN($E75)*COS(L$12))/SIN($E75)*L$9)</f>
        <v>18.316307307668</v>
      </c>
      <c r="CY75" s="0" t="n">
        <f aca="false">IF(M$9=0,0,(SIN(M$12)*COS($E75)+SIN($E75)*COS(M$12))/SIN($E75)*M$9)</f>
        <v>18.1789810389832</v>
      </c>
      <c r="CZ75" s="0" t="n">
        <f aca="false">IF(N$9=0,0,(SIN(N$12)*COS($E75)+SIN($E75)*COS(N$12))/SIN($E75)*N$9)</f>
        <v>18.0328491685404</v>
      </c>
      <c r="DA75" s="0" t="n">
        <f aca="false">IF(O$9=0,0,(SIN(O$12)*COS($E75)+SIN($E75)*COS(O$12))/SIN($E75)*O$9)</f>
        <v>17.5186102781711</v>
      </c>
      <c r="DB75" s="0" t="n">
        <f aca="false">IF(P$9=0,0,(SIN(P$12)*COS($E75)+SIN($E75)*COS(P$12))/SIN($E75)*P$9)</f>
        <v>16.9920050776919</v>
      </c>
      <c r="DC75" s="0" t="n">
        <f aca="false">IF(Q$9=0,0,(SIN(Q$12)*COS($E75)+SIN($E75)*COS(Q$12))/SIN($E75)*Q$9)</f>
        <v>16.4535726476048</v>
      </c>
      <c r="DD75" s="0" t="n">
        <f aca="false">IF(R$9=0,0,(SIN(R$12)*COS($E75)+SIN($E75)*COS(R$12))/SIN($E75)*R$9)</f>
        <v>15.9038576971511</v>
      </c>
      <c r="DE75" s="0" t="n">
        <f aca="false">IF(S$9=0,0,(SIN(S$12)*COS($E75)+SIN($E75)*COS(S$12))/SIN($E75)*S$9)</f>
        <v>15.3434102824235</v>
      </c>
      <c r="DF75" s="0" t="n">
        <f aca="false">IF(T$9=0,0,(SIN(T$12)*COS($E75)+SIN($E75)*COS(T$12))/SIN($E75)*T$9)</f>
        <v>14.7727855222677</v>
      </c>
      <c r="DG75" s="0" t="n">
        <f aca="false">IF(U$9=0,0,(SIN(U$12)*COS($E75)+SIN($E75)*COS(U$12))/SIN($E75)*U$9)</f>
        <v>14.1925433120951</v>
      </c>
      <c r="DH75" s="0" t="n">
        <f aca="false">IF(V$9=0,0,(SIN(V$12)*COS($E75)+SIN($E75)*COS(V$12))/SIN($E75)*V$9)</f>
        <v>13.6032480357311</v>
      </c>
      <c r="DI75" s="0" t="n">
        <f aca="false">IF(W$9=0,0,(SIN(W$12)*COS($E75)+SIN($E75)*COS(W$12))/SIN($E75)*W$9)</f>
        <v>13.0054682754197</v>
      </c>
      <c r="DJ75" s="0" t="n">
        <f aca="false">IF(X$9=0,0,(SIN(X$12)*COS($E75)+SIN($E75)*COS(X$12))/SIN($E75)*X$9)</f>
        <v>12.3997765201116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0</v>
      </c>
      <c r="ED75" s="0" t="n">
        <f aca="false">IF(AR$9=0,0,(SIN(AR$12)*COS($E75)+SIN($E75)*COS(AR$12))/SIN($E75)*AR$9)</f>
        <v>0</v>
      </c>
      <c r="EE75" s="0" t="n">
        <f aca="false">IF(AS$9=0,0,(SIN(AS$12)*COS($E75)+SIN($E75)*COS(AS$12))/SIN($E75)*AS$9)</f>
        <v>0</v>
      </c>
      <c r="EF75" s="0" t="n">
        <f aca="false">IF(AT$9=0,0,(SIN(AT$12)*COS($E75)+SIN($E75)*COS(AT$12))/SIN($E75)*AT$9)</f>
        <v>0</v>
      </c>
      <c r="EG75" s="0" t="n">
        <f aca="false">IF(AU$9=0,0,(SIN(AU$12)*COS($E75)+SIN($E75)*COS(AU$12))/SIN($E75)*AU$9)</f>
        <v>0</v>
      </c>
      <c r="EH75" s="0" t="n">
        <f aca="false">IF(AV$9=0,0,(SIN(AV$12)*COS($E75)+SIN($E75)*COS(AV$12))/SIN($E75)*AV$9)</f>
        <v>0</v>
      </c>
      <c r="EI75" s="0" t="n">
        <f aca="false">IF(AW$9=0,0,(SIN(AW$12)*COS($E75)+SIN($E75)*COS(AW$12))/SIN($E75)*AW$9)</f>
        <v>0</v>
      </c>
      <c r="EJ75" s="0" t="n">
        <f aca="false">IF(AX$9=0,0,(SIN(AX$12)*COS($E75)+SIN($E75)*COS(AX$12))/SIN($E75)*AX$9)</f>
        <v>0</v>
      </c>
      <c r="EK75" s="0" t="n">
        <f aca="false">IF(AY$9=0,0,(SIN(AY$12)*COS($E75)+SIN($E75)*COS(AY$12))/SIN($E75)*AY$9)</f>
        <v>0</v>
      </c>
      <c r="EL75" s="0" t="n">
        <f aca="false">IF(AZ$9=0,0,(SIN(AZ$12)*COS($E75)+SIN($E75)*COS(AZ$12))/SIN($E75)*AZ$9)</f>
        <v>0</v>
      </c>
      <c r="EM75" s="0" t="n">
        <f aca="false">IF(BA$9=0,0,(SIN(BA$12)*COS($E75)+SIN($E75)*COS(BA$12))/SIN($E75)*BA$9)</f>
        <v>0</v>
      </c>
      <c r="EN75" s="0" t="n">
        <f aca="false">IF(BB$9=0,0,(SIN(BB$12)*COS($E75)+SIN($E75)*COS(BB$12))/SIN($E75)*BB$9)</f>
        <v>0</v>
      </c>
      <c r="EO75" s="0" t="n">
        <f aca="false">IF(BC$9=0,0,(SIN(BC$12)*COS($E75)+SIN($E75)*COS(BC$12))/SIN($E75)*BC$9)</f>
        <v>0</v>
      </c>
      <c r="EP75" s="0" t="n">
        <f aca="false">IF(BD$9=0,0,(SIN(BD$12)*COS($E75)+SIN($E75)*COS(BD$12))/SIN($E75)*BD$9)</f>
        <v>0</v>
      </c>
      <c r="EQ75" s="0" t="n">
        <f aca="false">IF(BE$9=0,0,(SIN(BE$12)*COS($E75)+SIN($E75)*COS(BE$12))/SIN($E75)*BE$9)</f>
        <v>0</v>
      </c>
      <c r="ER75" s="0" t="n">
        <f aca="false">IF(BF$9=0,0,(SIN(BF$12)*COS($E75)+SIN($E75)*COS(BF$12))/SIN($E75)*BF$9)</f>
        <v>0</v>
      </c>
      <c r="ES75" s="0" t="n">
        <f aca="false">IF(BG$9=0,0,(SIN(BG$12)*COS($E75)+SIN($E75)*COS(BG$12))/SIN($E75)*BG$9)</f>
        <v>0</v>
      </c>
      <c r="ET75" s="0" t="n">
        <f aca="false">IF(BH$9=0,0,(SIN(BH$12)*COS($E75)+SIN($E75)*COS(BH$12))/SIN($E75)*BH$9)</f>
        <v>0</v>
      </c>
      <c r="EU75" s="0" t="n">
        <f aca="false">IF(BI$9=0,0,(SIN(BI$12)*COS($E75)+SIN($E75)*COS(BI$12))/SIN($E75)*BI$9)</f>
        <v>0</v>
      </c>
      <c r="EV75" s="0" t="n">
        <f aca="false">IF(BJ$9=0,0,(SIN(BJ$12)*COS($E75)+SIN($E75)*COS(BJ$12))/SIN($E75)*BJ$9)</f>
        <v>0</v>
      </c>
      <c r="EW75" s="0" t="n">
        <f aca="false">IF(BK$9=0,0,(SIN(BK$12)*COS($E75)+SIN($E75)*COS(BK$12))/SIN($E75)*BK$9)</f>
        <v>0</v>
      </c>
      <c r="EX75" s="0" t="n">
        <f aca="false">IF(BL$9=0,0,(SIN(BL$12)*COS($E75)+SIN($E75)*COS(BL$12))/SIN($E75)*BL$9)</f>
        <v>0</v>
      </c>
      <c r="EY75" s="0" t="n">
        <f aca="false">IF(BM$9=0,0,(SIN(BM$12)*COS($E75)+SIN($E75)*COS(BM$12))/SIN($E75)*BM$9)</f>
        <v>0</v>
      </c>
      <c r="EZ75" s="0" t="n">
        <f aca="false">IF(BN$9=0,0,(SIN(BN$12)*COS($E75)+SIN($E75)*COS(BN$12))/SIN($E75)*BN$9)</f>
        <v>0</v>
      </c>
      <c r="FA75" s="0" t="n">
        <f aca="false">IF(BO$9=0,0,(SIN(BO$12)*COS($E75)+SIN($E75)*COS(BO$12))/SIN($E75)*BO$9)</f>
        <v>0</v>
      </c>
      <c r="FB75" s="0" t="n">
        <f aca="false">IF(BP$9=0,0,(SIN(BP$12)*COS($E75)+SIN($E75)*COS(BP$12))/SIN($E75)*BP$9)</f>
        <v>0</v>
      </c>
      <c r="FC75" s="0" t="n">
        <f aca="false">IF(BQ$9=0,0,(SIN(BQ$12)*COS($E75)+SIN($E75)*COS(BQ$12))/SIN($E75)*BQ$9)</f>
        <v>0</v>
      </c>
      <c r="FD75" s="0" t="n">
        <f aca="false">IF(BR$9=0,0,(SIN(BR$12)*COS($E75)+SIN($E75)*COS(BR$12))/SIN($E75)*BR$9)</f>
        <v>0</v>
      </c>
      <c r="FE75" s="0" t="n">
        <f aca="false">IF(BS$9=0,0,(SIN(BS$12)*COS($E75)+SIN($E75)*COS(BS$12))/SIN($E75)*BS$9)</f>
        <v>0</v>
      </c>
      <c r="FF75" s="0" t="n">
        <f aca="false">IF(BT$9=0,0,(SIN(BT$12)*COS($E75)+SIN($E75)*COS(BT$12))/SIN($E75)*BT$9)</f>
        <v>0</v>
      </c>
      <c r="FG75" s="0" t="n">
        <f aca="false">IF(BU$9=0,0,(SIN(BU$12)*COS($E75)+SIN($E75)*COS(BU$12))/SIN($E75)*BU$9)</f>
        <v>0</v>
      </c>
      <c r="FH75" s="0" t="n">
        <f aca="false">IF(BV$9=0,0,(SIN(BV$12)*COS($E75)+SIN($E75)*COS(BV$12))/SIN($E75)*BV$9)</f>
        <v>0</v>
      </c>
      <c r="FI75" s="0" t="n">
        <f aca="false">IF(BW$9=0,0,(SIN(BW$12)*COS($E75)+SIN($E75)*COS(BW$12))/SIN($E75)*BW$9)</f>
        <v>0</v>
      </c>
      <c r="FJ75" s="0" t="n">
        <f aca="false">IF(BX$9=0,0,(SIN(BX$12)*COS($E75)+SIN($E75)*COS(BX$12))/SIN($E75)*BX$9)</f>
        <v>0</v>
      </c>
      <c r="FK75" s="0" t="n">
        <f aca="false">IF(BY$9=0,0,(SIN(BY$12)*COS($E75)+SIN($E75)*COS(BY$12))/SIN($E75)*BY$9)</f>
        <v>0</v>
      </c>
      <c r="FL75" s="0" t="n">
        <f aca="false">IF(BZ$9=0,0,(SIN(BZ$12)*COS($E75)+SIN($E75)*COS(BZ$12))/SIN($E75)*BZ$9)</f>
        <v>0</v>
      </c>
      <c r="FM75" s="0" t="n">
        <f aca="false">IF(CA$9=0,0,(SIN(CA$12)*COS($E75)+SIN($E75)*COS(CA$12))/SIN($E75)*CA$9)</f>
        <v>0</v>
      </c>
      <c r="FN75" s="0" t="n">
        <f aca="false">IF(CB$9=0,0,(SIN(CB$12)*COS($E75)+SIN($E75)*COS(CB$12))/SIN($E75)*CB$9)</f>
        <v>0</v>
      </c>
      <c r="FO75" s="0" t="n">
        <f aca="false">IF(CC$9=0,0,(SIN(CC$12)*COS($E75)+SIN($E75)*COS(CC$12))/SIN($E75)*CC$9)</f>
        <v>0</v>
      </c>
      <c r="FP75" s="0" t="n">
        <f aca="false">IF(CD$9=0,0,(SIN(CD$12)*COS($E75)+SIN($E75)*COS(CD$12))/SIN($E75)*CD$9)</f>
        <v>0</v>
      </c>
      <c r="FQ75" s="0" t="n">
        <f aca="false">IF(CE$9=0,0,(SIN(CE$12)*COS($E75)+SIN($E75)*COS(CE$12))/SIN($E75)*CE$9)</f>
        <v>0</v>
      </c>
      <c r="FR75" s="0" t="n">
        <f aca="false">IF(CF$9=0,0,(SIN(CF$12)*COS($E75)+SIN($E75)*COS(CF$12))/SIN($E75)*CF$9)</f>
        <v>0</v>
      </c>
      <c r="FS75" s="0" t="n">
        <f aca="false">IF(CG$9=0,0,(SIN(CG$12)*COS($E75)+SIN($E75)*COS(CG$12))/SIN($E75)*CG$9)</f>
        <v>0</v>
      </c>
      <c r="FT75" s="0" t="n">
        <f aca="false">IF(CH$9=0,0,(SIN(CH$12)*COS($E75)+SIN($E75)*COS(CH$12))/SIN($E75)*CH$9)</f>
        <v>0</v>
      </c>
      <c r="FU75" s="0" t="n">
        <f aca="false">IF(CI$9=0,0,(SIN(CI$12)*COS($E75)+SIN($E75)*COS(CI$12))/SIN($E75)*CI$9)</f>
        <v>0</v>
      </c>
      <c r="FV75" s="0" t="n">
        <f aca="false">IF(CJ$9=0,0,(SIN(CJ$12)*COS($E75)+SIN($E75)*COS(CJ$12))/SIN($E75)*CJ$9)</f>
        <v>0</v>
      </c>
      <c r="FW75" s="0" t="n">
        <f aca="false">IF(CK$9=0,0,(SIN(CK$12)*COS($E75)+SIN($E75)*COS(CK$12))/SIN($E75)*CK$9)</f>
        <v>0</v>
      </c>
      <c r="FX75" s="0" t="n">
        <f aca="false">IF(CL$9=0,0,(SIN(CL$12)*COS($E75)+SIN($E75)*COS(CL$12))/SIN($E75)*CL$9)</f>
        <v>0</v>
      </c>
      <c r="FY75" s="0" t="n">
        <f aca="false">IF(CM$9=0,0,(SIN(CM$12)*COS($E75)+SIN($E75)*COS(CM$12))/SIN($E75)*CM$9)</f>
        <v>0</v>
      </c>
      <c r="FZ75" s="0" t="n">
        <f aca="false">IF(CN$9=0,0,(SIN(CN$12)*COS($E75)+SIN($E75)*COS(CN$12))/SIN($E75)*CN$9)</f>
        <v>0</v>
      </c>
      <c r="GA75" s="0" t="n">
        <f aca="false">IF(CO$9=0,0,(SIN(CO$12)*COS($E75)+SIN($E75)*COS(CO$12))/SIN($E75)*CO$9)</f>
        <v>0</v>
      </c>
      <c r="GB75" s="0" t="n">
        <f aca="false">IF(CP$9=0,0,(SIN(CP$12)*COS($E75)+SIN($E75)*COS(CP$12))/SIN($E75)*CP$9)</f>
        <v>6.08646543527329</v>
      </c>
      <c r="GC75" s="0" t="n">
        <f aca="false">IF(CQ$9=0,0,(SIN(CQ$12)*COS($E75)+SIN($E75)*COS(CQ$12))/SIN($E75)*CQ$9)</f>
        <v>6.19988774189504</v>
      </c>
    </row>
    <row r="76" customFormat="false" ht="12.8" hidden="true" customHeight="false" outlineLevel="0" collapsed="false">
      <c r="A76" s="0" t="n">
        <f aca="false">MAX($F76:$CQ76)</f>
        <v>18.9436433011384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26.31033322</v>
      </c>
      <c r="C76" s="2" t="n">
        <f aca="false">MOD(Best +D76,360)</f>
        <v>88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18.9436433011384</v>
      </c>
      <c r="G76" s="13" t="n">
        <f aca="false">IF(OR(G166=0,CS76=0),0,G166*CS76/(G166+CS76))</f>
        <v>18.5996568607426</v>
      </c>
      <c r="H76" s="13" t="n">
        <f aca="false">IF(OR(H166=0,CT76=0),0,H166*CT76/(H166+CT76))</f>
        <v>18.2618934281071</v>
      </c>
      <c r="I76" s="13" t="n">
        <f aca="false">IF(OR(I166=0,CU76=0),0,I166*CU76/(I166+CU76))</f>
        <v>17.9299984734322</v>
      </c>
      <c r="J76" s="13" t="n">
        <f aca="false">IF(OR(J166=0,CV76=0),0,J166*CV76/(J166+CV76))</f>
        <v>17.6033681994127</v>
      </c>
      <c r="K76" s="13" t="n">
        <f aca="false">IF(OR(K166=0,CW76=0),0,K166*CW76/(K166+CW76))</f>
        <v>17.2819792944188</v>
      </c>
      <c r="L76" s="13" t="n">
        <f aca="false">IF(OR(L166=0,CX76=0),0,L166*CX76/(L166+CX76))</f>
        <v>16.96554562152</v>
      </c>
      <c r="M76" s="13" t="n">
        <f aca="false">IF(OR(M166=0,CY76=0),0,M166*CY76/(M166+CY76))</f>
        <v>16.6538003462787</v>
      </c>
      <c r="N76" s="13" t="n">
        <f aca="false">IF(OR(N166=0,CZ76=0),0,N166*CZ76/(N166+CZ76))</f>
        <v>16.3464943153697</v>
      </c>
      <c r="O76" s="13" t="n">
        <f aca="false">IF(OR(O166=0,DA76=0),0,O166*DA76/(O166+DA76))</f>
        <v>15.7523811059035</v>
      </c>
      <c r="P76" s="13" t="n">
        <f aca="false">IF(OR(P166=0,DB76=0),0,P166*DB76/(P166+DB76))</f>
        <v>15.1686559207294</v>
      </c>
      <c r="Q76" s="13" t="n">
        <f aca="false">IF(OR(Q166=0,DC76=0),0,Q166*DC76/(Q166+DC76))</f>
        <v>14.594212157915</v>
      </c>
      <c r="R76" s="13" t="n">
        <f aca="false">IF(OR(R166=0,DD76=0),0,R166*DD76/(R166+DD76))</f>
        <v>14.0280134851789</v>
      </c>
      <c r="S76" s="13" t="n">
        <f aca="false">IF(OR(S166=0,DE76=0),0,S166*DE76/(S166+DE76))</f>
        <v>13.4690847428834</v>
      </c>
      <c r="T76" s="13" t="n">
        <f aca="false">IF(OR(T166=0,DF76=0),0,T166*DF76/(T166+DF76))</f>
        <v>12.916503817395</v>
      </c>
      <c r="U76" s="13" t="n">
        <f aca="false">IF(OR(U166=0,DG76=0),0,U166*DG76/(U166+DG76))</f>
        <v>12.3693943313748</v>
      </c>
      <c r="V76" s="13" t="n">
        <f aca="false">IF(OR(V166=0,DH76=0),0,V166*DH76/(V166+DH76))</f>
        <v>11.8269190198149</v>
      </c>
      <c r="W76" s="13" t="n">
        <f aca="false">IF(OR(W166=0,DI76=0),0,W166*DI76/(W166+DI76))</f>
        <v>11.2882736787042</v>
      </c>
      <c r="X76" s="13" t="n">
        <f aca="false">IF(OR(X166=0,DJ76=0),0,X166*DJ76/(X166+DJ76))</f>
        <v>10.752681587855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0</v>
      </c>
      <c r="AY76" s="13" t="n">
        <f aca="false">IF(OR(AY166=0,EK76=0),0,AY166*EK76/(AY166+EK76))</f>
        <v>0</v>
      </c>
      <c r="AZ76" s="13" t="n">
        <f aca="false">IF(OR(AZ166=0,EL76=0),0,AZ166*EL76/(AZ166+EL76))</f>
        <v>0</v>
      </c>
      <c r="BA76" s="13" t="n">
        <f aca="false">IF(OR(BA166=0,EM76=0),0,BA166*EM76/(BA166+EM76))</f>
        <v>0</v>
      </c>
      <c r="BB76" s="13" t="n">
        <f aca="false">IF(OR(BB166=0,EN76=0),0,BB166*EN76/(BB166+EN76))</f>
        <v>0</v>
      </c>
      <c r="BC76" s="13" t="n">
        <f aca="false">IF(OR(BC166=0,EO76=0),0,BC166*EO76/(BC166+EO76))</f>
        <v>0</v>
      </c>
      <c r="BD76" s="13" t="n">
        <f aca="false">IF(OR(BD166=0,EP76=0),0,BD166*EP76/(BD166+EP76))</f>
        <v>0</v>
      </c>
      <c r="BE76" s="13" t="n">
        <f aca="false">IF(OR(BE166=0,EQ76=0),0,BE166*EQ76/(BE166+EQ76))</f>
        <v>0</v>
      </c>
      <c r="BF76" s="13" t="n">
        <f aca="false">IF(OR(BF166=0,ER76=0),0,BF166*ER76/(BF166+ER76))</f>
        <v>0</v>
      </c>
      <c r="BG76" s="13" t="n">
        <f aca="false">IF(OR(BG166=0,ES76=0),0,BG166*ES76/(BG166+ES76))</f>
        <v>0</v>
      </c>
      <c r="BH76" s="13" t="n">
        <f aca="false">IF(OR(BH166=0,ET76=0),0,BH166*ET76/(BH166+ET76))</f>
        <v>0</v>
      </c>
      <c r="BI76" s="13" t="n">
        <f aca="false">IF(OR(BI166=0,EU76=0),0,BI166*EU76/(BI166+EU76))</f>
        <v>0</v>
      </c>
      <c r="BJ76" s="13" t="n">
        <f aca="false">IF(OR(BJ166=0,EV76=0),0,BJ166*EV76/(BJ166+EV76))</f>
        <v>0</v>
      </c>
      <c r="BK76" s="13" t="n">
        <f aca="false">IF(OR(BK166=0,EW76=0),0,BK166*EW76/(BK166+EW76))</f>
        <v>0</v>
      </c>
      <c r="BL76" s="13" t="n">
        <f aca="false">IF(OR(BL166=0,EX76=0),0,BL166*EX76/(BL166+EX76))</f>
        <v>0</v>
      </c>
      <c r="BM76" s="13" t="n">
        <f aca="false">IF(OR(BM166=0,EY76=0),0,BM166*EY76/(BM166+EY76))</f>
        <v>0</v>
      </c>
      <c r="BN76" s="13" t="n">
        <f aca="false">IF(OR(BN166=0,EZ76=0),0,BN166*EZ76/(BN166+EZ76))</f>
        <v>0</v>
      </c>
      <c r="BO76" s="13" t="n">
        <f aca="false">IF(OR(BO166=0,FA76=0),0,BO166*FA76/(BO166+FA76))</f>
        <v>0</v>
      </c>
      <c r="BP76" s="13" t="n">
        <f aca="false">IF(OR(BP166=0,FB76=0),0,BP166*FB76/(BP166+FB76))</f>
        <v>0</v>
      </c>
      <c r="BQ76" s="13" t="n">
        <f aca="false">IF(OR(BQ166=0,FC76=0),0,BQ166*FC76/(BQ166+FC76))</f>
        <v>0</v>
      </c>
      <c r="BR76" s="13" t="n">
        <f aca="false">IF(OR(BR166=0,FD76=0),0,BR166*FD76/(BR166+FD76))</f>
        <v>0</v>
      </c>
      <c r="BS76" s="13" t="n">
        <f aca="false">IF(OR(BS166=0,FE76=0),0,BS166*FE76/(BS166+FE76))</f>
        <v>0</v>
      </c>
      <c r="BT76" s="13" t="n">
        <f aca="false">IF(OR(BT166=0,FF76=0),0,BT166*FF76/(BT166+FF76))</f>
        <v>0</v>
      </c>
      <c r="BU76" s="13" t="n">
        <f aca="false">IF(OR(BU166=0,FG76=0),0,BU166*FG76/(BU166+FG76))</f>
        <v>0</v>
      </c>
      <c r="BV76" s="13" t="n">
        <f aca="false">IF(OR(BV166=0,FH76=0),0,BV166*FH76/(BV166+FH76))</f>
        <v>0</v>
      </c>
      <c r="BW76" s="13" t="n">
        <f aca="false">IF(OR(BW166=0,FI76=0),0,BW166*FI76/(BW166+FI76))</f>
        <v>0</v>
      </c>
      <c r="BX76" s="13" t="n">
        <f aca="false">IF(OR(BX166=0,FJ76=0),0,BX166*FJ76/(BX166+FJ76))</f>
        <v>0</v>
      </c>
      <c r="BY76" s="13" t="n">
        <f aca="false">IF(OR(BY166=0,FK76=0),0,BY166*FK76/(BY166+FK76))</f>
        <v>0</v>
      </c>
      <c r="BZ76" s="13" t="n">
        <f aca="false">IF(OR(BZ166=0,FL76=0),0,BZ166*FL76/(BZ166+FL76))</f>
        <v>0</v>
      </c>
      <c r="CA76" s="13" t="n">
        <f aca="false">IF(OR(CA166=0,FM76=0),0,CA166*FM76/(CA166+FM76))</f>
        <v>0</v>
      </c>
      <c r="CB76" s="13" t="n">
        <f aca="false">IF(OR(CB166=0,FN76=0),0,CB166*FN76/(CB166+FN76))</f>
        <v>0</v>
      </c>
      <c r="CC76" s="13" t="n">
        <f aca="false">IF(OR(CC166=0,FO76=0),0,CC166*FO76/(CC166+FO76))</f>
        <v>0</v>
      </c>
      <c r="CD76" s="13" t="n">
        <f aca="false">IF(OR(CD166=0,FP76=0),0,CD166*FP76/(CD166+FP76))</f>
        <v>0</v>
      </c>
      <c r="CE76" s="13" t="n">
        <f aca="false">IF(OR(CE166=0,FQ76=0),0,CE166*FQ76/(CE166+FQ76))</f>
        <v>0</v>
      </c>
      <c r="CF76" s="13" t="n">
        <f aca="false">IF(OR(CF166=0,FR76=0),0,CF166*FR76/(CF166+FR76))</f>
        <v>0</v>
      </c>
      <c r="CG76" s="13" t="n">
        <f aca="false">IF(OR(CG166=0,FS76=0),0,CG166*FS76/(CG166+FS76))</f>
        <v>0</v>
      </c>
      <c r="CH76" s="13" t="n">
        <f aca="false">IF(OR(CH166=0,FT76=0),0,CH166*FT76/(CH166+FT76))</f>
        <v>0</v>
      </c>
      <c r="CI76" s="13" t="n">
        <f aca="false">IF(OR(CI166=0,FU76=0),0,CI166*FU76/(CI166+FU76))</f>
        <v>0</v>
      </c>
      <c r="CJ76" s="13" t="n">
        <f aca="false">IF(OR(CJ166=0,FV76=0),0,CJ166*FV76/(CJ166+FV76))</f>
        <v>0</v>
      </c>
      <c r="CK76" s="13" t="n">
        <f aca="false">IF(OR(CK166=0,FW76=0),0,CK166*FW76/(CK166+FW76))</f>
        <v>0</v>
      </c>
      <c r="CL76" s="13" t="n">
        <f aca="false">IF(OR(CL166=0,FX76=0),0,CL166*FX76/(CL166+FX76))</f>
        <v>0</v>
      </c>
      <c r="CM76" s="13" t="n">
        <f aca="false">IF(OR(CM166=0,FY76=0),0,CM166*FY76/(CM166+FY76))</f>
        <v>0</v>
      </c>
      <c r="CN76" s="13" t="n">
        <f aca="false">IF(OR(CN166=0,FZ76=0),0,CN166*FZ76/(CN166+FZ76))</f>
        <v>0</v>
      </c>
      <c r="CO76" s="13" t="n">
        <f aca="false">IF(OR(CO166=0,GA76=0),0,CO166*GA76/(CO166+GA76))</f>
        <v>0</v>
      </c>
      <c r="CP76" s="13" t="n">
        <f aca="false">IF(OR(CP166=0,GB76=0),0,CP166*GB76/(CP166+GB76))</f>
        <v>3.96732174944507</v>
      </c>
      <c r="CQ76" s="13" t="n">
        <f aca="false">IF(OR(CQ166=0,GC76=0),0,CQ166*GC76/(CQ166+GC76))</f>
        <v>3.96891648572314</v>
      </c>
      <c r="CR76" s="0" t="n">
        <f aca="false">IF(F$9=0,0,(SIN(F$12)*COS($E76)+SIN($E76)*COS(F$12))/SIN($E76)*F$9)</f>
        <v>18.94364366</v>
      </c>
      <c r="CS76" s="0" t="n">
        <f aca="false">IF(G$9=0,0,(SIN(G$12)*COS($E76)+SIN($E76)*COS(G$12))/SIN($E76)*G$9)</f>
        <v>18.8563509348068</v>
      </c>
      <c r="CT76" s="0" t="n">
        <f aca="false">IF(H$9=0,0,(SIN(H$12)*COS($E76)+SIN($E76)*COS(H$12))/SIN($E76)*H$9)</f>
        <v>18.7593159616326</v>
      </c>
      <c r="CU76" s="0" t="n">
        <f aca="false">IF(I$9=0,0,(SIN(I$12)*COS($E76)+SIN($E76)*COS(I$12))/SIN($E76)*I$9)</f>
        <v>18.6527185553711</v>
      </c>
      <c r="CV76" s="0" t="n">
        <f aca="false">IF(J$9=0,0,(SIN(J$12)*COS($E76)+SIN($E76)*COS(J$12))/SIN($E76)*J$9)</f>
        <v>18.5364385248285</v>
      </c>
      <c r="CW76" s="0" t="n">
        <f aca="false">IF(K$9=0,0,(SIN(K$12)*COS($E76)+SIN($E76)*COS(K$12))/SIN($E76)*K$9)</f>
        <v>18.4109636480311</v>
      </c>
      <c r="CX76" s="0" t="n">
        <f aca="false">IF(L$9=0,0,(SIN(L$12)*COS($E76)+SIN($E76)*COS(L$12))/SIN($E76)*L$9)</f>
        <v>18.2764859666801</v>
      </c>
      <c r="CY76" s="0" t="n">
        <f aca="false">IF(M$9=0,0,(SIN(M$12)*COS($E76)+SIN($E76)*COS(M$12))/SIN($E76)*M$9)</f>
        <v>18.1332012988606</v>
      </c>
      <c r="CZ76" s="0" t="n">
        <f aca="false">IF(N$9=0,0,(SIN(N$12)*COS($E76)+SIN($E76)*COS(N$12))/SIN($E76)*N$9)</f>
        <v>17.9813091322229</v>
      </c>
      <c r="DA76" s="0" t="n">
        <f aca="false">IF(O$9=0,0,(SIN(O$12)*COS($E76)+SIN($E76)*COS(O$12))/SIN($E76)*O$9)</f>
        <v>17.4626575974491</v>
      </c>
      <c r="DB76" s="0" t="n">
        <f aca="false">IF(P$9=0,0,(SIN(P$12)*COS($E76)+SIN($E76)*COS(P$12))/SIN($E76)*P$9)</f>
        <v>16.9320930973578</v>
      </c>
      <c r="DC76" s="0" t="n">
        <f aca="false">IF(Q$9=0,0,(SIN(Q$12)*COS($E76)+SIN($E76)*COS(Q$12))/SIN($E76)*Q$9)</f>
        <v>16.3901546460225</v>
      </c>
      <c r="DD76" s="0" t="n">
        <f aca="false">IF(R$9=0,0,(SIN(R$12)*COS($E76)+SIN($E76)*COS(R$12))/SIN($E76)*R$9)</f>
        <v>15.8373866156689</v>
      </c>
      <c r="DE76" s="0" t="n">
        <f aca="false">IF(S$9=0,0,(SIN(S$12)*COS($E76)+SIN($E76)*COS(S$12))/SIN($E76)*S$9)</f>
        <v>15.2743384553178</v>
      </c>
      <c r="DF76" s="0" t="n">
        <f aca="false">IF(T$9=0,0,(SIN(T$12)*COS($E76)+SIN($E76)*COS(T$12))/SIN($E76)*T$9)</f>
        <v>14.70156440734</v>
      </c>
      <c r="DG76" s="0" t="n">
        <f aca="false">IF(U$9=0,0,(SIN(U$12)*COS($E76)+SIN($E76)*COS(U$12))/SIN($E76)*U$9)</f>
        <v>14.1196232220442</v>
      </c>
      <c r="DH76" s="0" t="n">
        <f aca="false">IF(V$9=0,0,(SIN(V$12)*COS($E76)+SIN($E76)*COS(V$12))/SIN($E76)*V$9)</f>
        <v>13.529077870422</v>
      </c>
      <c r="DI76" s="0" t="n">
        <f aca="false">IF(W$9=0,0,(SIN(W$12)*COS($E76)+SIN($E76)*COS(W$12))/SIN($E76)*W$9)</f>
        <v>12.9304952551713</v>
      </c>
      <c r="DJ76" s="0" t="n">
        <f aca="false">IF(X$9=0,0,(SIN(X$12)*COS($E76)+SIN($E76)*COS(X$12))/SIN($E76)*X$9)</f>
        <v>12.3244459201237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0</v>
      </c>
      <c r="ED76" s="0" t="n">
        <f aca="false">IF(AR$9=0,0,(SIN(AR$12)*COS($E76)+SIN($E76)*COS(AR$12))/SIN($E76)*AR$9)</f>
        <v>0</v>
      </c>
      <c r="EE76" s="0" t="n">
        <f aca="false">IF(AS$9=0,0,(SIN(AS$12)*COS($E76)+SIN($E76)*COS(AS$12))/SIN($E76)*AS$9)</f>
        <v>0</v>
      </c>
      <c r="EF76" s="0" t="n">
        <f aca="false">IF(AT$9=0,0,(SIN(AT$12)*COS($E76)+SIN($E76)*COS(AT$12))/SIN($E76)*AT$9)</f>
        <v>0</v>
      </c>
      <c r="EG76" s="0" t="n">
        <f aca="false">IF(AU$9=0,0,(SIN(AU$12)*COS($E76)+SIN($E76)*COS(AU$12))/SIN($E76)*AU$9)</f>
        <v>0</v>
      </c>
      <c r="EH76" s="0" t="n">
        <f aca="false">IF(AV$9=0,0,(SIN(AV$12)*COS($E76)+SIN($E76)*COS(AV$12))/SIN($E76)*AV$9)</f>
        <v>0</v>
      </c>
      <c r="EI76" s="0" t="n">
        <f aca="false">IF(AW$9=0,0,(SIN(AW$12)*COS($E76)+SIN($E76)*COS(AW$12))/SIN($E76)*AW$9)</f>
        <v>0</v>
      </c>
      <c r="EJ76" s="0" t="n">
        <f aca="false">IF(AX$9=0,0,(SIN(AX$12)*COS($E76)+SIN($E76)*COS(AX$12))/SIN($E76)*AX$9)</f>
        <v>0</v>
      </c>
      <c r="EK76" s="0" t="n">
        <f aca="false">IF(AY$9=0,0,(SIN(AY$12)*COS($E76)+SIN($E76)*COS(AY$12))/SIN($E76)*AY$9)</f>
        <v>0</v>
      </c>
      <c r="EL76" s="0" t="n">
        <f aca="false">IF(AZ$9=0,0,(SIN(AZ$12)*COS($E76)+SIN($E76)*COS(AZ$12))/SIN($E76)*AZ$9)</f>
        <v>0</v>
      </c>
      <c r="EM76" s="0" t="n">
        <f aca="false">IF(BA$9=0,0,(SIN(BA$12)*COS($E76)+SIN($E76)*COS(BA$12))/SIN($E76)*BA$9)</f>
        <v>0</v>
      </c>
      <c r="EN76" s="0" t="n">
        <f aca="false">IF(BB$9=0,0,(SIN(BB$12)*COS($E76)+SIN($E76)*COS(BB$12))/SIN($E76)*BB$9)</f>
        <v>0</v>
      </c>
      <c r="EO76" s="0" t="n">
        <f aca="false">IF(BC$9=0,0,(SIN(BC$12)*COS($E76)+SIN($E76)*COS(BC$12))/SIN($E76)*BC$9)</f>
        <v>0</v>
      </c>
      <c r="EP76" s="0" t="n">
        <f aca="false">IF(BD$9=0,0,(SIN(BD$12)*COS($E76)+SIN($E76)*COS(BD$12))/SIN($E76)*BD$9)</f>
        <v>0</v>
      </c>
      <c r="EQ76" s="0" t="n">
        <f aca="false">IF(BE$9=0,0,(SIN(BE$12)*COS($E76)+SIN($E76)*COS(BE$12))/SIN($E76)*BE$9)</f>
        <v>0</v>
      </c>
      <c r="ER76" s="0" t="n">
        <f aca="false">IF(BF$9=0,0,(SIN(BF$12)*COS($E76)+SIN($E76)*COS(BF$12))/SIN($E76)*BF$9)</f>
        <v>0</v>
      </c>
      <c r="ES76" s="0" t="n">
        <f aca="false">IF(BG$9=0,0,(SIN(BG$12)*COS($E76)+SIN($E76)*COS(BG$12))/SIN($E76)*BG$9)</f>
        <v>0</v>
      </c>
      <c r="ET76" s="0" t="n">
        <f aca="false">IF(BH$9=0,0,(SIN(BH$12)*COS($E76)+SIN($E76)*COS(BH$12))/SIN($E76)*BH$9)</f>
        <v>0</v>
      </c>
      <c r="EU76" s="0" t="n">
        <f aca="false">IF(BI$9=0,0,(SIN(BI$12)*COS($E76)+SIN($E76)*COS(BI$12))/SIN($E76)*BI$9)</f>
        <v>0</v>
      </c>
      <c r="EV76" s="0" t="n">
        <f aca="false">IF(BJ$9=0,0,(SIN(BJ$12)*COS($E76)+SIN($E76)*COS(BJ$12))/SIN($E76)*BJ$9)</f>
        <v>0</v>
      </c>
      <c r="EW76" s="0" t="n">
        <f aca="false">IF(BK$9=0,0,(SIN(BK$12)*COS($E76)+SIN($E76)*COS(BK$12))/SIN($E76)*BK$9)</f>
        <v>0</v>
      </c>
      <c r="EX76" s="0" t="n">
        <f aca="false">IF(BL$9=0,0,(SIN(BL$12)*COS($E76)+SIN($E76)*COS(BL$12))/SIN($E76)*BL$9)</f>
        <v>0</v>
      </c>
      <c r="EY76" s="0" t="n">
        <f aca="false">IF(BM$9=0,0,(SIN(BM$12)*COS($E76)+SIN($E76)*COS(BM$12))/SIN($E76)*BM$9)</f>
        <v>0</v>
      </c>
      <c r="EZ76" s="0" t="n">
        <f aca="false">IF(BN$9=0,0,(SIN(BN$12)*COS($E76)+SIN($E76)*COS(BN$12))/SIN($E76)*BN$9)</f>
        <v>0</v>
      </c>
      <c r="FA76" s="0" t="n">
        <f aca="false">IF(BO$9=0,0,(SIN(BO$12)*COS($E76)+SIN($E76)*COS(BO$12))/SIN($E76)*BO$9)</f>
        <v>0</v>
      </c>
      <c r="FB76" s="0" t="n">
        <f aca="false">IF(BP$9=0,0,(SIN(BP$12)*COS($E76)+SIN($E76)*COS(BP$12))/SIN($E76)*BP$9)</f>
        <v>0</v>
      </c>
      <c r="FC76" s="0" t="n">
        <f aca="false">IF(BQ$9=0,0,(SIN(BQ$12)*COS($E76)+SIN($E76)*COS(BQ$12))/SIN($E76)*BQ$9)</f>
        <v>0</v>
      </c>
      <c r="FD76" s="0" t="n">
        <f aca="false">IF(BR$9=0,0,(SIN(BR$12)*COS($E76)+SIN($E76)*COS(BR$12))/SIN($E76)*BR$9)</f>
        <v>0</v>
      </c>
      <c r="FE76" s="0" t="n">
        <f aca="false">IF(BS$9=0,0,(SIN(BS$12)*COS($E76)+SIN($E76)*COS(BS$12))/SIN($E76)*BS$9)</f>
        <v>0</v>
      </c>
      <c r="FF76" s="0" t="n">
        <f aca="false">IF(BT$9=0,0,(SIN(BT$12)*COS($E76)+SIN($E76)*COS(BT$12))/SIN($E76)*BT$9)</f>
        <v>0</v>
      </c>
      <c r="FG76" s="0" t="n">
        <f aca="false">IF(BU$9=0,0,(SIN(BU$12)*COS($E76)+SIN($E76)*COS(BU$12))/SIN($E76)*BU$9)</f>
        <v>0</v>
      </c>
      <c r="FH76" s="0" t="n">
        <f aca="false">IF(BV$9=0,0,(SIN(BV$12)*COS($E76)+SIN($E76)*COS(BV$12))/SIN($E76)*BV$9)</f>
        <v>0</v>
      </c>
      <c r="FI76" s="0" t="n">
        <f aca="false">IF(BW$9=0,0,(SIN(BW$12)*COS($E76)+SIN($E76)*COS(BW$12))/SIN($E76)*BW$9)</f>
        <v>0</v>
      </c>
      <c r="FJ76" s="0" t="n">
        <f aca="false">IF(BX$9=0,0,(SIN(BX$12)*COS($E76)+SIN($E76)*COS(BX$12))/SIN($E76)*BX$9)</f>
        <v>0</v>
      </c>
      <c r="FK76" s="0" t="n">
        <f aca="false">IF(BY$9=0,0,(SIN(BY$12)*COS($E76)+SIN($E76)*COS(BY$12))/SIN($E76)*BY$9)</f>
        <v>0</v>
      </c>
      <c r="FL76" s="0" t="n">
        <f aca="false">IF(BZ$9=0,0,(SIN(BZ$12)*COS($E76)+SIN($E76)*COS(BZ$12))/SIN($E76)*BZ$9)</f>
        <v>0</v>
      </c>
      <c r="FM76" s="0" t="n">
        <f aca="false">IF(CA$9=0,0,(SIN(CA$12)*COS($E76)+SIN($E76)*COS(CA$12))/SIN($E76)*CA$9)</f>
        <v>0</v>
      </c>
      <c r="FN76" s="0" t="n">
        <f aca="false">IF(CB$9=0,0,(SIN(CB$12)*COS($E76)+SIN($E76)*COS(CB$12))/SIN($E76)*CB$9)</f>
        <v>0</v>
      </c>
      <c r="FO76" s="0" t="n">
        <f aca="false">IF(CC$9=0,0,(SIN(CC$12)*COS($E76)+SIN($E76)*COS(CC$12))/SIN($E76)*CC$9)</f>
        <v>0</v>
      </c>
      <c r="FP76" s="0" t="n">
        <f aca="false">IF(CD$9=0,0,(SIN(CD$12)*COS($E76)+SIN($E76)*COS(CD$12))/SIN($E76)*CD$9)</f>
        <v>0</v>
      </c>
      <c r="FQ76" s="0" t="n">
        <f aca="false">IF(CE$9=0,0,(SIN(CE$12)*COS($E76)+SIN($E76)*COS(CE$12))/SIN($E76)*CE$9)</f>
        <v>0</v>
      </c>
      <c r="FR76" s="0" t="n">
        <f aca="false">IF(CF$9=0,0,(SIN(CF$12)*COS($E76)+SIN($E76)*COS(CF$12))/SIN($E76)*CF$9)</f>
        <v>0</v>
      </c>
      <c r="FS76" s="0" t="n">
        <f aca="false">IF(CG$9=0,0,(SIN(CG$12)*COS($E76)+SIN($E76)*COS(CG$12))/SIN($E76)*CG$9)</f>
        <v>0</v>
      </c>
      <c r="FT76" s="0" t="n">
        <f aca="false">IF(CH$9=0,0,(SIN(CH$12)*COS($E76)+SIN($E76)*COS(CH$12))/SIN($E76)*CH$9)</f>
        <v>0</v>
      </c>
      <c r="FU76" s="0" t="n">
        <f aca="false">IF(CI$9=0,0,(SIN(CI$12)*COS($E76)+SIN($E76)*COS(CI$12))/SIN($E76)*CI$9)</f>
        <v>0</v>
      </c>
      <c r="FV76" s="0" t="n">
        <f aca="false">IF(CJ$9=0,0,(SIN(CJ$12)*COS($E76)+SIN($E76)*COS(CJ$12))/SIN($E76)*CJ$9)</f>
        <v>0</v>
      </c>
      <c r="FW76" s="0" t="n">
        <f aca="false">IF(CK$9=0,0,(SIN(CK$12)*COS($E76)+SIN($E76)*COS(CK$12))/SIN($E76)*CK$9)</f>
        <v>0</v>
      </c>
      <c r="FX76" s="0" t="n">
        <f aca="false">IF(CL$9=0,0,(SIN(CL$12)*COS($E76)+SIN($E76)*COS(CL$12))/SIN($E76)*CL$9)</f>
        <v>0</v>
      </c>
      <c r="FY76" s="0" t="n">
        <f aca="false">IF(CM$9=0,0,(SIN(CM$12)*COS($E76)+SIN($E76)*COS(CM$12))/SIN($E76)*CM$9)</f>
        <v>0</v>
      </c>
      <c r="FZ76" s="0" t="n">
        <f aca="false">IF(CN$9=0,0,(SIN(CN$12)*COS($E76)+SIN($E76)*COS(CN$12))/SIN($E76)*CN$9)</f>
        <v>0</v>
      </c>
      <c r="GA76" s="0" t="n">
        <f aca="false">IF(CO$9=0,0,(SIN(CO$12)*COS($E76)+SIN($E76)*COS(CO$12))/SIN($E76)*CO$9)</f>
        <v>0</v>
      </c>
      <c r="GB76" s="0" t="n">
        <f aca="false">IF(CP$9=0,0,(SIN(CP$12)*COS($E76)+SIN($E76)*COS(CP$12))/SIN($E76)*CP$9)</f>
        <v>5.84283899403468</v>
      </c>
      <c r="GC76" s="0" t="n">
        <f aca="false">IF(CQ$9=0,0,(SIN(CQ$12)*COS($E76)+SIN($E76)*COS(CQ$12))/SIN($E76)*CQ$9)</f>
        <v>5.94349630495576</v>
      </c>
    </row>
    <row r="77" customFormat="false" ht="12.8" hidden="true" customHeight="false" outlineLevel="0" collapsed="false">
      <c r="A77" s="0" t="n">
        <f aca="false">MAX($F77:$CQ77)</f>
        <v>18.9436433011384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26.23666678</v>
      </c>
      <c r="C77" s="2" t="n">
        <f aca="false">MOD(Best +D77,360)</f>
        <v>89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18.9436433011384</v>
      </c>
      <c r="G77" s="13" t="n">
        <f aca="false">IF(OR(G167=0,CS77=0),0,G167*CS77/(G167+CS77))</f>
        <v>18.5941535050216</v>
      </c>
      <c r="H77" s="13" t="n">
        <f aca="false">IF(OR(H167=0,CT77=0),0,H167*CT77/(H167+CT77))</f>
        <v>18.2511237646298</v>
      </c>
      <c r="I77" s="13" t="n">
        <f aca="false">IF(OR(I167=0,CU77=0),0,I167*CU77/(I167+CU77))</f>
        <v>17.9141896034298</v>
      </c>
      <c r="J77" s="13" t="n">
        <f aca="false">IF(OR(J167=0,CV77=0),0,J167*CV77/(J167+CV77))</f>
        <v>17.582738204272</v>
      </c>
      <c r="K77" s="13" t="n">
        <f aca="false">IF(OR(K167=0,CW77=0),0,K167*CW77/(K167+CW77))</f>
        <v>17.2567374914929</v>
      </c>
      <c r="L77" s="13" t="n">
        <f aca="false">IF(OR(L167=0,CX77=0),0,L167*CX77/(L167+CX77))</f>
        <v>16.9358932766132</v>
      </c>
      <c r="M77" s="13" t="n">
        <f aca="false">IF(OR(M167=0,CY77=0),0,M167*CY77/(M167+CY77))</f>
        <v>16.6199312184833</v>
      </c>
      <c r="N77" s="13" t="n">
        <f aca="false">IF(OR(N167=0,CZ77=0),0,N167*CZ77/(N167+CZ77))</f>
        <v>16.3085951638514</v>
      </c>
      <c r="O77" s="13" t="n">
        <f aca="false">IF(OR(O167=0,DA77=0),0,O167*DA77/(O167+DA77))</f>
        <v>15.7112328460997</v>
      </c>
      <c r="P77" s="13" t="n">
        <f aca="false">IF(OR(P167=0,DB77=0),0,P167*DB77/(P167+DB77))</f>
        <v>15.1245627750305</v>
      </c>
      <c r="Q77" s="13" t="n">
        <f aca="false">IF(OR(Q167=0,DC77=0),0,Q167*DC77/(Q167+DC77))</f>
        <v>14.5474732696154</v>
      </c>
      <c r="R77" s="13" t="n">
        <f aca="false">IF(OR(R167=0,DD77=0),0,R167*DD77/(R167+DD77))</f>
        <v>13.9789239111245</v>
      </c>
      <c r="S77" s="13" t="n">
        <f aca="false">IF(OR(S167=0,DE77=0),0,S167*DE77/(S167+DE77))</f>
        <v>13.4179364326012</v>
      </c>
      <c r="T77" s="13" t="n">
        <f aca="false">IF(OR(T167=0,DF77=0),0,T167*DF77/(T167+DF77))</f>
        <v>12.8635865838385</v>
      </c>
      <c r="U77" s="13" t="n">
        <f aca="false">IF(OR(U167=0,DG77=0),0,U167*DG77/(U167+DG77))</f>
        <v>12.3149968188591</v>
      </c>
      <c r="V77" s="13" t="n">
        <f aca="false">IF(OR(V167=0,DH77=0),0,V167*DH77/(V167+DH77))</f>
        <v>11.7713296751183</v>
      </c>
      <c r="W77" s="13" t="n">
        <f aca="false">IF(OR(W167=0,DI77=0),0,W167*DI77/(W167+DI77))</f>
        <v>11.2317817317176</v>
      </c>
      <c r="X77" s="13" t="n">
        <f aca="false">IF(OR(X167=0,DJ77=0),0,X167*DJ77/(X167+DJ77))</f>
        <v>10.6955780485871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0</v>
      </c>
      <c r="AY77" s="13" t="n">
        <f aca="false">IF(OR(AY167=0,EK77=0),0,AY167*EK77/(AY167+EK77))</f>
        <v>0</v>
      </c>
      <c r="AZ77" s="13" t="n">
        <f aca="false">IF(OR(AZ167=0,EL77=0),0,AZ167*EL77/(AZ167+EL77))</f>
        <v>0</v>
      </c>
      <c r="BA77" s="13" t="n">
        <f aca="false">IF(OR(BA167=0,EM77=0),0,BA167*EM77/(BA167+EM77))</f>
        <v>0</v>
      </c>
      <c r="BB77" s="13" t="n">
        <f aca="false">IF(OR(BB167=0,EN77=0),0,BB167*EN77/(BB167+EN77))</f>
        <v>0</v>
      </c>
      <c r="BC77" s="13" t="n">
        <f aca="false">IF(OR(BC167=0,EO77=0),0,BC167*EO77/(BC167+EO77))</f>
        <v>0</v>
      </c>
      <c r="BD77" s="13" t="n">
        <f aca="false">IF(OR(BD167=0,EP77=0),0,BD167*EP77/(BD167+EP77))</f>
        <v>0</v>
      </c>
      <c r="BE77" s="13" t="n">
        <f aca="false">IF(OR(BE167=0,EQ77=0),0,BE167*EQ77/(BE167+EQ77))</f>
        <v>0</v>
      </c>
      <c r="BF77" s="13" t="n">
        <f aca="false">IF(OR(BF167=0,ER77=0),0,BF167*ER77/(BF167+ER77))</f>
        <v>0</v>
      </c>
      <c r="BG77" s="13" t="n">
        <f aca="false">IF(OR(BG167=0,ES77=0),0,BG167*ES77/(BG167+ES77))</f>
        <v>0</v>
      </c>
      <c r="BH77" s="13" t="n">
        <f aca="false">IF(OR(BH167=0,ET77=0),0,BH167*ET77/(BH167+ET77))</f>
        <v>0</v>
      </c>
      <c r="BI77" s="13" t="n">
        <f aca="false">IF(OR(BI167=0,EU77=0),0,BI167*EU77/(BI167+EU77))</f>
        <v>0</v>
      </c>
      <c r="BJ77" s="13" t="n">
        <f aca="false">IF(OR(BJ167=0,EV77=0),0,BJ167*EV77/(BJ167+EV77))</f>
        <v>0</v>
      </c>
      <c r="BK77" s="13" t="n">
        <f aca="false">IF(OR(BK167=0,EW77=0),0,BK167*EW77/(BK167+EW77))</f>
        <v>0</v>
      </c>
      <c r="BL77" s="13" t="n">
        <f aca="false">IF(OR(BL167=0,EX77=0),0,BL167*EX77/(BL167+EX77))</f>
        <v>0</v>
      </c>
      <c r="BM77" s="13" t="n">
        <f aca="false">IF(OR(BM167=0,EY77=0),0,BM167*EY77/(BM167+EY77))</f>
        <v>0</v>
      </c>
      <c r="BN77" s="13" t="n">
        <f aca="false">IF(OR(BN167=0,EZ77=0),0,BN167*EZ77/(BN167+EZ77))</f>
        <v>0</v>
      </c>
      <c r="BO77" s="13" t="n">
        <f aca="false">IF(OR(BO167=0,FA77=0),0,BO167*FA77/(BO167+FA77))</f>
        <v>0</v>
      </c>
      <c r="BP77" s="13" t="n">
        <f aca="false">IF(OR(BP167=0,FB77=0),0,BP167*FB77/(BP167+FB77))</f>
        <v>0</v>
      </c>
      <c r="BQ77" s="13" t="n">
        <f aca="false">IF(OR(BQ167=0,FC77=0),0,BQ167*FC77/(BQ167+FC77))</f>
        <v>0</v>
      </c>
      <c r="BR77" s="13" t="n">
        <f aca="false">IF(OR(BR167=0,FD77=0),0,BR167*FD77/(BR167+FD77))</f>
        <v>0</v>
      </c>
      <c r="BS77" s="13" t="n">
        <f aca="false">IF(OR(BS167=0,FE77=0),0,BS167*FE77/(BS167+FE77))</f>
        <v>0</v>
      </c>
      <c r="BT77" s="13" t="n">
        <f aca="false">IF(OR(BT167=0,FF77=0),0,BT167*FF77/(BT167+FF77))</f>
        <v>0</v>
      </c>
      <c r="BU77" s="13" t="n">
        <f aca="false">IF(OR(BU167=0,FG77=0),0,BU167*FG77/(BU167+FG77))</f>
        <v>0</v>
      </c>
      <c r="BV77" s="13" t="n">
        <f aca="false">IF(OR(BV167=0,FH77=0),0,BV167*FH77/(BV167+FH77))</f>
        <v>0</v>
      </c>
      <c r="BW77" s="13" t="n">
        <f aca="false">IF(OR(BW167=0,FI77=0),0,BW167*FI77/(BW167+FI77))</f>
        <v>0</v>
      </c>
      <c r="BX77" s="13" t="n">
        <f aca="false">IF(OR(BX167=0,FJ77=0),0,BX167*FJ77/(BX167+FJ77))</f>
        <v>0</v>
      </c>
      <c r="BY77" s="13" t="n">
        <f aca="false">IF(OR(BY167=0,FK77=0),0,BY167*FK77/(BY167+FK77))</f>
        <v>0</v>
      </c>
      <c r="BZ77" s="13" t="n">
        <f aca="false">IF(OR(BZ167=0,FL77=0),0,BZ167*FL77/(BZ167+FL77))</f>
        <v>0</v>
      </c>
      <c r="CA77" s="13" t="n">
        <f aca="false">IF(OR(CA167=0,FM77=0),0,CA167*FM77/(CA167+FM77))</f>
        <v>0</v>
      </c>
      <c r="CB77" s="13" t="n">
        <f aca="false">IF(OR(CB167=0,FN77=0),0,CB167*FN77/(CB167+FN77))</f>
        <v>0</v>
      </c>
      <c r="CC77" s="13" t="n">
        <f aca="false">IF(OR(CC167=0,FO77=0),0,CC167*FO77/(CC167+FO77))</f>
        <v>0</v>
      </c>
      <c r="CD77" s="13" t="n">
        <f aca="false">IF(OR(CD167=0,FP77=0),0,CD167*FP77/(CD167+FP77))</f>
        <v>0</v>
      </c>
      <c r="CE77" s="13" t="n">
        <f aca="false">IF(OR(CE167=0,FQ77=0),0,CE167*FQ77/(CE167+FQ77))</f>
        <v>0</v>
      </c>
      <c r="CF77" s="13" t="n">
        <f aca="false">IF(OR(CF167=0,FR77=0),0,CF167*FR77/(CF167+FR77))</f>
        <v>0</v>
      </c>
      <c r="CG77" s="13" t="n">
        <f aca="false">IF(OR(CG167=0,FS77=0),0,CG167*FS77/(CG167+FS77))</f>
        <v>0</v>
      </c>
      <c r="CH77" s="13" t="n">
        <f aca="false">IF(OR(CH167=0,FT77=0),0,CH167*FT77/(CH167+FT77))</f>
        <v>0</v>
      </c>
      <c r="CI77" s="13" t="n">
        <f aca="false">IF(OR(CI167=0,FU77=0),0,CI167*FU77/(CI167+FU77))</f>
        <v>0</v>
      </c>
      <c r="CJ77" s="13" t="n">
        <f aca="false">IF(OR(CJ167=0,FV77=0),0,CJ167*FV77/(CJ167+FV77))</f>
        <v>0</v>
      </c>
      <c r="CK77" s="13" t="n">
        <f aca="false">IF(OR(CK167=0,FW77=0),0,CK167*FW77/(CK167+FW77))</f>
        <v>0</v>
      </c>
      <c r="CL77" s="13" t="n">
        <f aca="false">IF(OR(CL167=0,FX77=0),0,CL167*FX77/(CL167+FX77))</f>
        <v>0</v>
      </c>
      <c r="CM77" s="13" t="n">
        <f aca="false">IF(OR(CM167=0,FY77=0),0,CM167*FY77/(CM167+FY77))</f>
        <v>0</v>
      </c>
      <c r="CN77" s="13" t="n">
        <f aca="false">IF(OR(CN167=0,FZ77=0),0,CN167*FZ77/(CN167+FZ77))</f>
        <v>0</v>
      </c>
      <c r="CO77" s="13" t="n">
        <f aca="false">IF(OR(CO167=0,GA77=0),0,CO167*GA77/(CO167+GA77))</f>
        <v>0</v>
      </c>
      <c r="CP77" s="13" t="n">
        <f aca="false">IF(OR(CP167=0,GB77=0),0,CP167*GB77/(CP167+GB77))</f>
        <v>3.8114271384217</v>
      </c>
      <c r="CQ77" s="13" t="n">
        <f aca="false">IF(OR(CQ167=0,GC77=0),0,CQ167*GC77/(CQ167+GC77))</f>
        <v>3.80756027150557</v>
      </c>
      <c r="CR77" s="0" t="n">
        <f aca="false">IF(F$9=0,0,(SIN(F$12)*COS($E77)+SIN($E77)*COS(F$12))/SIN($E77)*F$9)</f>
        <v>18.94364366</v>
      </c>
      <c r="CS77" s="0" t="n">
        <f aca="false">IF(G$9=0,0,(SIN(G$12)*COS($E77)+SIN($E77)*COS(G$12))/SIN($E77)*G$9)</f>
        <v>18.8493586861192</v>
      </c>
      <c r="CT77" s="0" t="n">
        <f aca="false">IF(H$9=0,0,(SIN(H$12)*COS($E77)+SIN($E77)*COS(H$12))/SIN($E77)*H$9)</f>
        <v>18.7455157544492</v>
      </c>
      <c r="CU77" s="0" t="n">
        <f aca="false">IF(I$9=0,0,(SIN(I$12)*COS($E77)+SIN($E77)*COS(I$12))/SIN($E77)*I$9)</f>
        <v>18.632296670418</v>
      </c>
      <c r="CV77" s="0" t="n">
        <f aca="false">IF(J$9=0,0,(SIN(J$12)*COS($E77)+SIN($E77)*COS(J$12))/SIN($E77)*J$9)</f>
        <v>18.5095835617176</v>
      </c>
      <c r="CW77" s="0" t="n">
        <f aca="false">IF(K$9=0,0,(SIN(K$12)*COS($E77)+SIN($E77)*COS(K$12))/SIN($E77)*K$9)</f>
        <v>18.3778657511859</v>
      </c>
      <c r="CX77" s="0" t="n">
        <f aca="false">IF(L$9=0,0,(SIN(L$12)*COS($E77)+SIN($E77)*COS(L$12))/SIN($E77)*L$9)</f>
        <v>18.237336932401</v>
      </c>
      <c r="CY77" s="0" t="n">
        <f aca="false">IF(M$9=0,0,(SIN(M$12)*COS($E77)+SIN($E77)*COS(M$12))/SIN($E77)*M$9)</f>
        <v>18.0881944615494</v>
      </c>
      <c r="CZ77" s="0" t="n">
        <f aca="false">IF(N$9=0,0,(SIN(N$12)*COS($E77)+SIN($E77)*COS(N$12))/SIN($E77)*N$9)</f>
        <v>17.9306392502329</v>
      </c>
      <c r="DA77" s="0" t="n">
        <f aca="false">IF(O$9=0,0,(SIN(O$12)*COS($E77)+SIN($E77)*COS(O$12))/SIN($E77)*O$9)</f>
        <v>17.4076495700635</v>
      </c>
      <c r="DB77" s="0" t="n">
        <f aca="false">IF(P$9=0,0,(SIN(P$12)*COS($E77)+SIN($E77)*COS(P$12))/SIN($E77)*P$9)</f>
        <v>16.8731926155147</v>
      </c>
      <c r="DC77" s="0" t="n">
        <f aca="false">IF(Q$9=0,0,(SIN(Q$12)*COS($E77)+SIN($E77)*COS(Q$12))/SIN($E77)*Q$9)</f>
        <v>16.3278073353527</v>
      </c>
      <c r="DD77" s="0" t="n">
        <f aca="false">IF(R$9=0,0,(SIN(R$12)*COS($E77)+SIN($E77)*COS(R$12))/SIN($E77)*R$9)</f>
        <v>15.7720377704777</v>
      </c>
      <c r="DE77" s="0" t="n">
        <f aca="false">IF(S$9=0,0,(SIN(S$12)*COS($E77)+SIN($E77)*COS(S$12))/SIN($E77)*S$9)</f>
        <v>15.2064327730881</v>
      </c>
      <c r="DF77" s="0" t="n">
        <f aca="false">IF(T$9=0,0,(SIN(T$12)*COS($E77)+SIN($E77)*COS(T$12))/SIN($E77)*T$9)</f>
        <v>14.631545723877</v>
      </c>
      <c r="DG77" s="0" t="n">
        <f aca="false">IF(U$9=0,0,(SIN(U$12)*COS($E77)+SIN($E77)*COS(U$12))/SIN($E77)*U$9)</f>
        <v>14.0479342473833</v>
      </c>
      <c r="DH77" s="0" t="n">
        <f aca="false">IF(V$9=0,0,(SIN(V$12)*COS($E77)+SIN($E77)*COS(V$12))/SIN($E77)*V$9)</f>
        <v>13.4561599256179</v>
      </c>
      <c r="DI77" s="0" t="n">
        <f aca="false">IF(W$9=0,0,(SIN(W$12)*COS($E77)+SIN($E77)*COS(W$12))/SIN($E77)*W$9)</f>
        <v>12.8567880100887</v>
      </c>
      <c r="DJ77" s="0" t="n">
        <f aca="false">IF(X$9=0,0,(SIN(X$12)*COS($E77)+SIN($E77)*COS(X$12))/SIN($E77)*X$9)</f>
        <v>12.2503871323472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0</v>
      </c>
      <c r="ED77" s="0" t="n">
        <f aca="false">IF(AR$9=0,0,(SIN(AR$12)*COS($E77)+SIN($E77)*COS(AR$12))/SIN($E77)*AR$9)</f>
        <v>0</v>
      </c>
      <c r="EE77" s="0" t="n">
        <f aca="false">IF(AS$9=0,0,(SIN(AS$12)*COS($E77)+SIN($E77)*COS(AS$12))/SIN($E77)*AS$9)</f>
        <v>0</v>
      </c>
      <c r="EF77" s="0" t="n">
        <f aca="false">IF(AT$9=0,0,(SIN(AT$12)*COS($E77)+SIN($E77)*COS(AT$12))/SIN($E77)*AT$9)</f>
        <v>0</v>
      </c>
      <c r="EG77" s="0" t="n">
        <f aca="false">IF(AU$9=0,0,(SIN(AU$12)*COS($E77)+SIN($E77)*COS(AU$12))/SIN($E77)*AU$9)</f>
        <v>0</v>
      </c>
      <c r="EH77" s="0" t="n">
        <f aca="false">IF(AV$9=0,0,(SIN(AV$12)*COS($E77)+SIN($E77)*COS(AV$12))/SIN($E77)*AV$9)</f>
        <v>0</v>
      </c>
      <c r="EI77" s="0" t="n">
        <f aca="false">IF(AW$9=0,0,(SIN(AW$12)*COS($E77)+SIN($E77)*COS(AW$12))/SIN($E77)*AW$9)</f>
        <v>0</v>
      </c>
      <c r="EJ77" s="0" t="n">
        <f aca="false">IF(AX$9=0,0,(SIN(AX$12)*COS($E77)+SIN($E77)*COS(AX$12))/SIN($E77)*AX$9)</f>
        <v>0</v>
      </c>
      <c r="EK77" s="0" t="n">
        <f aca="false">IF(AY$9=0,0,(SIN(AY$12)*COS($E77)+SIN($E77)*COS(AY$12))/SIN($E77)*AY$9)</f>
        <v>0</v>
      </c>
      <c r="EL77" s="0" t="n">
        <f aca="false">IF(AZ$9=0,0,(SIN(AZ$12)*COS($E77)+SIN($E77)*COS(AZ$12))/SIN($E77)*AZ$9)</f>
        <v>0</v>
      </c>
      <c r="EM77" s="0" t="n">
        <f aca="false">IF(BA$9=0,0,(SIN(BA$12)*COS($E77)+SIN($E77)*COS(BA$12))/SIN($E77)*BA$9)</f>
        <v>0</v>
      </c>
      <c r="EN77" s="0" t="n">
        <f aca="false">IF(BB$9=0,0,(SIN(BB$12)*COS($E77)+SIN($E77)*COS(BB$12))/SIN($E77)*BB$9)</f>
        <v>0</v>
      </c>
      <c r="EO77" s="0" t="n">
        <f aca="false">IF(BC$9=0,0,(SIN(BC$12)*COS($E77)+SIN($E77)*COS(BC$12))/SIN($E77)*BC$9)</f>
        <v>0</v>
      </c>
      <c r="EP77" s="0" t="n">
        <f aca="false">IF(BD$9=0,0,(SIN(BD$12)*COS($E77)+SIN($E77)*COS(BD$12))/SIN($E77)*BD$9)</f>
        <v>0</v>
      </c>
      <c r="EQ77" s="0" t="n">
        <f aca="false">IF(BE$9=0,0,(SIN(BE$12)*COS($E77)+SIN($E77)*COS(BE$12))/SIN($E77)*BE$9)</f>
        <v>0</v>
      </c>
      <c r="ER77" s="0" t="n">
        <f aca="false">IF(BF$9=0,0,(SIN(BF$12)*COS($E77)+SIN($E77)*COS(BF$12))/SIN($E77)*BF$9)</f>
        <v>0</v>
      </c>
      <c r="ES77" s="0" t="n">
        <f aca="false">IF(BG$9=0,0,(SIN(BG$12)*COS($E77)+SIN($E77)*COS(BG$12))/SIN($E77)*BG$9)</f>
        <v>0</v>
      </c>
      <c r="ET77" s="0" t="n">
        <f aca="false">IF(BH$9=0,0,(SIN(BH$12)*COS($E77)+SIN($E77)*COS(BH$12))/SIN($E77)*BH$9)</f>
        <v>0</v>
      </c>
      <c r="EU77" s="0" t="n">
        <f aca="false">IF(BI$9=0,0,(SIN(BI$12)*COS($E77)+SIN($E77)*COS(BI$12))/SIN($E77)*BI$9)</f>
        <v>0</v>
      </c>
      <c r="EV77" s="0" t="n">
        <f aca="false">IF(BJ$9=0,0,(SIN(BJ$12)*COS($E77)+SIN($E77)*COS(BJ$12))/SIN($E77)*BJ$9)</f>
        <v>0</v>
      </c>
      <c r="EW77" s="0" t="n">
        <f aca="false">IF(BK$9=0,0,(SIN(BK$12)*COS($E77)+SIN($E77)*COS(BK$12))/SIN($E77)*BK$9)</f>
        <v>0</v>
      </c>
      <c r="EX77" s="0" t="n">
        <f aca="false">IF(BL$9=0,0,(SIN(BL$12)*COS($E77)+SIN($E77)*COS(BL$12))/SIN($E77)*BL$9)</f>
        <v>0</v>
      </c>
      <c r="EY77" s="0" t="n">
        <f aca="false">IF(BM$9=0,0,(SIN(BM$12)*COS($E77)+SIN($E77)*COS(BM$12))/SIN($E77)*BM$9)</f>
        <v>0</v>
      </c>
      <c r="EZ77" s="0" t="n">
        <f aca="false">IF(BN$9=0,0,(SIN(BN$12)*COS($E77)+SIN($E77)*COS(BN$12))/SIN($E77)*BN$9)</f>
        <v>0</v>
      </c>
      <c r="FA77" s="0" t="n">
        <f aca="false">IF(BO$9=0,0,(SIN(BO$12)*COS($E77)+SIN($E77)*COS(BO$12))/SIN($E77)*BO$9)</f>
        <v>0</v>
      </c>
      <c r="FB77" s="0" t="n">
        <f aca="false">IF(BP$9=0,0,(SIN(BP$12)*COS($E77)+SIN($E77)*COS(BP$12))/SIN($E77)*BP$9)</f>
        <v>0</v>
      </c>
      <c r="FC77" s="0" t="n">
        <f aca="false">IF(BQ$9=0,0,(SIN(BQ$12)*COS($E77)+SIN($E77)*COS(BQ$12))/SIN($E77)*BQ$9)</f>
        <v>0</v>
      </c>
      <c r="FD77" s="0" t="n">
        <f aca="false">IF(BR$9=0,0,(SIN(BR$12)*COS($E77)+SIN($E77)*COS(BR$12))/SIN($E77)*BR$9)</f>
        <v>0</v>
      </c>
      <c r="FE77" s="0" t="n">
        <f aca="false">IF(BS$9=0,0,(SIN(BS$12)*COS($E77)+SIN($E77)*COS(BS$12))/SIN($E77)*BS$9)</f>
        <v>0</v>
      </c>
      <c r="FF77" s="0" t="n">
        <f aca="false">IF(BT$9=0,0,(SIN(BT$12)*COS($E77)+SIN($E77)*COS(BT$12))/SIN($E77)*BT$9)</f>
        <v>0</v>
      </c>
      <c r="FG77" s="0" t="n">
        <f aca="false">IF(BU$9=0,0,(SIN(BU$12)*COS($E77)+SIN($E77)*COS(BU$12))/SIN($E77)*BU$9)</f>
        <v>0</v>
      </c>
      <c r="FH77" s="0" t="n">
        <f aca="false">IF(BV$9=0,0,(SIN(BV$12)*COS($E77)+SIN($E77)*COS(BV$12))/SIN($E77)*BV$9)</f>
        <v>0</v>
      </c>
      <c r="FI77" s="0" t="n">
        <f aca="false">IF(BW$9=0,0,(SIN(BW$12)*COS($E77)+SIN($E77)*COS(BW$12))/SIN($E77)*BW$9)</f>
        <v>0</v>
      </c>
      <c r="FJ77" s="0" t="n">
        <f aca="false">IF(BX$9=0,0,(SIN(BX$12)*COS($E77)+SIN($E77)*COS(BX$12))/SIN($E77)*BX$9)</f>
        <v>0</v>
      </c>
      <c r="FK77" s="0" t="n">
        <f aca="false">IF(BY$9=0,0,(SIN(BY$12)*COS($E77)+SIN($E77)*COS(BY$12))/SIN($E77)*BY$9)</f>
        <v>0</v>
      </c>
      <c r="FL77" s="0" t="n">
        <f aca="false">IF(BZ$9=0,0,(SIN(BZ$12)*COS($E77)+SIN($E77)*COS(BZ$12))/SIN($E77)*BZ$9)</f>
        <v>0</v>
      </c>
      <c r="FM77" s="0" t="n">
        <f aca="false">IF(CA$9=0,0,(SIN(CA$12)*COS($E77)+SIN($E77)*COS(CA$12))/SIN($E77)*CA$9)</f>
        <v>0</v>
      </c>
      <c r="FN77" s="0" t="n">
        <f aca="false">IF(CB$9=0,0,(SIN(CB$12)*COS($E77)+SIN($E77)*COS(CB$12))/SIN($E77)*CB$9)</f>
        <v>0</v>
      </c>
      <c r="FO77" s="0" t="n">
        <f aca="false">IF(CC$9=0,0,(SIN(CC$12)*COS($E77)+SIN($E77)*COS(CC$12))/SIN($E77)*CC$9)</f>
        <v>0</v>
      </c>
      <c r="FP77" s="0" t="n">
        <f aca="false">IF(CD$9=0,0,(SIN(CD$12)*COS($E77)+SIN($E77)*COS(CD$12))/SIN($E77)*CD$9)</f>
        <v>0</v>
      </c>
      <c r="FQ77" s="0" t="n">
        <f aca="false">IF(CE$9=0,0,(SIN(CE$12)*COS($E77)+SIN($E77)*COS(CE$12))/SIN($E77)*CE$9)</f>
        <v>0</v>
      </c>
      <c r="FR77" s="0" t="n">
        <f aca="false">IF(CF$9=0,0,(SIN(CF$12)*COS($E77)+SIN($E77)*COS(CF$12))/SIN($E77)*CF$9)</f>
        <v>0</v>
      </c>
      <c r="FS77" s="0" t="n">
        <f aca="false">IF(CG$9=0,0,(SIN(CG$12)*COS($E77)+SIN($E77)*COS(CG$12))/SIN($E77)*CG$9)</f>
        <v>0</v>
      </c>
      <c r="FT77" s="0" t="n">
        <f aca="false">IF(CH$9=0,0,(SIN(CH$12)*COS($E77)+SIN($E77)*COS(CH$12))/SIN($E77)*CH$9)</f>
        <v>0</v>
      </c>
      <c r="FU77" s="0" t="n">
        <f aca="false">IF(CI$9=0,0,(SIN(CI$12)*COS($E77)+SIN($E77)*COS(CI$12))/SIN($E77)*CI$9)</f>
        <v>0</v>
      </c>
      <c r="FV77" s="0" t="n">
        <f aca="false">IF(CJ$9=0,0,(SIN(CJ$12)*COS($E77)+SIN($E77)*COS(CJ$12))/SIN($E77)*CJ$9)</f>
        <v>0</v>
      </c>
      <c r="FW77" s="0" t="n">
        <f aca="false">IF(CK$9=0,0,(SIN(CK$12)*COS($E77)+SIN($E77)*COS(CK$12))/SIN($E77)*CK$9)</f>
        <v>0</v>
      </c>
      <c r="FX77" s="0" t="n">
        <f aca="false">IF(CL$9=0,0,(SIN(CL$12)*COS($E77)+SIN($E77)*COS(CL$12))/SIN($E77)*CL$9)</f>
        <v>0</v>
      </c>
      <c r="FY77" s="0" t="n">
        <f aca="false">IF(CM$9=0,0,(SIN(CM$12)*COS($E77)+SIN($E77)*COS(CM$12))/SIN($E77)*CM$9)</f>
        <v>0</v>
      </c>
      <c r="FZ77" s="0" t="n">
        <f aca="false">IF(CN$9=0,0,(SIN(CN$12)*COS($E77)+SIN($E77)*COS(CN$12))/SIN($E77)*CN$9)</f>
        <v>0</v>
      </c>
      <c r="GA77" s="0" t="n">
        <f aca="false">IF(CO$9=0,0,(SIN(CO$12)*COS($E77)+SIN($E77)*COS(CO$12))/SIN($E77)*CO$9)</f>
        <v>0</v>
      </c>
      <c r="GB77" s="0" t="n">
        <f aca="false">IF(CP$9=0,0,(SIN(CP$12)*COS($E77)+SIN($E77)*COS(CP$12))/SIN($E77)*CP$9)</f>
        <v>5.60332571641168</v>
      </c>
      <c r="GC77" s="0" t="n">
        <f aca="false">IF(CQ$9=0,0,(SIN(CQ$12)*COS($E77)+SIN($E77)*COS(CQ$12))/SIN($E77)*CQ$9)</f>
        <v>5.69143354401901</v>
      </c>
    </row>
    <row r="78" customFormat="false" ht="12.8" hidden="true" customHeight="false" outlineLevel="0" collapsed="false">
      <c r="A78" s="0" t="n">
        <f aca="false">MAX($F78:$CQ78)</f>
        <v>18.9436433011384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26.16300034</v>
      </c>
      <c r="C78" s="2" t="n">
        <f aca="false">MOD(Best +D78,360)</f>
        <v>90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18.9436433011384</v>
      </c>
      <c r="G78" s="13" t="n">
        <f aca="false">IF(OR(G168=0,CS78=0),0,G168*CS78/(G168+CS78))</f>
        <v>18.5886582109955</v>
      </c>
      <c r="H78" s="13" t="n">
        <f aca="false">IF(OR(H168=0,CT78=0),0,H168*CT78/(H168+CT78))</f>
        <v>18.2403720092858</v>
      </c>
      <c r="I78" s="13" t="n">
        <f aca="false">IF(OR(I168=0,CU78=0),0,I168*CU78/(I168+CU78))</f>
        <v>17.8984101222716</v>
      </c>
      <c r="J78" s="13" t="n">
        <f aca="false">IF(OR(J168=0,CV78=0),0,J168*CV78/(J168+CV78))</f>
        <v>17.562150579607</v>
      </c>
      <c r="K78" s="13" t="n">
        <f aca="false">IF(OR(K168=0,CW78=0),0,K168*CW78/(K168+CW78))</f>
        <v>17.231552410691</v>
      </c>
      <c r="L78" s="13" t="n">
        <f aca="false">IF(OR(L168=0,CX78=0),0,L168*CX78/(L168+CX78))</f>
        <v>16.9063132568941</v>
      </c>
      <c r="M78" s="13" t="n">
        <f aca="false">IF(OR(M168=0,CY78=0),0,M168*CY78/(M168+CY78))</f>
        <v>16.5861511601836</v>
      </c>
      <c r="N78" s="13" t="n">
        <f aca="false">IF(OR(N168=0,CZ78=0),0,N168*CZ78/(N168+CZ78))</f>
        <v>16.2708028647049</v>
      </c>
      <c r="O78" s="13" t="n">
        <f aca="false">IF(OR(O168=0,DA78=0),0,O168*DA78/(O168+DA78))</f>
        <v>15.6702200397242</v>
      </c>
      <c r="P78" s="13" t="n">
        <f aca="false">IF(OR(P168=0,DB78=0),0,P168*DB78/(P168+DB78))</f>
        <v>15.0806351948814</v>
      </c>
      <c r="Q78" s="13" t="n">
        <f aca="false">IF(OR(Q168=0,DC78=0),0,Q168*DC78/(Q168+DC78))</f>
        <v>14.5009311449239</v>
      </c>
      <c r="R78" s="13" t="n">
        <f aca="false">IF(OR(R168=0,DD78=0),0,R168*DD78/(R168+DD78))</f>
        <v>13.9300629876826</v>
      </c>
      <c r="S78" s="13" t="n">
        <f aca="false">IF(OR(S168=0,DE78=0),0,S168*DE78/(S168+DE78))</f>
        <v>13.3670489734747</v>
      </c>
      <c r="T78" s="13" t="n">
        <f aca="false">IF(OR(T168=0,DF78=0),0,T168*DF78/(T168+DF78))</f>
        <v>12.8109623558604</v>
      </c>
      <c r="U78" s="13" t="n">
        <f aca="false">IF(OR(U168=0,DG78=0),0,U168*DG78/(U168+DG78))</f>
        <v>12.2609240710308</v>
      </c>
      <c r="V78" s="13" t="n">
        <f aca="false">IF(OR(V168=0,DH78=0),0,V168*DH78/(V168+DH78))</f>
        <v>11.7160961153092</v>
      </c>
      <c r="W78" s="13" t="n">
        <f aca="false">IF(OR(W168=0,DI78=0),0,W168*DI78/(W168+DI78))</f>
        <v>11.1756755083372</v>
      </c>
      <c r="X78" s="13" t="n">
        <f aca="false">IF(OR(X168=0,DJ78=0),0,X168*DJ78/(X168+DJ78))</f>
        <v>10.6388887442227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0</v>
      </c>
      <c r="AY78" s="13" t="n">
        <f aca="false">IF(OR(AY168=0,EK78=0),0,AY168*EK78/(AY168+EK78))</f>
        <v>0</v>
      </c>
      <c r="AZ78" s="13" t="n">
        <f aca="false">IF(OR(AZ168=0,EL78=0),0,AZ168*EL78/(AZ168+EL78))</f>
        <v>0</v>
      </c>
      <c r="BA78" s="13" t="n">
        <f aca="false">IF(OR(BA168=0,EM78=0),0,BA168*EM78/(BA168+EM78))</f>
        <v>0</v>
      </c>
      <c r="BB78" s="13" t="n">
        <f aca="false">IF(OR(BB168=0,EN78=0),0,BB168*EN78/(BB168+EN78))</f>
        <v>0</v>
      </c>
      <c r="BC78" s="13" t="n">
        <f aca="false">IF(OR(BC168=0,EO78=0),0,BC168*EO78/(BC168+EO78))</f>
        <v>0</v>
      </c>
      <c r="BD78" s="13" t="n">
        <f aca="false">IF(OR(BD168=0,EP78=0),0,BD168*EP78/(BD168+EP78))</f>
        <v>0</v>
      </c>
      <c r="BE78" s="13" t="n">
        <f aca="false">IF(OR(BE168=0,EQ78=0),0,BE168*EQ78/(BE168+EQ78))</f>
        <v>0</v>
      </c>
      <c r="BF78" s="13" t="n">
        <f aca="false">IF(OR(BF168=0,ER78=0),0,BF168*ER78/(BF168+ER78))</f>
        <v>0</v>
      </c>
      <c r="BG78" s="13" t="n">
        <f aca="false">IF(OR(BG168=0,ES78=0),0,BG168*ES78/(BG168+ES78))</f>
        <v>0</v>
      </c>
      <c r="BH78" s="13" t="n">
        <f aca="false">IF(OR(BH168=0,ET78=0),0,BH168*ET78/(BH168+ET78))</f>
        <v>0</v>
      </c>
      <c r="BI78" s="13" t="n">
        <f aca="false">IF(OR(BI168=0,EU78=0),0,BI168*EU78/(BI168+EU78))</f>
        <v>0</v>
      </c>
      <c r="BJ78" s="13" t="n">
        <f aca="false">IF(OR(BJ168=0,EV78=0),0,BJ168*EV78/(BJ168+EV78))</f>
        <v>0</v>
      </c>
      <c r="BK78" s="13" t="n">
        <f aca="false">IF(OR(BK168=0,EW78=0),0,BK168*EW78/(BK168+EW78))</f>
        <v>0</v>
      </c>
      <c r="BL78" s="13" t="n">
        <f aca="false">IF(OR(BL168=0,EX78=0),0,BL168*EX78/(BL168+EX78))</f>
        <v>0</v>
      </c>
      <c r="BM78" s="13" t="n">
        <f aca="false">IF(OR(BM168=0,EY78=0),0,BM168*EY78/(BM168+EY78))</f>
        <v>0</v>
      </c>
      <c r="BN78" s="13" t="n">
        <f aca="false">IF(OR(BN168=0,EZ78=0),0,BN168*EZ78/(BN168+EZ78))</f>
        <v>0</v>
      </c>
      <c r="BO78" s="13" t="n">
        <f aca="false">IF(OR(BO168=0,FA78=0),0,BO168*FA78/(BO168+FA78))</f>
        <v>0</v>
      </c>
      <c r="BP78" s="13" t="n">
        <f aca="false">IF(OR(BP168=0,FB78=0),0,BP168*FB78/(BP168+FB78))</f>
        <v>0</v>
      </c>
      <c r="BQ78" s="13" t="n">
        <f aca="false">IF(OR(BQ168=0,FC78=0),0,BQ168*FC78/(BQ168+FC78))</f>
        <v>0</v>
      </c>
      <c r="BR78" s="13" t="n">
        <f aca="false">IF(OR(BR168=0,FD78=0),0,BR168*FD78/(BR168+FD78))</f>
        <v>0</v>
      </c>
      <c r="BS78" s="13" t="n">
        <f aca="false">IF(OR(BS168=0,FE78=0),0,BS168*FE78/(BS168+FE78))</f>
        <v>0</v>
      </c>
      <c r="BT78" s="13" t="n">
        <f aca="false">IF(OR(BT168=0,FF78=0),0,BT168*FF78/(BT168+FF78))</f>
        <v>0</v>
      </c>
      <c r="BU78" s="13" t="n">
        <f aca="false">IF(OR(BU168=0,FG78=0),0,BU168*FG78/(BU168+FG78))</f>
        <v>0</v>
      </c>
      <c r="BV78" s="13" t="n">
        <f aca="false">IF(OR(BV168=0,FH78=0),0,BV168*FH78/(BV168+FH78))</f>
        <v>0</v>
      </c>
      <c r="BW78" s="13" t="n">
        <f aca="false">IF(OR(BW168=0,FI78=0),0,BW168*FI78/(BW168+FI78))</f>
        <v>0</v>
      </c>
      <c r="BX78" s="13" t="n">
        <f aca="false">IF(OR(BX168=0,FJ78=0),0,BX168*FJ78/(BX168+FJ78))</f>
        <v>0</v>
      </c>
      <c r="BY78" s="13" t="n">
        <f aca="false">IF(OR(BY168=0,FK78=0),0,BY168*FK78/(BY168+FK78))</f>
        <v>0</v>
      </c>
      <c r="BZ78" s="13" t="n">
        <f aca="false">IF(OR(BZ168=0,FL78=0),0,BZ168*FL78/(BZ168+FL78))</f>
        <v>0</v>
      </c>
      <c r="CA78" s="13" t="n">
        <f aca="false">IF(OR(CA168=0,FM78=0),0,CA168*FM78/(CA168+FM78))</f>
        <v>0</v>
      </c>
      <c r="CB78" s="13" t="n">
        <f aca="false">IF(OR(CB168=0,FN78=0),0,CB168*FN78/(CB168+FN78))</f>
        <v>0</v>
      </c>
      <c r="CC78" s="13" t="n">
        <f aca="false">IF(OR(CC168=0,FO78=0),0,CC168*FO78/(CC168+FO78))</f>
        <v>0</v>
      </c>
      <c r="CD78" s="13" t="n">
        <f aca="false">IF(OR(CD168=0,FP78=0),0,CD168*FP78/(CD168+FP78))</f>
        <v>0</v>
      </c>
      <c r="CE78" s="13" t="n">
        <f aca="false">IF(OR(CE168=0,FQ78=0),0,CE168*FQ78/(CE168+FQ78))</f>
        <v>0</v>
      </c>
      <c r="CF78" s="13" t="n">
        <f aca="false">IF(OR(CF168=0,FR78=0),0,CF168*FR78/(CF168+FR78))</f>
        <v>0</v>
      </c>
      <c r="CG78" s="13" t="n">
        <f aca="false">IF(OR(CG168=0,FS78=0),0,CG168*FS78/(CG168+FS78))</f>
        <v>0</v>
      </c>
      <c r="CH78" s="13" t="n">
        <f aca="false">IF(OR(CH168=0,FT78=0),0,CH168*FT78/(CH168+FT78))</f>
        <v>0</v>
      </c>
      <c r="CI78" s="13" t="n">
        <f aca="false">IF(OR(CI168=0,FU78=0),0,CI168*FU78/(CI168+FU78))</f>
        <v>0</v>
      </c>
      <c r="CJ78" s="13" t="n">
        <f aca="false">IF(OR(CJ168=0,FV78=0),0,CJ168*FV78/(CJ168+FV78))</f>
        <v>0</v>
      </c>
      <c r="CK78" s="13" t="n">
        <f aca="false">IF(OR(CK168=0,FW78=0),0,CK168*FW78/(CK168+FW78))</f>
        <v>0</v>
      </c>
      <c r="CL78" s="13" t="n">
        <f aca="false">IF(OR(CL168=0,FX78=0),0,CL168*FX78/(CL168+FX78))</f>
        <v>0</v>
      </c>
      <c r="CM78" s="13" t="n">
        <f aca="false">IF(OR(CM168=0,FY78=0),0,CM168*FY78/(CM168+FY78))</f>
        <v>0</v>
      </c>
      <c r="CN78" s="13" t="n">
        <f aca="false">IF(OR(CN168=0,FZ78=0),0,CN168*FZ78/(CN168+FZ78))</f>
        <v>0</v>
      </c>
      <c r="CO78" s="13" t="n">
        <f aca="false">IF(OR(CO168=0,GA78=0),0,CO168*GA78/(CO168+GA78))</f>
        <v>0</v>
      </c>
      <c r="CP78" s="13" t="n">
        <f aca="false">IF(OR(CP168=0,GB78=0),0,CP168*GB78/(CP168+GB78))</f>
        <v>3.65713778439898</v>
      </c>
      <c r="CQ78" s="13" t="n">
        <f aca="false">IF(OR(CQ168=0,GC78=0),0,CQ168*GC78/(CQ168+GC78))</f>
        <v>3.64784688637785</v>
      </c>
      <c r="CR78" s="0" t="n">
        <f aca="false">IF(F$9=0,0,(SIN(F$12)*COS($E78)+SIN($E78)*COS(F$12))/SIN($E78)*F$9)</f>
        <v>18.94364366</v>
      </c>
      <c r="CS78" s="0" t="n">
        <f aca="false">IF(G$9=0,0,(SIN(G$12)*COS($E78)+SIN($E78)*COS(G$12))/SIN($E78)*G$9)</f>
        <v>18.8424793442778</v>
      </c>
      <c r="CT78" s="0" t="n">
        <f aca="false">IF(H$9=0,0,(SIN(H$12)*COS($E78)+SIN($E78)*COS(H$12))/SIN($E78)*H$9)</f>
        <v>18.7319383851455</v>
      </c>
      <c r="CU78" s="0" t="n">
        <f aca="false">IF(I$9=0,0,(SIN(I$12)*COS($E78)+SIN($E78)*COS(I$12))/SIN($E78)*I$9)</f>
        <v>18.612204546423</v>
      </c>
      <c r="CV78" s="0" t="n">
        <f aca="false">IF(J$9=0,0,(SIN(J$12)*COS($E78)+SIN($E78)*COS(J$12))/SIN($E78)*J$9)</f>
        <v>18.4831622372441</v>
      </c>
      <c r="CW78" s="0" t="n">
        <f aca="false">IF(K$9=0,0,(SIN(K$12)*COS($E78)+SIN($E78)*COS(K$12))/SIN($E78)*K$9)</f>
        <v>18.3453023003137</v>
      </c>
      <c r="CX78" s="0" t="n">
        <f aca="false">IF(L$9=0,0,(SIN(L$12)*COS($E78)+SIN($E78)*COS(L$12))/SIN($E78)*L$9)</f>
        <v>18.198820054413</v>
      </c>
      <c r="CY78" s="0" t="n">
        <f aca="false">IF(M$9=0,0,(SIN(M$12)*COS($E78)+SIN($E78)*COS(M$12))/SIN($E78)*M$9)</f>
        <v>18.043914368994</v>
      </c>
      <c r="CZ78" s="0" t="n">
        <f aca="false">IF(N$9=0,0,(SIN(N$12)*COS($E78)+SIN($E78)*COS(N$12))/SIN($E78)*N$9)</f>
        <v>17.8807875566162</v>
      </c>
      <c r="DA78" s="0" t="n">
        <f aca="false">IF(O$9=0,0,(SIN(O$12)*COS($E78)+SIN($E78)*COS(O$12))/SIN($E78)*O$9)</f>
        <v>17.3535297809504</v>
      </c>
      <c r="DB78" s="0" t="n">
        <f aca="false">IF(P$9=0,0,(SIN(P$12)*COS($E78)+SIN($E78)*COS(P$12))/SIN($E78)*P$9)</f>
        <v>16.8152432250799</v>
      </c>
      <c r="DC78" s="0" t="n">
        <f aca="false">IF(Q$9=0,0,(SIN(Q$12)*COS($E78)+SIN($E78)*COS(Q$12))/SIN($E78)*Q$9)</f>
        <v>16.2664667735186</v>
      </c>
      <c r="DD78" s="0" t="n">
        <f aca="false">IF(R$9=0,0,(SIN(R$12)*COS($E78)+SIN($E78)*COS(R$12))/SIN($E78)*R$9)</f>
        <v>15.7077441411909</v>
      </c>
      <c r="DE78" s="0" t="n">
        <f aca="false">IF(S$9=0,0,(SIN(S$12)*COS($E78)+SIN($E78)*COS(S$12))/SIN($E78)*S$9)</f>
        <v>15.1396235931098</v>
      </c>
      <c r="DF78" s="0" t="n">
        <f aca="false">IF(T$9=0,0,(SIN(T$12)*COS($E78)+SIN($E78)*COS(T$12))/SIN($E78)*T$9)</f>
        <v>14.5626576622049</v>
      </c>
      <c r="DG78" s="0" t="n">
        <f aca="false">IF(U$9=0,0,(SIN(U$12)*COS($E78)+SIN($E78)*COS(U$12))/SIN($E78)*U$9)</f>
        <v>13.9774028654236</v>
      </c>
      <c r="DH78" s="0" t="n">
        <f aca="false">IF(V$9=0,0,(SIN(V$12)*COS($E78)+SIN($E78)*COS(V$12))/SIN($E78)*V$9)</f>
        <v>13.3844194182245</v>
      </c>
      <c r="DI78" s="0" t="n">
        <f aca="false">IF(W$9=0,0,(SIN(W$12)*COS($E78)+SIN($E78)*COS(W$12))/SIN($E78)*W$9)</f>
        <v>12.7842709475877</v>
      </c>
      <c r="DJ78" s="0" t="n">
        <f aca="false">IF(X$9=0,0,(SIN(X$12)*COS($E78)+SIN($E78)*COS(X$12))/SIN($E78)*X$9)</f>
        <v>12.1775242036634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0</v>
      </c>
      <c r="ED78" s="0" t="n">
        <f aca="false">IF(AR$9=0,0,(SIN(AR$12)*COS($E78)+SIN($E78)*COS(AR$12))/SIN($E78)*AR$9)</f>
        <v>0</v>
      </c>
      <c r="EE78" s="0" t="n">
        <f aca="false">IF(AS$9=0,0,(SIN(AS$12)*COS($E78)+SIN($E78)*COS(AS$12))/SIN($E78)*AS$9)</f>
        <v>0</v>
      </c>
      <c r="EF78" s="0" t="n">
        <f aca="false">IF(AT$9=0,0,(SIN(AT$12)*COS($E78)+SIN($E78)*COS(AT$12))/SIN($E78)*AT$9)</f>
        <v>0</v>
      </c>
      <c r="EG78" s="0" t="n">
        <f aca="false">IF(AU$9=0,0,(SIN(AU$12)*COS($E78)+SIN($E78)*COS(AU$12))/SIN($E78)*AU$9)</f>
        <v>0</v>
      </c>
      <c r="EH78" s="0" t="n">
        <f aca="false">IF(AV$9=0,0,(SIN(AV$12)*COS($E78)+SIN($E78)*COS(AV$12))/SIN($E78)*AV$9)</f>
        <v>0</v>
      </c>
      <c r="EI78" s="0" t="n">
        <f aca="false">IF(AW$9=0,0,(SIN(AW$12)*COS($E78)+SIN($E78)*COS(AW$12))/SIN($E78)*AW$9)</f>
        <v>0</v>
      </c>
      <c r="EJ78" s="0" t="n">
        <f aca="false">IF(AX$9=0,0,(SIN(AX$12)*COS($E78)+SIN($E78)*COS(AX$12))/SIN($E78)*AX$9)</f>
        <v>0</v>
      </c>
      <c r="EK78" s="0" t="n">
        <f aca="false">IF(AY$9=0,0,(SIN(AY$12)*COS($E78)+SIN($E78)*COS(AY$12))/SIN($E78)*AY$9)</f>
        <v>0</v>
      </c>
      <c r="EL78" s="0" t="n">
        <f aca="false">IF(AZ$9=0,0,(SIN(AZ$12)*COS($E78)+SIN($E78)*COS(AZ$12))/SIN($E78)*AZ$9)</f>
        <v>0</v>
      </c>
      <c r="EM78" s="0" t="n">
        <f aca="false">IF(BA$9=0,0,(SIN(BA$12)*COS($E78)+SIN($E78)*COS(BA$12))/SIN($E78)*BA$9)</f>
        <v>0</v>
      </c>
      <c r="EN78" s="0" t="n">
        <f aca="false">IF(BB$9=0,0,(SIN(BB$12)*COS($E78)+SIN($E78)*COS(BB$12))/SIN($E78)*BB$9)</f>
        <v>0</v>
      </c>
      <c r="EO78" s="0" t="n">
        <f aca="false">IF(BC$9=0,0,(SIN(BC$12)*COS($E78)+SIN($E78)*COS(BC$12))/SIN($E78)*BC$9)</f>
        <v>0</v>
      </c>
      <c r="EP78" s="0" t="n">
        <f aca="false">IF(BD$9=0,0,(SIN(BD$12)*COS($E78)+SIN($E78)*COS(BD$12))/SIN($E78)*BD$9)</f>
        <v>0</v>
      </c>
      <c r="EQ78" s="0" t="n">
        <f aca="false">IF(BE$9=0,0,(SIN(BE$12)*COS($E78)+SIN($E78)*COS(BE$12))/SIN($E78)*BE$9)</f>
        <v>0</v>
      </c>
      <c r="ER78" s="0" t="n">
        <f aca="false">IF(BF$9=0,0,(SIN(BF$12)*COS($E78)+SIN($E78)*COS(BF$12))/SIN($E78)*BF$9)</f>
        <v>0</v>
      </c>
      <c r="ES78" s="0" t="n">
        <f aca="false">IF(BG$9=0,0,(SIN(BG$12)*COS($E78)+SIN($E78)*COS(BG$12))/SIN($E78)*BG$9)</f>
        <v>0</v>
      </c>
      <c r="ET78" s="0" t="n">
        <f aca="false">IF(BH$9=0,0,(SIN(BH$12)*COS($E78)+SIN($E78)*COS(BH$12))/SIN($E78)*BH$9)</f>
        <v>0</v>
      </c>
      <c r="EU78" s="0" t="n">
        <f aca="false">IF(BI$9=0,0,(SIN(BI$12)*COS($E78)+SIN($E78)*COS(BI$12))/SIN($E78)*BI$9)</f>
        <v>0</v>
      </c>
      <c r="EV78" s="0" t="n">
        <f aca="false">IF(BJ$9=0,0,(SIN(BJ$12)*COS($E78)+SIN($E78)*COS(BJ$12))/SIN($E78)*BJ$9)</f>
        <v>0</v>
      </c>
      <c r="EW78" s="0" t="n">
        <f aca="false">IF(BK$9=0,0,(SIN(BK$12)*COS($E78)+SIN($E78)*COS(BK$12))/SIN($E78)*BK$9)</f>
        <v>0</v>
      </c>
      <c r="EX78" s="0" t="n">
        <f aca="false">IF(BL$9=0,0,(SIN(BL$12)*COS($E78)+SIN($E78)*COS(BL$12))/SIN($E78)*BL$9)</f>
        <v>0</v>
      </c>
      <c r="EY78" s="0" t="n">
        <f aca="false">IF(BM$9=0,0,(SIN(BM$12)*COS($E78)+SIN($E78)*COS(BM$12))/SIN($E78)*BM$9)</f>
        <v>0</v>
      </c>
      <c r="EZ78" s="0" t="n">
        <f aca="false">IF(BN$9=0,0,(SIN(BN$12)*COS($E78)+SIN($E78)*COS(BN$12))/SIN($E78)*BN$9)</f>
        <v>0</v>
      </c>
      <c r="FA78" s="0" t="n">
        <f aca="false">IF(BO$9=0,0,(SIN(BO$12)*COS($E78)+SIN($E78)*COS(BO$12))/SIN($E78)*BO$9)</f>
        <v>0</v>
      </c>
      <c r="FB78" s="0" t="n">
        <f aca="false">IF(BP$9=0,0,(SIN(BP$12)*COS($E78)+SIN($E78)*COS(BP$12))/SIN($E78)*BP$9)</f>
        <v>0</v>
      </c>
      <c r="FC78" s="0" t="n">
        <f aca="false">IF(BQ$9=0,0,(SIN(BQ$12)*COS($E78)+SIN($E78)*COS(BQ$12))/SIN($E78)*BQ$9)</f>
        <v>0</v>
      </c>
      <c r="FD78" s="0" t="n">
        <f aca="false">IF(BR$9=0,0,(SIN(BR$12)*COS($E78)+SIN($E78)*COS(BR$12))/SIN($E78)*BR$9)</f>
        <v>0</v>
      </c>
      <c r="FE78" s="0" t="n">
        <f aca="false">IF(BS$9=0,0,(SIN(BS$12)*COS($E78)+SIN($E78)*COS(BS$12))/SIN($E78)*BS$9)</f>
        <v>0</v>
      </c>
      <c r="FF78" s="0" t="n">
        <f aca="false">IF(BT$9=0,0,(SIN(BT$12)*COS($E78)+SIN($E78)*COS(BT$12))/SIN($E78)*BT$9)</f>
        <v>0</v>
      </c>
      <c r="FG78" s="0" t="n">
        <f aca="false">IF(BU$9=0,0,(SIN(BU$12)*COS($E78)+SIN($E78)*COS(BU$12))/SIN($E78)*BU$9)</f>
        <v>0</v>
      </c>
      <c r="FH78" s="0" t="n">
        <f aca="false">IF(BV$9=0,0,(SIN(BV$12)*COS($E78)+SIN($E78)*COS(BV$12))/SIN($E78)*BV$9)</f>
        <v>0</v>
      </c>
      <c r="FI78" s="0" t="n">
        <f aca="false">IF(BW$9=0,0,(SIN(BW$12)*COS($E78)+SIN($E78)*COS(BW$12))/SIN($E78)*BW$9)</f>
        <v>0</v>
      </c>
      <c r="FJ78" s="0" t="n">
        <f aca="false">IF(BX$9=0,0,(SIN(BX$12)*COS($E78)+SIN($E78)*COS(BX$12))/SIN($E78)*BX$9)</f>
        <v>0</v>
      </c>
      <c r="FK78" s="0" t="n">
        <f aca="false">IF(BY$9=0,0,(SIN(BY$12)*COS($E78)+SIN($E78)*COS(BY$12))/SIN($E78)*BY$9)</f>
        <v>0</v>
      </c>
      <c r="FL78" s="0" t="n">
        <f aca="false">IF(BZ$9=0,0,(SIN(BZ$12)*COS($E78)+SIN($E78)*COS(BZ$12))/SIN($E78)*BZ$9)</f>
        <v>0</v>
      </c>
      <c r="FM78" s="0" t="n">
        <f aca="false">IF(CA$9=0,0,(SIN(CA$12)*COS($E78)+SIN($E78)*COS(CA$12))/SIN($E78)*CA$9)</f>
        <v>0</v>
      </c>
      <c r="FN78" s="0" t="n">
        <f aca="false">IF(CB$9=0,0,(SIN(CB$12)*COS($E78)+SIN($E78)*COS(CB$12))/SIN($E78)*CB$9)</f>
        <v>0</v>
      </c>
      <c r="FO78" s="0" t="n">
        <f aca="false">IF(CC$9=0,0,(SIN(CC$12)*COS($E78)+SIN($E78)*COS(CC$12))/SIN($E78)*CC$9)</f>
        <v>0</v>
      </c>
      <c r="FP78" s="0" t="n">
        <f aca="false">IF(CD$9=0,0,(SIN(CD$12)*COS($E78)+SIN($E78)*COS(CD$12))/SIN($E78)*CD$9)</f>
        <v>0</v>
      </c>
      <c r="FQ78" s="0" t="n">
        <f aca="false">IF(CE$9=0,0,(SIN(CE$12)*COS($E78)+SIN($E78)*COS(CE$12))/SIN($E78)*CE$9)</f>
        <v>0</v>
      </c>
      <c r="FR78" s="0" t="n">
        <f aca="false">IF(CF$9=0,0,(SIN(CF$12)*COS($E78)+SIN($E78)*COS(CF$12))/SIN($E78)*CF$9)</f>
        <v>0</v>
      </c>
      <c r="FS78" s="0" t="n">
        <f aca="false">IF(CG$9=0,0,(SIN(CG$12)*COS($E78)+SIN($E78)*COS(CG$12))/SIN($E78)*CG$9)</f>
        <v>0</v>
      </c>
      <c r="FT78" s="0" t="n">
        <f aca="false">IF(CH$9=0,0,(SIN(CH$12)*COS($E78)+SIN($E78)*COS(CH$12))/SIN($E78)*CH$9)</f>
        <v>0</v>
      </c>
      <c r="FU78" s="0" t="n">
        <f aca="false">IF(CI$9=0,0,(SIN(CI$12)*COS($E78)+SIN($E78)*COS(CI$12))/SIN($E78)*CI$9)</f>
        <v>0</v>
      </c>
      <c r="FV78" s="0" t="n">
        <f aca="false">IF(CJ$9=0,0,(SIN(CJ$12)*COS($E78)+SIN($E78)*COS(CJ$12))/SIN($E78)*CJ$9)</f>
        <v>0</v>
      </c>
      <c r="FW78" s="0" t="n">
        <f aca="false">IF(CK$9=0,0,(SIN(CK$12)*COS($E78)+SIN($E78)*COS(CK$12))/SIN($E78)*CK$9)</f>
        <v>0</v>
      </c>
      <c r="FX78" s="0" t="n">
        <f aca="false">IF(CL$9=0,0,(SIN(CL$12)*COS($E78)+SIN($E78)*COS(CL$12))/SIN($E78)*CL$9)</f>
        <v>0</v>
      </c>
      <c r="FY78" s="0" t="n">
        <f aca="false">IF(CM$9=0,0,(SIN(CM$12)*COS($E78)+SIN($E78)*COS(CM$12))/SIN($E78)*CM$9)</f>
        <v>0</v>
      </c>
      <c r="FZ78" s="0" t="n">
        <f aca="false">IF(CN$9=0,0,(SIN(CN$12)*COS($E78)+SIN($E78)*COS(CN$12))/SIN($E78)*CN$9)</f>
        <v>0</v>
      </c>
      <c r="GA78" s="0" t="n">
        <f aca="false">IF(CO$9=0,0,(SIN(CO$12)*COS($E78)+SIN($E78)*COS(CO$12))/SIN($E78)*CO$9)</f>
        <v>0</v>
      </c>
      <c r="GB78" s="0" t="n">
        <f aca="false">IF(CP$9=0,0,(SIN(CP$12)*COS($E78)+SIN($E78)*COS(CP$12))/SIN($E78)*CP$9)</f>
        <v>5.3676799626768</v>
      </c>
      <c r="GC78" s="0" t="n">
        <f aca="false">IF(CQ$9=0,0,(SIN(CQ$12)*COS($E78)+SIN($E78)*COS(CQ$12))/SIN($E78)*CQ$9)</f>
        <v>5.44344094887391</v>
      </c>
    </row>
    <row r="79" customFormat="false" ht="12.8" hidden="true" customHeight="false" outlineLevel="0" collapsed="false">
      <c r="A79" s="0" t="n">
        <f aca="false">MAX($F79:$CQ79)</f>
        <v>18.9436433011384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26.0893339</v>
      </c>
      <c r="C79" s="2" t="n">
        <f aca="false">MOD(Best +D79,360)</f>
        <v>91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18.9436433011384</v>
      </c>
      <c r="G79" s="13" t="n">
        <f aca="false">IF(OR(G169=0,CS79=0),0,G169*CS79/(G169+CS79))</f>
        <v>18.5831673053029</v>
      </c>
      <c r="H79" s="13" t="n">
        <f aca="false">IF(OR(H169=0,CT79=0),0,H169*CT79/(H169+CT79))</f>
        <v>18.2296310697146</v>
      </c>
      <c r="I79" s="13" t="n">
        <f aca="false">IF(OR(I169=0,CU79=0),0,I169*CU79/(I169+CU79))</f>
        <v>17.8826497512975</v>
      </c>
      <c r="J79" s="13" t="n">
        <f aca="false">IF(OR(J169=0,CV79=0),0,J169*CV79/(J169+CV79))</f>
        <v>17.5415920735774</v>
      </c>
      <c r="K79" s="13" t="n">
        <f aca="false">IF(OR(K169=0,CW79=0),0,K169*CW79/(K169+CW79))</f>
        <v>17.2064080223137</v>
      </c>
      <c r="L79" s="13" t="n">
        <f aca="false">IF(OR(L169=0,CX79=0),0,L169*CX79/(L169+CX79))</f>
        <v>16.8767869340001</v>
      </c>
      <c r="M79" s="13" t="n">
        <f aca="false">IF(OR(M169=0,CY79=0),0,M169*CY79/(M169+CY79))</f>
        <v>16.5524391089132</v>
      </c>
      <c r="N79" s="13" t="n">
        <f aca="false">IF(OR(N169=0,CZ79=0),0,N169*CZ79/(N169+CZ79))</f>
        <v>16.2330940726264</v>
      </c>
      <c r="O79" s="13" t="n">
        <f aca="false">IF(OR(O169=0,DA79=0),0,O169*DA79/(O169+DA79))</f>
        <v>15.629317272378</v>
      </c>
      <c r="P79" s="13" t="n">
        <f aca="false">IF(OR(P169=0,DB79=0),0,P169*DB79/(P169+DB79))</f>
        <v>15.0368458495109</v>
      </c>
      <c r="Q79" s="13" t="n">
        <f aca="false">IF(OR(Q169=0,DC79=0),0,Q169*DC79/(Q169+DC79))</f>
        <v>14.4545566828216</v>
      </c>
      <c r="R79" s="13" t="n">
        <f aca="false">IF(OR(R169=0,DD79=0),0,R169*DD79/(R169+DD79))</f>
        <v>13.8813999845898</v>
      </c>
      <c r="S79" s="13" t="n">
        <f aca="false">IF(OR(S169=0,DE79=0),0,S169*DE79/(S169+DE79))</f>
        <v>13.3163901433467</v>
      </c>
      <c r="T79" s="13" t="n">
        <f aca="false">IF(OR(T169=0,DF79=0),0,T169*DF79/(T169+DF79))</f>
        <v>12.7585975545804</v>
      </c>
      <c r="U79" s="13" t="n">
        <f aca="false">IF(OR(U169=0,DG79=0),0,U169*DG79/(U169+DG79))</f>
        <v>12.2071412867654</v>
      </c>
      <c r="V79" s="13" t="n">
        <f aca="false">IF(OR(V169=0,DH79=0),0,V169*DH79/(V169+DH79))</f>
        <v>11.6611824523285</v>
      </c>
      <c r="W79" s="13" t="n">
        <f aca="false">IF(OR(W169=0,DI79=0),0,W169*DI79/(W169+DI79))</f>
        <v>11.1199181712808</v>
      </c>
      <c r="X79" s="13" t="n">
        <f aca="false">IF(OR(X169=0,DJ79=0),0,X169*DJ79/(X169+DJ79))</f>
        <v>10.5825760300132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0</v>
      </c>
      <c r="AY79" s="13" t="n">
        <f aca="false">IF(OR(AY169=0,EK79=0),0,AY169*EK79/(AY169+EK79))</f>
        <v>0</v>
      </c>
      <c r="AZ79" s="13" t="n">
        <f aca="false">IF(OR(AZ169=0,EL79=0),0,AZ169*EL79/(AZ169+EL79))</f>
        <v>0</v>
      </c>
      <c r="BA79" s="13" t="n">
        <f aca="false">IF(OR(BA169=0,EM79=0),0,BA169*EM79/(BA169+EM79))</f>
        <v>0</v>
      </c>
      <c r="BB79" s="13" t="n">
        <f aca="false">IF(OR(BB169=0,EN79=0),0,BB169*EN79/(BB169+EN79))</f>
        <v>0</v>
      </c>
      <c r="BC79" s="13" t="n">
        <f aca="false">IF(OR(BC169=0,EO79=0),0,BC169*EO79/(BC169+EO79))</f>
        <v>0</v>
      </c>
      <c r="BD79" s="13" t="n">
        <f aca="false">IF(OR(BD169=0,EP79=0),0,BD169*EP79/(BD169+EP79))</f>
        <v>0</v>
      </c>
      <c r="BE79" s="13" t="n">
        <f aca="false">IF(OR(BE169=0,EQ79=0),0,BE169*EQ79/(BE169+EQ79))</f>
        <v>0</v>
      </c>
      <c r="BF79" s="13" t="n">
        <f aca="false">IF(OR(BF169=0,ER79=0),0,BF169*ER79/(BF169+ER79))</f>
        <v>0</v>
      </c>
      <c r="BG79" s="13" t="n">
        <f aca="false">IF(OR(BG169=0,ES79=0),0,BG169*ES79/(BG169+ES79))</f>
        <v>0</v>
      </c>
      <c r="BH79" s="13" t="n">
        <f aca="false">IF(OR(BH169=0,ET79=0),0,BH169*ET79/(BH169+ET79))</f>
        <v>0</v>
      </c>
      <c r="BI79" s="13" t="n">
        <f aca="false">IF(OR(BI169=0,EU79=0),0,BI169*EU79/(BI169+EU79))</f>
        <v>0</v>
      </c>
      <c r="BJ79" s="13" t="n">
        <f aca="false">IF(OR(BJ169=0,EV79=0),0,BJ169*EV79/(BJ169+EV79))</f>
        <v>0</v>
      </c>
      <c r="BK79" s="13" t="n">
        <f aca="false">IF(OR(BK169=0,EW79=0),0,BK169*EW79/(BK169+EW79))</f>
        <v>0</v>
      </c>
      <c r="BL79" s="13" t="n">
        <f aca="false">IF(OR(BL169=0,EX79=0),0,BL169*EX79/(BL169+EX79))</f>
        <v>0</v>
      </c>
      <c r="BM79" s="13" t="n">
        <f aca="false">IF(OR(BM169=0,EY79=0),0,BM169*EY79/(BM169+EY79))</f>
        <v>0</v>
      </c>
      <c r="BN79" s="13" t="n">
        <f aca="false">IF(OR(BN169=0,EZ79=0),0,BN169*EZ79/(BN169+EZ79))</f>
        <v>0</v>
      </c>
      <c r="BO79" s="13" t="n">
        <f aca="false">IF(OR(BO169=0,FA79=0),0,BO169*FA79/(BO169+FA79))</f>
        <v>0</v>
      </c>
      <c r="BP79" s="13" t="n">
        <f aca="false">IF(OR(BP169=0,FB79=0),0,BP169*FB79/(BP169+FB79))</f>
        <v>0</v>
      </c>
      <c r="BQ79" s="13" t="n">
        <f aca="false">IF(OR(BQ169=0,FC79=0),0,BQ169*FC79/(BQ169+FC79))</f>
        <v>0</v>
      </c>
      <c r="BR79" s="13" t="n">
        <f aca="false">IF(OR(BR169=0,FD79=0),0,BR169*FD79/(BR169+FD79))</f>
        <v>0</v>
      </c>
      <c r="BS79" s="13" t="n">
        <f aca="false">IF(OR(BS169=0,FE79=0),0,BS169*FE79/(BS169+FE79))</f>
        <v>0</v>
      </c>
      <c r="BT79" s="13" t="n">
        <f aca="false">IF(OR(BT169=0,FF79=0),0,BT169*FF79/(BT169+FF79))</f>
        <v>0</v>
      </c>
      <c r="BU79" s="13" t="n">
        <f aca="false">IF(OR(BU169=0,FG79=0),0,BU169*FG79/(BU169+FG79))</f>
        <v>0</v>
      </c>
      <c r="BV79" s="13" t="n">
        <f aca="false">IF(OR(BV169=0,FH79=0),0,BV169*FH79/(BV169+FH79))</f>
        <v>0</v>
      </c>
      <c r="BW79" s="13" t="n">
        <f aca="false">IF(OR(BW169=0,FI79=0),0,BW169*FI79/(BW169+FI79))</f>
        <v>0</v>
      </c>
      <c r="BX79" s="13" t="n">
        <f aca="false">IF(OR(BX169=0,FJ79=0),0,BX169*FJ79/(BX169+FJ79))</f>
        <v>0</v>
      </c>
      <c r="BY79" s="13" t="n">
        <f aca="false">IF(OR(BY169=0,FK79=0),0,BY169*FK79/(BY169+FK79))</f>
        <v>0</v>
      </c>
      <c r="BZ79" s="13" t="n">
        <f aca="false">IF(OR(BZ169=0,FL79=0),0,BZ169*FL79/(BZ169+FL79))</f>
        <v>0</v>
      </c>
      <c r="CA79" s="13" t="n">
        <f aca="false">IF(OR(CA169=0,FM79=0),0,CA169*FM79/(CA169+FM79))</f>
        <v>0</v>
      </c>
      <c r="CB79" s="13" t="n">
        <f aca="false">IF(OR(CB169=0,FN79=0),0,CB169*FN79/(CB169+FN79))</f>
        <v>0</v>
      </c>
      <c r="CC79" s="13" t="n">
        <f aca="false">IF(OR(CC169=0,FO79=0),0,CC169*FO79/(CC169+FO79))</f>
        <v>0</v>
      </c>
      <c r="CD79" s="13" t="n">
        <f aca="false">IF(OR(CD169=0,FP79=0),0,CD169*FP79/(CD169+FP79))</f>
        <v>0</v>
      </c>
      <c r="CE79" s="13" t="n">
        <f aca="false">IF(OR(CE169=0,FQ79=0),0,CE169*FQ79/(CE169+FQ79))</f>
        <v>0</v>
      </c>
      <c r="CF79" s="13" t="n">
        <f aca="false">IF(OR(CF169=0,FR79=0),0,CF169*FR79/(CF169+FR79))</f>
        <v>0</v>
      </c>
      <c r="CG79" s="13" t="n">
        <f aca="false">IF(OR(CG169=0,FS79=0),0,CG169*FS79/(CG169+FS79))</f>
        <v>0</v>
      </c>
      <c r="CH79" s="13" t="n">
        <f aca="false">IF(OR(CH169=0,FT79=0),0,CH169*FT79/(CH169+FT79))</f>
        <v>0</v>
      </c>
      <c r="CI79" s="13" t="n">
        <f aca="false">IF(OR(CI169=0,FU79=0),0,CI169*FU79/(CI169+FU79))</f>
        <v>0</v>
      </c>
      <c r="CJ79" s="13" t="n">
        <f aca="false">IF(OR(CJ169=0,FV79=0),0,CJ169*FV79/(CJ169+FV79))</f>
        <v>0</v>
      </c>
      <c r="CK79" s="13" t="n">
        <f aca="false">IF(OR(CK169=0,FW79=0),0,CK169*FW79/(CK169+FW79))</f>
        <v>0</v>
      </c>
      <c r="CL79" s="13" t="n">
        <f aca="false">IF(OR(CL169=0,FX79=0),0,CL169*FX79/(CL169+FX79))</f>
        <v>0</v>
      </c>
      <c r="CM79" s="13" t="n">
        <f aca="false">IF(OR(CM169=0,FY79=0),0,CM169*FY79/(CM169+FY79))</f>
        <v>0</v>
      </c>
      <c r="CN79" s="13" t="n">
        <f aca="false">IF(OR(CN169=0,FZ79=0),0,CN169*FZ79/(CN169+FZ79))</f>
        <v>0</v>
      </c>
      <c r="CO79" s="13" t="n">
        <f aca="false">IF(OR(CO169=0,GA79=0),0,CO169*GA79/(CO169+GA79))</f>
        <v>0</v>
      </c>
      <c r="CP79" s="13" t="n">
        <f aca="false">IF(OR(CP169=0,GB79=0),0,CP169*GB79/(CP169+GB79))</f>
        <v>3.50437617859843</v>
      </c>
      <c r="CQ79" s="13" t="n">
        <f aca="false">IF(OR(CQ169=0,GC79=0),0,CQ169*GC79/(CQ169+GC79))</f>
        <v>3.48969843125976</v>
      </c>
      <c r="CR79" s="0" t="n">
        <f aca="false">IF(F$9=0,0,(SIN(F$12)*COS($E79)+SIN($E79)*COS(F$12))/SIN($E79)*F$9)</f>
        <v>18.94364366</v>
      </c>
      <c r="CS79" s="0" t="n">
        <f aca="false">IF(G$9=0,0,(SIN(G$12)*COS($E79)+SIN($E79)*COS(G$12))/SIN($E79)*G$9)</f>
        <v>18.835706103423</v>
      </c>
      <c r="CT79" s="0" t="n">
        <f aca="false">IF(H$9=0,0,(SIN(H$12)*COS($E79)+SIN($E79)*COS(H$12))/SIN($E79)*H$9)</f>
        <v>18.7185704213795</v>
      </c>
      <c r="CU79" s="0" t="n">
        <f aca="false">IF(I$9=0,0,(SIN(I$12)*COS($E79)+SIN($E79)*COS(I$12))/SIN($E79)*I$9)</f>
        <v>18.592422305877</v>
      </c>
      <c r="CV79" s="0" t="n">
        <f aca="false">IF(J$9=0,0,(SIN(J$12)*COS($E79)+SIN($E79)*COS(J$12))/SIN($E79)*J$9)</f>
        <v>18.457148412304</v>
      </c>
      <c r="CW79" s="0" t="n">
        <f aca="false">IF(K$9=0,0,(SIN(K$12)*COS($E79)+SIN($E79)*COS(K$12))/SIN($E79)*K$9)</f>
        <v>18.3132410797916</v>
      </c>
      <c r="CX79" s="0" t="n">
        <f aca="false">IF(L$9=0,0,(SIN(L$12)*COS($E79)+SIN($E79)*COS(L$12))/SIN($E79)*L$9)</f>
        <v>18.1608972272581</v>
      </c>
      <c r="CY79" s="0" t="n">
        <f aca="false">IF(M$9=0,0,(SIN(M$12)*COS($E79)+SIN($E79)*COS(M$12))/SIN($E79)*M$9)</f>
        <v>18.0003172140815</v>
      </c>
      <c r="CZ79" s="0" t="n">
        <f aca="false">IF(N$9=0,0,(SIN(N$12)*COS($E79)+SIN($E79)*COS(N$12))/SIN($E79)*N$9)</f>
        <v>17.8317047321722</v>
      </c>
      <c r="DA79" s="0" t="n">
        <f aca="false">IF(O$9=0,0,(SIN(O$12)*COS($E79)+SIN($E79)*COS(O$12))/SIN($E79)*O$9)</f>
        <v>17.3002446884036</v>
      </c>
      <c r="DB79" s="0" t="n">
        <f aca="false">IF(P$9=0,0,(SIN(P$12)*COS($E79)+SIN($E79)*COS(P$12))/SIN($E79)*P$9)</f>
        <v>16.7581875956522</v>
      </c>
      <c r="DC79" s="0" t="n">
        <f aca="false">IF(Q$9=0,0,(SIN(Q$12)*COS($E79)+SIN($E79)*COS(Q$12))/SIN($E79)*Q$9)</f>
        <v>16.2060722751703</v>
      </c>
      <c r="DD79" s="0" t="n">
        <f aca="false">IF(R$9=0,0,(SIN(R$12)*COS($E79)+SIN($E79)*COS(R$12))/SIN($E79)*R$9)</f>
        <v>15.6444421209344</v>
      </c>
      <c r="DE79" s="0" t="n">
        <f aca="false">IF(S$9=0,0,(SIN(S$12)*COS($E79)+SIN($E79)*COS(S$12))/SIN($E79)*S$9)</f>
        <v>15.0738448198282</v>
      </c>
      <c r="DF79" s="0" t="n">
        <f aca="false">IF(T$9=0,0,(SIN(T$12)*COS($E79)+SIN($E79)*COS(T$12))/SIN($E79)*T$9)</f>
        <v>14.4948320700932</v>
      </c>
      <c r="DG79" s="0" t="n">
        <f aca="false">IF(U$9=0,0,(SIN(U$12)*COS($E79)+SIN($E79)*COS(U$12))/SIN($E79)*U$9)</f>
        <v>13.9079592981673</v>
      </c>
      <c r="DH79" s="0" t="n">
        <f aca="false">IF(V$9=0,0,(SIN(V$12)*COS($E79)+SIN($E79)*COS(V$12))/SIN($E79)*V$9)</f>
        <v>13.3137853740337</v>
      </c>
      <c r="DI79" s="0" t="n">
        <f aca="false">IF(W$9=0,0,(SIN(W$12)*COS($E79)+SIN($E79)*COS(W$12))/SIN($E79)*W$9)</f>
        <v>12.7128723252</v>
      </c>
      <c r="DJ79" s="0" t="n">
        <f aca="false">IF(X$9=0,0,(SIN(X$12)*COS($E79)+SIN($E79)*COS(X$12))/SIN($E79)*X$9)</f>
        <v>12.1057850494321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0</v>
      </c>
      <c r="ED79" s="0" t="n">
        <f aca="false">IF(AR$9=0,0,(SIN(AR$12)*COS($E79)+SIN($E79)*COS(AR$12))/SIN($E79)*AR$9)</f>
        <v>0</v>
      </c>
      <c r="EE79" s="0" t="n">
        <f aca="false">IF(AS$9=0,0,(SIN(AS$12)*COS($E79)+SIN($E79)*COS(AS$12))/SIN($E79)*AS$9)</f>
        <v>0</v>
      </c>
      <c r="EF79" s="0" t="n">
        <f aca="false">IF(AT$9=0,0,(SIN(AT$12)*COS($E79)+SIN($E79)*COS(AT$12))/SIN($E79)*AT$9)</f>
        <v>0</v>
      </c>
      <c r="EG79" s="0" t="n">
        <f aca="false">IF(AU$9=0,0,(SIN(AU$12)*COS($E79)+SIN($E79)*COS(AU$12))/SIN($E79)*AU$9)</f>
        <v>0</v>
      </c>
      <c r="EH79" s="0" t="n">
        <f aca="false">IF(AV$9=0,0,(SIN(AV$12)*COS($E79)+SIN($E79)*COS(AV$12))/SIN($E79)*AV$9)</f>
        <v>0</v>
      </c>
      <c r="EI79" s="0" t="n">
        <f aca="false">IF(AW$9=0,0,(SIN(AW$12)*COS($E79)+SIN($E79)*COS(AW$12))/SIN($E79)*AW$9)</f>
        <v>0</v>
      </c>
      <c r="EJ79" s="0" t="n">
        <f aca="false">IF(AX$9=0,0,(SIN(AX$12)*COS($E79)+SIN($E79)*COS(AX$12))/SIN($E79)*AX$9)</f>
        <v>0</v>
      </c>
      <c r="EK79" s="0" t="n">
        <f aca="false">IF(AY$9=0,0,(SIN(AY$12)*COS($E79)+SIN($E79)*COS(AY$12))/SIN($E79)*AY$9)</f>
        <v>0</v>
      </c>
      <c r="EL79" s="0" t="n">
        <f aca="false">IF(AZ$9=0,0,(SIN(AZ$12)*COS($E79)+SIN($E79)*COS(AZ$12))/SIN($E79)*AZ$9)</f>
        <v>0</v>
      </c>
      <c r="EM79" s="0" t="n">
        <f aca="false">IF(BA$9=0,0,(SIN(BA$12)*COS($E79)+SIN($E79)*COS(BA$12))/SIN($E79)*BA$9)</f>
        <v>0</v>
      </c>
      <c r="EN79" s="0" t="n">
        <f aca="false">IF(BB$9=0,0,(SIN(BB$12)*COS($E79)+SIN($E79)*COS(BB$12))/SIN($E79)*BB$9)</f>
        <v>0</v>
      </c>
      <c r="EO79" s="0" t="n">
        <f aca="false">IF(BC$9=0,0,(SIN(BC$12)*COS($E79)+SIN($E79)*COS(BC$12))/SIN($E79)*BC$9)</f>
        <v>0</v>
      </c>
      <c r="EP79" s="0" t="n">
        <f aca="false">IF(BD$9=0,0,(SIN(BD$12)*COS($E79)+SIN($E79)*COS(BD$12))/SIN($E79)*BD$9)</f>
        <v>0</v>
      </c>
      <c r="EQ79" s="0" t="n">
        <f aca="false">IF(BE$9=0,0,(SIN(BE$12)*COS($E79)+SIN($E79)*COS(BE$12))/SIN($E79)*BE$9)</f>
        <v>0</v>
      </c>
      <c r="ER79" s="0" t="n">
        <f aca="false">IF(BF$9=0,0,(SIN(BF$12)*COS($E79)+SIN($E79)*COS(BF$12))/SIN($E79)*BF$9)</f>
        <v>0</v>
      </c>
      <c r="ES79" s="0" t="n">
        <f aca="false">IF(BG$9=0,0,(SIN(BG$12)*COS($E79)+SIN($E79)*COS(BG$12))/SIN($E79)*BG$9)</f>
        <v>0</v>
      </c>
      <c r="ET79" s="0" t="n">
        <f aca="false">IF(BH$9=0,0,(SIN(BH$12)*COS($E79)+SIN($E79)*COS(BH$12))/SIN($E79)*BH$9)</f>
        <v>0</v>
      </c>
      <c r="EU79" s="0" t="n">
        <f aca="false">IF(BI$9=0,0,(SIN(BI$12)*COS($E79)+SIN($E79)*COS(BI$12))/SIN($E79)*BI$9)</f>
        <v>0</v>
      </c>
      <c r="EV79" s="0" t="n">
        <f aca="false">IF(BJ$9=0,0,(SIN(BJ$12)*COS($E79)+SIN($E79)*COS(BJ$12))/SIN($E79)*BJ$9)</f>
        <v>0</v>
      </c>
      <c r="EW79" s="0" t="n">
        <f aca="false">IF(BK$9=0,0,(SIN(BK$12)*COS($E79)+SIN($E79)*COS(BK$12))/SIN($E79)*BK$9)</f>
        <v>0</v>
      </c>
      <c r="EX79" s="0" t="n">
        <f aca="false">IF(BL$9=0,0,(SIN(BL$12)*COS($E79)+SIN($E79)*COS(BL$12))/SIN($E79)*BL$9)</f>
        <v>0</v>
      </c>
      <c r="EY79" s="0" t="n">
        <f aca="false">IF(BM$9=0,0,(SIN(BM$12)*COS($E79)+SIN($E79)*COS(BM$12))/SIN($E79)*BM$9)</f>
        <v>0</v>
      </c>
      <c r="EZ79" s="0" t="n">
        <f aca="false">IF(BN$9=0,0,(SIN(BN$12)*COS($E79)+SIN($E79)*COS(BN$12))/SIN($E79)*BN$9)</f>
        <v>0</v>
      </c>
      <c r="FA79" s="0" t="n">
        <f aca="false">IF(BO$9=0,0,(SIN(BO$12)*COS($E79)+SIN($E79)*COS(BO$12))/SIN($E79)*BO$9)</f>
        <v>0</v>
      </c>
      <c r="FB79" s="0" t="n">
        <f aca="false">IF(BP$9=0,0,(SIN(BP$12)*COS($E79)+SIN($E79)*COS(BP$12))/SIN($E79)*BP$9)</f>
        <v>0</v>
      </c>
      <c r="FC79" s="0" t="n">
        <f aca="false">IF(BQ$9=0,0,(SIN(BQ$12)*COS($E79)+SIN($E79)*COS(BQ$12))/SIN($E79)*BQ$9)</f>
        <v>0</v>
      </c>
      <c r="FD79" s="0" t="n">
        <f aca="false">IF(BR$9=0,0,(SIN(BR$12)*COS($E79)+SIN($E79)*COS(BR$12))/SIN($E79)*BR$9)</f>
        <v>0</v>
      </c>
      <c r="FE79" s="0" t="n">
        <f aca="false">IF(BS$9=0,0,(SIN(BS$12)*COS($E79)+SIN($E79)*COS(BS$12))/SIN($E79)*BS$9)</f>
        <v>0</v>
      </c>
      <c r="FF79" s="0" t="n">
        <f aca="false">IF(BT$9=0,0,(SIN(BT$12)*COS($E79)+SIN($E79)*COS(BT$12))/SIN($E79)*BT$9)</f>
        <v>0</v>
      </c>
      <c r="FG79" s="0" t="n">
        <f aca="false">IF(BU$9=0,0,(SIN(BU$12)*COS($E79)+SIN($E79)*COS(BU$12))/SIN($E79)*BU$9)</f>
        <v>0</v>
      </c>
      <c r="FH79" s="0" t="n">
        <f aca="false">IF(BV$9=0,0,(SIN(BV$12)*COS($E79)+SIN($E79)*COS(BV$12))/SIN($E79)*BV$9)</f>
        <v>0</v>
      </c>
      <c r="FI79" s="0" t="n">
        <f aca="false">IF(BW$9=0,0,(SIN(BW$12)*COS($E79)+SIN($E79)*COS(BW$12))/SIN($E79)*BW$9)</f>
        <v>0</v>
      </c>
      <c r="FJ79" s="0" t="n">
        <f aca="false">IF(BX$9=0,0,(SIN(BX$12)*COS($E79)+SIN($E79)*COS(BX$12))/SIN($E79)*BX$9)</f>
        <v>0</v>
      </c>
      <c r="FK79" s="0" t="n">
        <f aca="false">IF(BY$9=0,0,(SIN(BY$12)*COS($E79)+SIN($E79)*COS(BY$12))/SIN($E79)*BY$9)</f>
        <v>0</v>
      </c>
      <c r="FL79" s="0" t="n">
        <f aca="false">IF(BZ$9=0,0,(SIN(BZ$12)*COS($E79)+SIN($E79)*COS(BZ$12))/SIN($E79)*BZ$9)</f>
        <v>0</v>
      </c>
      <c r="FM79" s="0" t="n">
        <f aca="false">IF(CA$9=0,0,(SIN(CA$12)*COS($E79)+SIN($E79)*COS(CA$12))/SIN($E79)*CA$9)</f>
        <v>0</v>
      </c>
      <c r="FN79" s="0" t="n">
        <f aca="false">IF(CB$9=0,0,(SIN(CB$12)*COS($E79)+SIN($E79)*COS(CB$12))/SIN($E79)*CB$9)</f>
        <v>0</v>
      </c>
      <c r="FO79" s="0" t="n">
        <f aca="false">IF(CC$9=0,0,(SIN(CC$12)*COS($E79)+SIN($E79)*COS(CC$12))/SIN($E79)*CC$9)</f>
        <v>0</v>
      </c>
      <c r="FP79" s="0" t="n">
        <f aca="false">IF(CD$9=0,0,(SIN(CD$12)*COS($E79)+SIN($E79)*COS(CD$12))/SIN($E79)*CD$9)</f>
        <v>0</v>
      </c>
      <c r="FQ79" s="0" t="n">
        <f aca="false">IF(CE$9=0,0,(SIN(CE$12)*COS($E79)+SIN($E79)*COS(CE$12))/SIN($E79)*CE$9)</f>
        <v>0</v>
      </c>
      <c r="FR79" s="0" t="n">
        <f aca="false">IF(CF$9=0,0,(SIN(CF$12)*COS($E79)+SIN($E79)*COS(CF$12))/SIN($E79)*CF$9)</f>
        <v>0</v>
      </c>
      <c r="FS79" s="0" t="n">
        <f aca="false">IF(CG$9=0,0,(SIN(CG$12)*COS($E79)+SIN($E79)*COS(CG$12))/SIN($E79)*CG$9)</f>
        <v>0</v>
      </c>
      <c r="FT79" s="0" t="n">
        <f aca="false">IF(CH$9=0,0,(SIN(CH$12)*COS($E79)+SIN($E79)*COS(CH$12))/SIN($E79)*CH$9)</f>
        <v>0</v>
      </c>
      <c r="FU79" s="0" t="n">
        <f aca="false">IF(CI$9=0,0,(SIN(CI$12)*COS($E79)+SIN($E79)*COS(CI$12))/SIN($E79)*CI$9)</f>
        <v>0</v>
      </c>
      <c r="FV79" s="0" t="n">
        <f aca="false">IF(CJ$9=0,0,(SIN(CJ$12)*COS($E79)+SIN($E79)*COS(CJ$12))/SIN($E79)*CJ$9)</f>
        <v>0</v>
      </c>
      <c r="FW79" s="0" t="n">
        <f aca="false">IF(CK$9=0,0,(SIN(CK$12)*COS($E79)+SIN($E79)*COS(CK$12))/SIN($E79)*CK$9)</f>
        <v>0</v>
      </c>
      <c r="FX79" s="0" t="n">
        <f aca="false">IF(CL$9=0,0,(SIN(CL$12)*COS($E79)+SIN($E79)*COS(CL$12))/SIN($E79)*CL$9)</f>
        <v>0</v>
      </c>
      <c r="FY79" s="0" t="n">
        <f aca="false">IF(CM$9=0,0,(SIN(CM$12)*COS($E79)+SIN($E79)*COS(CM$12))/SIN($E79)*CM$9)</f>
        <v>0</v>
      </c>
      <c r="FZ79" s="0" t="n">
        <f aca="false">IF(CN$9=0,0,(SIN(CN$12)*COS($E79)+SIN($E79)*COS(CN$12))/SIN($E79)*CN$9)</f>
        <v>0</v>
      </c>
      <c r="GA79" s="0" t="n">
        <f aca="false">IF(CO$9=0,0,(SIN(CO$12)*COS($E79)+SIN($E79)*COS(CO$12))/SIN($E79)*CO$9)</f>
        <v>0</v>
      </c>
      <c r="GB79" s="0" t="n">
        <f aca="false">IF(CP$9=0,0,(SIN(CP$12)*COS($E79)+SIN($E79)*COS(CP$12))/SIN($E79)*CP$9)</f>
        <v>5.13566860413705</v>
      </c>
      <c r="GC79" s="0" t="n">
        <f aca="false">IF(CQ$9=0,0,(SIN(CQ$12)*COS($E79)+SIN($E79)*COS(CQ$12))/SIN($E79)*CQ$9)</f>
        <v>5.19927317586943</v>
      </c>
    </row>
    <row r="80" customFormat="false" ht="12.8" hidden="true" customHeight="false" outlineLevel="0" collapsed="false">
      <c r="A80" s="0" t="n">
        <f aca="false">MAX($F80:$CQ80)</f>
        <v>18.9436433011384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25.90686712</v>
      </c>
      <c r="C80" s="2" t="n">
        <f aca="false">MOD(Best +D80,360)</f>
        <v>92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18.9436433011384</v>
      </c>
      <c r="G80" s="13" t="n">
        <f aca="false">IF(OR(G170=0,CS80=0),0,G170*CS80/(G170+CS80))</f>
        <v>18.576635746269</v>
      </c>
      <c r="H80" s="13" t="n">
        <f aca="false">IF(OR(H170=0,CT80=0),0,H170*CT80/(H170+CT80))</f>
        <v>18.2169042275796</v>
      </c>
      <c r="I80" s="13" t="n">
        <f aca="false">IF(OR(I170=0,CU80=0),0,I170*CU80/(I170+CU80))</f>
        <v>17.8640465384406</v>
      </c>
      <c r="J80" s="13" t="n">
        <f aca="false">IF(OR(J170=0,CV80=0),0,J170*CV80/(J170+CV80))</f>
        <v>17.5174157420421</v>
      </c>
      <c r="K80" s="13" t="n">
        <f aca="false">IF(OR(K170=0,CW80=0),0,K170*CW80/(K170+CW80))</f>
        <v>17.1769467920628</v>
      </c>
      <c r="L80" s="13" t="n">
        <f aca="false">IF(OR(L170=0,CX80=0),0,L170*CX80/(L170+CX80))</f>
        <v>16.8423152956605</v>
      </c>
      <c r="M80" s="13" t="n">
        <f aca="false">IF(OR(M170=0,CY80=0),0,M170*CY80/(M170+CY80))</f>
        <v>16.5132188352651</v>
      </c>
      <c r="N80" s="13" t="n">
        <f aca="false">IF(OR(N170=0,CZ80=0),0,N170*CZ80/(N170+CZ80))</f>
        <v>16.1893751450139</v>
      </c>
      <c r="O80" s="13" t="n">
        <f aca="false">IF(OR(O170=0,DA80=0),0,O170*DA80/(O170+DA80))</f>
        <v>15.5822044496954</v>
      </c>
      <c r="P80" s="13" t="n">
        <f aca="false">IF(OR(P170=0,DB80=0),0,P170*DB80/(P170+DB80))</f>
        <v>14.986728772015</v>
      </c>
      <c r="Q80" s="13" t="n">
        <f aca="false">IF(OR(Q170=0,DC80=0),0,Q170*DC80/(Q170+DC80))</f>
        <v>14.4018104063458</v>
      </c>
      <c r="R80" s="13" t="n">
        <f aca="false">IF(OR(R170=0,DD80=0),0,R170*DD80/(R170+DD80))</f>
        <v>13.8263868670142</v>
      </c>
      <c r="S80" s="13" t="n">
        <f aca="false">IF(OR(S170=0,DE80=0),0,S170*DE80/(S170+DE80))</f>
        <v>13.2594615841338</v>
      </c>
      <c r="T80" s="13" t="n">
        <f aca="false">IF(OR(T170=0,DF80=0),0,T170*DF80/(T170+DF80))</f>
        <v>12.700095609711</v>
      </c>
      <c r="U80" s="13" t="n">
        <f aca="false">IF(OR(U170=0,DG80=0),0,U170*DG80/(U170+DG80))</f>
        <v>12.147400178773</v>
      </c>
      <c r="V80" s="13" t="n">
        <f aca="false">IF(OR(V170=0,DH80=0),0,V170*DH80/(V170+DH80))</f>
        <v>11.6005299929621</v>
      </c>
      <c r="W80" s="13" t="n">
        <f aca="false">IF(OR(W170=0,DI80=0),0,W170*DI80/(W170+DI80))</f>
        <v>11.0586771125578</v>
      </c>
      <c r="X80" s="13" t="n">
        <f aca="false">IF(OR(X170=0,DJ80=0),0,X170*DJ80/(X170+DJ80))</f>
        <v>10.5210653579958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0</v>
      </c>
      <c r="AY80" s="13" t="n">
        <f aca="false">IF(OR(AY170=0,EK80=0),0,AY170*EK80/(AY170+EK80))</f>
        <v>0</v>
      </c>
      <c r="AZ80" s="13" t="n">
        <f aca="false">IF(OR(AZ170=0,EL80=0),0,AZ170*EL80/(AZ170+EL80))</f>
        <v>0</v>
      </c>
      <c r="BA80" s="13" t="n">
        <f aca="false">IF(OR(BA170=0,EM80=0),0,BA170*EM80/(BA170+EM80))</f>
        <v>0</v>
      </c>
      <c r="BB80" s="13" t="n">
        <f aca="false">IF(OR(BB170=0,EN80=0),0,BB170*EN80/(BB170+EN80))</f>
        <v>0</v>
      </c>
      <c r="BC80" s="13" t="n">
        <f aca="false">IF(OR(BC170=0,EO80=0),0,BC170*EO80/(BC170+EO80))</f>
        <v>0</v>
      </c>
      <c r="BD80" s="13" t="n">
        <f aca="false">IF(OR(BD170=0,EP80=0),0,BD170*EP80/(BD170+EP80))</f>
        <v>0</v>
      </c>
      <c r="BE80" s="13" t="n">
        <f aca="false">IF(OR(BE170=0,EQ80=0),0,BE170*EQ80/(BE170+EQ80))</f>
        <v>0</v>
      </c>
      <c r="BF80" s="13" t="n">
        <f aca="false">IF(OR(BF170=0,ER80=0),0,BF170*ER80/(BF170+ER80))</f>
        <v>0</v>
      </c>
      <c r="BG80" s="13" t="n">
        <f aca="false">IF(OR(BG170=0,ES80=0),0,BG170*ES80/(BG170+ES80))</f>
        <v>0</v>
      </c>
      <c r="BH80" s="13" t="n">
        <f aca="false">IF(OR(BH170=0,ET80=0),0,BH170*ET80/(BH170+ET80))</f>
        <v>0</v>
      </c>
      <c r="BI80" s="13" t="n">
        <f aca="false">IF(OR(BI170=0,EU80=0),0,BI170*EU80/(BI170+EU80))</f>
        <v>0</v>
      </c>
      <c r="BJ80" s="13" t="n">
        <f aca="false">IF(OR(BJ170=0,EV80=0),0,BJ170*EV80/(BJ170+EV80))</f>
        <v>0</v>
      </c>
      <c r="BK80" s="13" t="n">
        <f aca="false">IF(OR(BK170=0,EW80=0),0,BK170*EW80/(BK170+EW80))</f>
        <v>0</v>
      </c>
      <c r="BL80" s="13" t="n">
        <f aca="false">IF(OR(BL170=0,EX80=0),0,BL170*EX80/(BL170+EX80))</f>
        <v>0</v>
      </c>
      <c r="BM80" s="13" t="n">
        <f aca="false">IF(OR(BM170=0,EY80=0),0,BM170*EY80/(BM170+EY80))</f>
        <v>0</v>
      </c>
      <c r="BN80" s="13" t="n">
        <f aca="false">IF(OR(BN170=0,EZ80=0),0,BN170*EZ80/(BN170+EZ80))</f>
        <v>0</v>
      </c>
      <c r="BO80" s="13" t="n">
        <f aca="false">IF(OR(BO170=0,FA80=0),0,BO170*FA80/(BO170+FA80))</f>
        <v>0</v>
      </c>
      <c r="BP80" s="13" t="n">
        <f aca="false">IF(OR(BP170=0,FB80=0),0,BP170*FB80/(BP170+FB80))</f>
        <v>0</v>
      </c>
      <c r="BQ80" s="13" t="n">
        <f aca="false">IF(OR(BQ170=0,FC80=0),0,BQ170*FC80/(BQ170+FC80))</f>
        <v>0</v>
      </c>
      <c r="BR80" s="13" t="n">
        <f aca="false">IF(OR(BR170=0,FD80=0),0,BR170*FD80/(BR170+FD80))</f>
        <v>0</v>
      </c>
      <c r="BS80" s="13" t="n">
        <f aca="false">IF(OR(BS170=0,FE80=0),0,BS170*FE80/(BS170+FE80))</f>
        <v>0</v>
      </c>
      <c r="BT80" s="13" t="n">
        <f aca="false">IF(OR(BT170=0,FF80=0),0,BT170*FF80/(BT170+FF80))</f>
        <v>0</v>
      </c>
      <c r="BU80" s="13" t="n">
        <f aca="false">IF(OR(BU170=0,FG80=0),0,BU170*FG80/(BU170+FG80))</f>
        <v>0</v>
      </c>
      <c r="BV80" s="13" t="n">
        <f aca="false">IF(OR(BV170=0,FH80=0),0,BV170*FH80/(BV170+FH80))</f>
        <v>0</v>
      </c>
      <c r="BW80" s="13" t="n">
        <f aca="false">IF(OR(BW170=0,FI80=0),0,BW170*FI80/(BW170+FI80))</f>
        <v>0</v>
      </c>
      <c r="BX80" s="13" t="n">
        <f aca="false">IF(OR(BX170=0,FJ80=0),0,BX170*FJ80/(BX170+FJ80))</f>
        <v>0</v>
      </c>
      <c r="BY80" s="13" t="n">
        <f aca="false">IF(OR(BY170=0,FK80=0),0,BY170*FK80/(BY170+FK80))</f>
        <v>0</v>
      </c>
      <c r="BZ80" s="13" t="n">
        <f aca="false">IF(OR(BZ170=0,FL80=0),0,BZ170*FL80/(BZ170+FL80))</f>
        <v>0</v>
      </c>
      <c r="CA80" s="13" t="n">
        <f aca="false">IF(OR(CA170=0,FM80=0),0,CA170*FM80/(CA170+FM80))</f>
        <v>0</v>
      </c>
      <c r="CB80" s="13" t="n">
        <f aca="false">IF(OR(CB170=0,FN80=0),0,CB170*FN80/(CB170+FN80))</f>
        <v>0</v>
      </c>
      <c r="CC80" s="13" t="n">
        <f aca="false">IF(OR(CC170=0,FO80=0),0,CC170*FO80/(CC170+FO80))</f>
        <v>0</v>
      </c>
      <c r="CD80" s="13" t="n">
        <f aca="false">IF(OR(CD170=0,FP80=0),0,CD170*FP80/(CD170+FP80))</f>
        <v>0</v>
      </c>
      <c r="CE80" s="13" t="n">
        <f aca="false">IF(OR(CE170=0,FQ80=0),0,CE170*FQ80/(CE170+FQ80))</f>
        <v>0</v>
      </c>
      <c r="CF80" s="13" t="n">
        <f aca="false">IF(OR(CF170=0,FR80=0),0,CF170*FR80/(CF170+FR80))</f>
        <v>0</v>
      </c>
      <c r="CG80" s="13" t="n">
        <f aca="false">IF(OR(CG170=0,FS80=0),0,CG170*FS80/(CG170+FS80))</f>
        <v>0</v>
      </c>
      <c r="CH80" s="13" t="n">
        <f aca="false">IF(OR(CH170=0,FT80=0),0,CH170*FT80/(CH170+FT80))</f>
        <v>0</v>
      </c>
      <c r="CI80" s="13" t="n">
        <f aca="false">IF(OR(CI170=0,FU80=0),0,CI170*FU80/(CI170+FU80))</f>
        <v>0</v>
      </c>
      <c r="CJ80" s="13" t="n">
        <f aca="false">IF(OR(CJ170=0,FV80=0),0,CJ170*FV80/(CJ170+FV80))</f>
        <v>0</v>
      </c>
      <c r="CK80" s="13" t="n">
        <f aca="false">IF(OR(CK170=0,FW80=0),0,CK170*FW80/(CK170+FW80))</f>
        <v>0</v>
      </c>
      <c r="CL80" s="13" t="n">
        <f aca="false">IF(OR(CL170=0,FX80=0),0,CL170*FX80/(CL170+FX80))</f>
        <v>0</v>
      </c>
      <c r="CM80" s="13" t="n">
        <f aca="false">IF(OR(CM170=0,FY80=0),0,CM170*FY80/(CM170+FY80))</f>
        <v>0</v>
      </c>
      <c r="CN80" s="13" t="n">
        <f aca="false">IF(OR(CN170=0,FZ80=0),0,CN170*FZ80/(CN170+FZ80))</f>
        <v>0</v>
      </c>
      <c r="CO80" s="13" t="n">
        <f aca="false">IF(OR(CO170=0,GA80=0),0,CO170*GA80/(CO170+GA80))</f>
        <v>0</v>
      </c>
      <c r="CP80" s="13" t="n">
        <f aca="false">IF(OR(CP170=0,GB80=0),0,CP170*GB80/(CP170+GB80))</f>
        <v>3.34861410894618</v>
      </c>
      <c r="CQ80" s="13" t="n">
        <f aca="false">IF(OR(CQ170=0,GC80=0),0,CQ170*GC80/(CQ170+GC80))</f>
        <v>3.32845719975247</v>
      </c>
      <c r="CR80" s="0" t="n">
        <f aca="false">IF(F$9=0,0,(SIN(F$12)*COS($E80)+SIN($E80)*COS(F$12))/SIN($E80)*F$9)</f>
        <v>18.94364366</v>
      </c>
      <c r="CS80" s="0" t="n">
        <f aca="false">IF(G$9=0,0,(SIN(G$12)*COS($E80)+SIN($E80)*COS(G$12))/SIN($E80)*G$9)</f>
        <v>18.8290324934524</v>
      </c>
      <c r="CT80" s="0" t="n">
        <f aca="false">IF(H$9=0,0,(SIN(H$12)*COS($E80)+SIN($E80)*COS(H$12))/SIN($E80)*H$9)</f>
        <v>18.7053990934748</v>
      </c>
      <c r="CU80" s="0" t="n">
        <f aca="false">IF(I$9=0,0,(SIN(I$12)*COS($E80)+SIN($E80)*COS(I$12))/SIN($E80)*I$9)</f>
        <v>18.5729310518999</v>
      </c>
      <c r="CV80" s="0" t="n">
        <f aca="false">IF(J$9=0,0,(SIN(J$12)*COS($E80)+SIN($E80)*COS(J$12))/SIN($E80)*J$9)</f>
        <v>18.4315172373296</v>
      </c>
      <c r="CW80" s="0" t="n">
        <f aca="false">IF(K$9=0,0,(SIN(K$12)*COS($E80)+SIN($E80)*COS(K$12))/SIN($E80)*K$9)</f>
        <v>18.2816514633091</v>
      </c>
      <c r="CX80" s="0" t="n">
        <f aca="false">IF(L$9=0,0,(SIN(L$12)*COS($E80)+SIN($E80)*COS(L$12))/SIN($E80)*L$9)</f>
        <v>18.1235322253572</v>
      </c>
      <c r="CY80" s="0" t="n">
        <f aca="false">IF(M$9=0,0,(SIN(M$12)*COS($E80)+SIN($E80)*COS(M$12))/SIN($E80)*M$9)</f>
        <v>17.9573613508616</v>
      </c>
      <c r="CZ80" s="0" t="n">
        <f aca="false">IF(N$9=0,0,(SIN(N$12)*COS($E80)+SIN($E80)*COS(N$12))/SIN($E80)*N$9)</f>
        <v>17.7833438907942</v>
      </c>
      <c r="DA80" s="0" t="n">
        <f aca="false">IF(O$9=0,0,(SIN(O$12)*COS($E80)+SIN($E80)*COS(O$12))/SIN($E80)*O$9)</f>
        <v>17.2477433921219</v>
      </c>
      <c r="DB80" s="0" t="n">
        <f aca="false">IF(P$9=0,0,(SIN(P$12)*COS($E80)+SIN($E80)*COS(P$12))/SIN($E80)*P$9)</f>
        <v>16.7019712251449</v>
      </c>
      <c r="DC80" s="0" t="n">
        <f aca="false">IF(Q$9=0,0,(SIN(Q$12)*COS($E80)+SIN($E80)*COS(Q$12))/SIN($E80)*Q$9)</f>
        <v>16.1465661487846</v>
      </c>
      <c r="DD80" s="0" t="n">
        <f aca="false">IF(R$9=0,0,(SIN(R$12)*COS($E80)+SIN($E80)*COS(R$12))/SIN($E80)*R$9)</f>
        <v>15.5820712407901</v>
      </c>
      <c r="DE80" s="0" t="n">
        <f aca="false">IF(S$9=0,0,(SIN(S$12)*COS($E80)+SIN($E80)*COS(S$12))/SIN($E80)*S$9)</f>
        <v>15.0090336184201</v>
      </c>
      <c r="DF80" s="0" t="n">
        <f aca="false">IF(T$9=0,0,(SIN(T$12)*COS($E80)+SIN($E80)*COS(T$12))/SIN($E80)*T$9)</f>
        <v>14.4280041575056</v>
      </c>
      <c r="DG80" s="0" t="n">
        <f aca="false">IF(U$9=0,0,(SIN(U$12)*COS($E80)+SIN($E80)*COS(U$12))/SIN($E80)*U$9)</f>
        <v>13.8395372100162</v>
      </c>
      <c r="DH80" s="0" t="n">
        <f aca="false">IF(V$9=0,0,(SIN(V$12)*COS($E80)+SIN($E80)*COS(V$12))/SIN($E80)*V$9)</f>
        <v>13.2441903202506</v>
      </c>
      <c r="DI80" s="0" t="n">
        <f aca="false">IF(W$9=0,0,(SIN(W$12)*COS($E80)+SIN($E80)*COS(W$12))/SIN($E80)*W$9)</f>
        <v>12.6425239397714</v>
      </c>
      <c r="DJ80" s="0" t="n">
        <f aca="false">IF(X$9=0,0,(SIN(X$12)*COS($E80)+SIN($E80)*COS(X$12))/SIN($E80)*X$9)</f>
        <v>12.035101141208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0</v>
      </c>
      <c r="ED80" s="0" t="n">
        <f aca="false">IF(AR$9=0,0,(SIN(AR$12)*COS($E80)+SIN($E80)*COS(AR$12))/SIN($E80)*AR$9)</f>
        <v>0</v>
      </c>
      <c r="EE80" s="0" t="n">
        <f aca="false">IF(AS$9=0,0,(SIN(AS$12)*COS($E80)+SIN($E80)*COS(AS$12))/SIN($E80)*AS$9)</f>
        <v>0</v>
      </c>
      <c r="EF80" s="0" t="n">
        <f aca="false">IF(AT$9=0,0,(SIN(AT$12)*COS($E80)+SIN($E80)*COS(AT$12))/SIN($E80)*AT$9)</f>
        <v>0</v>
      </c>
      <c r="EG80" s="0" t="n">
        <f aca="false">IF(AU$9=0,0,(SIN(AU$12)*COS($E80)+SIN($E80)*COS(AU$12))/SIN($E80)*AU$9)</f>
        <v>0</v>
      </c>
      <c r="EH80" s="0" t="n">
        <f aca="false">IF(AV$9=0,0,(SIN(AV$12)*COS($E80)+SIN($E80)*COS(AV$12))/SIN($E80)*AV$9)</f>
        <v>0</v>
      </c>
      <c r="EI80" s="0" t="n">
        <f aca="false">IF(AW$9=0,0,(SIN(AW$12)*COS($E80)+SIN($E80)*COS(AW$12))/SIN($E80)*AW$9)</f>
        <v>0</v>
      </c>
      <c r="EJ80" s="0" t="n">
        <f aca="false">IF(AX$9=0,0,(SIN(AX$12)*COS($E80)+SIN($E80)*COS(AX$12))/SIN($E80)*AX$9)</f>
        <v>0</v>
      </c>
      <c r="EK80" s="0" t="n">
        <f aca="false">IF(AY$9=0,0,(SIN(AY$12)*COS($E80)+SIN($E80)*COS(AY$12))/SIN($E80)*AY$9)</f>
        <v>0</v>
      </c>
      <c r="EL80" s="0" t="n">
        <f aca="false">IF(AZ$9=0,0,(SIN(AZ$12)*COS($E80)+SIN($E80)*COS(AZ$12))/SIN($E80)*AZ$9)</f>
        <v>0</v>
      </c>
      <c r="EM80" s="0" t="n">
        <f aca="false">IF(BA$9=0,0,(SIN(BA$12)*COS($E80)+SIN($E80)*COS(BA$12))/SIN($E80)*BA$9)</f>
        <v>0</v>
      </c>
      <c r="EN80" s="0" t="n">
        <f aca="false">IF(BB$9=0,0,(SIN(BB$12)*COS($E80)+SIN($E80)*COS(BB$12))/SIN($E80)*BB$9)</f>
        <v>0</v>
      </c>
      <c r="EO80" s="0" t="n">
        <f aca="false">IF(BC$9=0,0,(SIN(BC$12)*COS($E80)+SIN($E80)*COS(BC$12))/SIN($E80)*BC$9)</f>
        <v>0</v>
      </c>
      <c r="EP80" s="0" t="n">
        <f aca="false">IF(BD$9=0,0,(SIN(BD$12)*COS($E80)+SIN($E80)*COS(BD$12))/SIN($E80)*BD$9)</f>
        <v>0</v>
      </c>
      <c r="EQ80" s="0" t="n">
        <f aca="false">IF(BE$9=0,0,(SIN(BE$12)*COS($E80)+SIN($E80)*COS(BE$12))/SIN($E80)*BE$9)</f>
        <v>0</v>
      </c>
      <c r="ER80" s="0" t="n">
        <f aca="false">IF(BF$9=0,0,(SIN(BF$12)*COS($E80)+SIN($E80)*COS(BF$12))/SIN($E80)*BF$9)</f>
        <v>0</v>
      </c>
      <c r="ES80" s="0" t="n">
        <f aca="false">IF(BG$9=0,0,(SIN(BG$12)*COS($E80)+SIN($E80)*COS(BG$12))/SIN($E80)*BG$9)</f>
        <v>0</v>
      </c>
      <c r="ET80" s="0" t="n">
        <f aca="false">IF(BH$9=0,0,(SIN(BH$12)*COS($E80)+SIN($E80)*COS(BH$12))/SIN($E80)*BH$9)</f>
        <v>0</v>
      </c>
      <c r="EU80" s="0" t="n">
        <f aca="false">IF(BI$9=0,0,(SIN(BI$12)*COS($E80)+SIN($E80)*COS(BI$12))/SIN($E80)*BI$9)</f>
        <v>0</v>
      </c>
      <c r="EV80" s="0" t="n">
        <f aca="false">IF(BJ$9=0,0,(SIN(BJ$12)*COS($E80)+SIN($E80)*COS(BJ$12))/SIN($E80)*BJ$9)</f>
        <v>0</v>
      </c>
      <c r="EW80" s="0" t="n">
        <f aca="false">IF(BK$9=0,0,(SIN(BK$12)*COS($E80)+SIN($E80)*COS(BK$12))/SIN($E80)*BK$9)</f>
        <v>0</v>
      </c>
      <c r="EX80" s="0" t="n">
        <f aca="false">IF(BL$9=0,0,(SIN(BL$12)*COS($E80)+SIN($E80)*COS(BL$12))/SIN($E80)*BL$9)</f>
        <v>0</v>
      </c>
      <c r="EY80" s="0" t="n">
        <f aca="false">IF(BM$9=0,0,(SIN(BM$12)*COS($E80)+SIN($E80)*COS(BM$12))/SIN($E80)*BM$9)</f>
        <v>0</v>
      </c>
      <c r="EZ80" s="0" t="n">
        <f aca="false">IF(BN$9=0,0,(SIN(BN$12)*COS($E80)+SIN($E80)*COS(BN$12))/SIN($E80)*BN$9)</f>
        <v>0</v>
      </c>
      <c r="FA80" s="0" t="n">
        <f aca="false">IF(BO$9=0,0,(SIN(BO$12)*COS($E80)+SIN($E80)*COS(BO$12))/SIN($E80)*BO$9)</f>
        <v>0</v>
      </c>
      <c r="FB80" s="0" t="n">
        <f aca="false">IF(BP$9=0,0,(SIN(BP$12)*COS($E80)+SIN($E80)*COS(BP$12))/SIN($E80)*BP$9)</f>
        <v>0</v>
      </c>
      <c r="FC80" s="0" t="n">
        <f aca="false">IF(BQ$9=0,0,(SIN(BQ$12)*COS($E80)+SIN($E80)*COS(BQ$12))/SIN($E80)*BQ$9)</f>
        <v>0</v>
      </c>
      <c r="FD80" s="0" t="n">
        <f aca="false">IF(BR$9=0,0,(SIN(BR$12)*COS($E80)+SIN($E80)*COS(BR$12))/SIN($E80)*BR$9)</f>
        <v>0</v>
      </c>
      <c r="FE80" s="0" t="n">
        <f aca="false">IF(BS$9=0,0,(SIN(BS$12)*COS($E80)+SIN($E80)*COS(BS$12))/SIN($E80)*BS$9)</f>
        <v>0</v>
      </c>
      <c r="FF80" s="0" t="n">
        <f aca="false">IF(BT$9=0,0,(SIN(BT$12)*COS($E80)+SIN($E80)*COS(BT$12))/SIN($E80)*BT$9)</f>
        <v>0</v>
      </c>
      <c r="FG80" s="0" t="n">
        <f aca="false">IF(BU$9=0,0,(SIN(BU$12)*COS($E80)+SIN($E80)*COS(BU$12))/SIN($E80)*BU$9)</f>
        <v>0</v>
      </c>
      <c r="FH80" s="0" t="n">
        <f aca="false">IF(BV$9=0,0,(SIN(BV$12)*COS($E80)+SIN($E80)*COS(BV$12))/SIN($E80)*BV$9)</f>
        <v>0</v>
      </c>
      <c r="FI80" s="0" t="n">
        <f aca="false">IF(BW$9=0,0,(SIN(BW$12)*COS($E80)+SIN($E80)*COS(BW$12))/SIN($E80)*BW$9)</f>
        <v>0</v>
      </c>
      <c r="FJ80" s="0" t="n">
        <f aca="false">IF(BX$9=0,0,(SIN(BX$12)*COS($E80)+SIN($E80)*COS(BX$12))/SIN($E80)*BX$9)</f>
        <v>0</v>
      </c>
      <c r="FK80" s="0" t="n">
        <f aca="false">IF(BY$9=0,0,(SIN(BY$12)*COS($E80)+SIN($E80)*COS(BY$12))/SIN($E80)*BY$9)</f>
        <v>0</v>
      </c>
      <c r="FL80" s="0" t="n">
        <f aca="false">IF(BZ$9=0,0,(SIN(BZ$12)*COS($E80)+SIN($E80)*COS(BZ$12))/SIN($E80)*BZ$9)</f>
        <v>0</v>
      </c>
      <c r="FM80" s="0" t="n">
        <f aca="false">IF(CA$9=0,0,(SIN(CA$12)*COS($E80)+SIN($E80)*COS(CA$12))/SIN($E80)*CA$9)</f>
        <v>0</v>
      </c>
      <c r="FN80" s="0" t="n">
        <f aca="false">IF(CB$9=0,0,(SIN(CB$12)*COS($E80)+SIN($E80)*COS(CB$12))/SIN($E80)*CB$9)</f>
        <v>0</v>
      </c>
      <c r="FO80" s="0" t="n">
        <f aca="false">IF(CC$9=0,0,(SIN(CC$12)*COS($E80)+SIN($E80)*COS(CC$12))/SIN($E80)*CC$9)</f>
        <v>0</v>
      </c>
      <c r="FP80" s="0" t="n">
        <f aca="false">IF(CD$9=0,0,(SIN(CD$12)*COS($E80)+SIN($E80)*COS(CD$12))/SIN($E80)*CD$9)</f>
        <v>0</v>
      </c>
      <c r="FQ80" s="0" t="n">
        <f aca="false">IF(CE$9=0,0,(SIN(CE$12)*COS($E80)+SIN($E80)*COS(CE$12))/SIN($E80)*CE$9)</f>
        <v>0</v>
      </c>
      <c r="FR80" s="0" t="n">
        <f aca="false">IF(CF$9=0,0,(SIN(CF$12)*COS($E80)+SIN($E80)*COS(CF$12))/SIN($E80)*CF$9)</f>
        <v>0</v>
      </c>
      <c r="FS80" s="0" t="n">
        <f aca="false">IF(CG$9=0,0,(SIN(CG$12)*COS($E80)+SIN($E80)*COS(CG$12))/SIN($E80)*CG$9)</f>
        <v>0</v>
      </c>
      <c r="FT80" s="0" t="n">
        <f aca="false">IF(CH$9=0,0,(SIN(CH$12)*COS($E80)+SIN($E80)*COS(CH$12))/SIN($E80)*CH$9)</f>
        <v>0</v>
      </c>
      <c r="FU80" s="0" t="n">
        <f aca="false">IF(CI$9=0,0,(SIN(CI$12)*COS($E80)+SIN($E80)*COS(CI$12))/SIN($E80)*CI$9)</f>
        <v>0</v>
      </c>
      <c r="FV80" s="0" t="n">
        <f aca="false">IF(CJ$9=0,0,(SIN(CJ$12)*COS($E80)+SIN($E80)*COS(CJ$12))/SIN($E80)*CJ$9)</f>
        <v>0</v>
      </c>
      <c r="FW80" s="0" t="n">
        <f aca="false">IF(CK$9=0,0,(SIN(CK$12)*COS($E80)+SIN($E80)*COS(CK$12))/SIN($E80)*CK$9)</f>
        <v>0</v>
      </c>
      <c r="FX80" s="0" t="n">
        <f aca="false">IF(CL$9=0,0,(SIN(CL$12)*COS($E80)+SIN($E80)*COS(CL$12))/SIN($E80)*CL$9)</f>
        <v>0</v>
      </c>
      <c r="FY80" s="0" t="n">
        <f aca="false">IF(CM$9=0,0,(SIN(CM$12)*COS($E80)+SIN($E80)*COS(CM$12))/SIN($E80)*CM$9)</f>
        <v>0</v>
      </c>
      <c r="FZ80" s="0" t="n">
        <f aca="false">IF(CN$9=0,0,(SIN(CN$12)*COS($E80)+SIN($E80)*COS(CN$12))/SIN($E80)*CN$9)</f>
        <v>0</v>
      </c>
      <c r="GA80" s="0" t="n">
        <f aca="false">IF(CO$9=0,0,(SIN(CO$12)*COS($E80)+SIN($E80)*COS(CO$12))/SIN($E80)*CO$9)</f>
        <v>0</v>
      </c>
      <c r="GB80" s="0" t="n">
        <f aca="false">IF(CP$9=0,0,(SIN(CP$12)*COS($E80)+SIN($E80)*COS(CP$12))/SIN($E80)*CP$9)</f>
        <v>4.90707001317636</v>
      </c>
      <c r="GC80" s="0" t="n">
        <f aca="false">IF(CQ$9=0,0,(SIN(CQ$12)*COS($E80)+SIN($E80)*COS(CQ$12))/SIN($E80)*CQ$9)</f>
        <v>4.95869698503921</v>
      </c>
    </row>
    <row r="81" customFormat="false" ht="12.8" hidden="true" customHeight="false" outlineLevel="0" collapsed="false">
      <c r="A81" s="0" t="n">
        <f aca="false">MAX($F81:$CQ81)</f>
        <v>18.9436433011384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25.72440034</v>
      </c>
      <c r="C81" s="2" t="n">
        <f aca="false">MOD(Best +D81,360)</f>
        <v>93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18.9436433011384</v>
      </c>
      <c r="G81" s="13" t="n">
        <f aca="false">IF(OR(G171=0,CS81=0),0,G171*CS81/(G171+CS81))</f>
        <v>18.570095796381</v>
      </c>
      <c r="H81" s="13" t="n">
        <f aca="false">IF(OR(H171=0,CT81=0),0,H171*CT81/(H171+CT81))</f>
        <v>18.2041648308352</v>
      </c>
      <c r="I81" s="13" t="n">
        <f aca="false">IF(OR(I171=0,CU81=0),0,I171*CU81/(I171+CU81))</f>
        <v>17.8454304139999</v>
      </c>
      <c r="J81" s="13" t="n">
        <f aca="false">IF(OR(J171=0,CV81=0),0,J171*CV81/(J171+CV81))</f>
        <v>17.4932295737551</v>
      </c>
      <c r="K81" s="13" t="n">
        <f aca="false">IF(OR(K171=0,CW81=0),0,K171*CW81/(K171+CW81))</f>
        <v>17.1474818826647</v>
      </c>
      <c r="L81" s="13" t="n">
        <f aca="false">IF(OR(L171=0,CX81=0),0,L171*CX81/(L171+CX81))</f>
        <v>16.8078489040567</v>
      </c>
      <c r="M81" s="13" t="n">
        <f aca="false">IF(OR(M171=0,CY81=0),0,M171*CY81/(M171+CY81))</f>
        <v>16.4740152159229</v>
      </c>
      <c r="N81" s="13" t="n">
        <f aca="false">IF(OR(N171=0,CZ81=0),0,N171*CZ81/(N171+CZ81))</f>
        <v>16.1456864992447</v>
      </c>
      <c r="O81" s="13" t="n">
        <f aca="false">IF(OR(O171=0,DA81=0),0,O171*DA81/(O171+DA81))</f>
        <v>15.5351479329262</v>
      </c>
      <c r="P81" s="13" t="n">
        <f aca="false">IF(OR(P171=0,DB81=0),0,P171*DB81/(P171+DB81))</f>
        <v>14.9366962764831</v>
      </c>
      <c r="Q81" s="13" t="n">
        <f aca="false">IF(OR(Q171=0,DC81=0),0,Q171*DC81/(Q171+DC81))</f>
        <v>14.3491786567052</v>
      </c>
      <c r="R81" s="13" t="n">
        <f aca="false">IF(OR(R171=0,DD81=0),0,R171*DD81/(R171+DD81))</f>
        <v>13.7715193577206</v>
      </c>
      <c r="S81" s="13" t="n">
        <f aca="false">IF(OR(S171=0,DE81=0),0,S171*DE81/(S171+DE81))</f>
        <v>13.2027103610161</v>
      </c>
      <c r="T81" s="13" t="n">
        <f aca="false">IF(OR(T171=0,DF81=0),0,T171*DF81/(T171+DF81))</f>
        <v>12.6418029191996</v>
      </c>
      <c r="U81" s="13" t="n">
        <f aca="false">IF(OR(U171=0,DG81=0),0,U171*DG81/(U171+DG81))</f>
        <v>12.0879000054017</v>
      </c>
      <c r="V81" s="13" t="n">
        <f aca="false">IF(OR(V171=0,DH81=0),0,V171*DH81/(V171+DH81))</f>
        <v>11.5401495034159</v>
      </c>
      <c r="W81" s="13" t="n">
        <f aca="false">IF(OR(W171=0,DI81=0),0,W171*DI81/(W171+DI81))</f>
        <v>10.9977380226214</v>
      </c>
      <c r="X81" s="13" t="n">
        <f aca="false">IF(OR(X171=0,DJ81=0),0,X171*DJ81/(X171+DJ81))</f>
        <v>10.4598852371985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0</v>
      </c>
      <c r="AY81" s="13" t="n">
        <f aca="false">IF(OR(AY171=0,EK81=0),0,AY171*EK81/(AY171+EK81))</f>
        <v>0</v>
      </c>
      <c r="AZ81" s="13" t="n">
        <f aca="false">IF(OR(AZ171=0,EL81=0),0,AZ171*EL81/(AZ171+EL81))</f>
        <v>0</v>
      </c>
      <c r="BA81" s="13" t="n">
        <f aca="false">IF(OR(BA171=0,EM81=0),0,BA171*EM81/(BA171+EM81))</f>
        <v>0</v>
      </c>
      <c r="BB81" s="13" t="n">
        <f aca="false">IF(OR(BB171=0,EN81=0),0,BB171*EN81/(BB171+EN81))</f>
        <v>0</v>
      </c>
      <c r="BC81" s="13" t="n">
        <f aca="false">IF(OR(BC171=0,EO81=0),0,BC171*EO81/(BC171+EO81))</f>
        <v>0</v>
      </c>
      <c r="BD81" s="13" t="n">
        <f aca="false">IF(OR(BD171=0,EP81=0),0,BD171*EP81/(BD171+EP81))</f>
        <v>0</v>
      </c>
      <c r="BE81" s="13" t="n">
        <f aca="false">IF(OR(BE171=0,EQ81=0),0,BE171*EQ81/(BE171+EQ81))</f>
        <v>0</v>
      </c>
      <c r="BF81" s="13" t="n">
        <f aca="false">IF(OR(BF171=0,ER81=0),0,BF171*ER81/(BF171+ER81))</f>
        <v>0</v>
      </c>
      <c r="BG81" s="13" t="n">
        <f aca="false">IF(OR(BG171=0,ES81=0),0,BG171*ES81/(BG171+ES81))</f>
        <v>0</v>
      </c>
      <c r="BH81" s="13" t="n">
        <f aca="false">IF(OR(BH171=0,ET81=0),0,BH171*ET81/(BH171+ET81))</f>
        <v>0</v>
      </c>
      <c r="BI81" s="13" t="n">
        <f aca="false">IF(OR(BI171=0,EU81=0),0,BI171*EU81/(BI171+EU81))</f>
        <v>0</v>
      </c>
      <c r="BJ81" s="13" t="n">
        <f aca="false">IF(OR(BJ171=0,EV81=0),0,BJ171*EV81/(BJ171+EV81))</f>
        <v>0</v>
      </c>
      <c r="BK81" s="13" t="n">
        <f aca="false">IF(OR(BK171=0,EW81=0),0,BK171*EW81/(BK171+EW81))</f>
        <v>0</v>
      </c>
      <c r="BL81" s="13" t="n">
        <f aca="false">IF(OR(BL171=0,EX81=0),0,BL171*EX81/(BL171+EX81))</f>
        <v>0</v>
      </c>
      <c r="BM81" s="13" t="n">
        <f aca="false">IF(OR(BM171=0,EY81=0),0,BM171*EY81/(BM171+EY81))</f>
        <v>0</v>
      </c>
      <c r="BN81" s="13" t="n">
        <f aca="false">IF(OR(BN171=0,EZ81=0),0,BN171*EZ81/(BN171+EZ81))</f>
        <v>0</v>
      </c>
      <c r="BO81" s="13" t="n">
        <f aca="false">IF(OR(BO171=0,FA81=0),0,BO171*FA81/(BO171+FA81))</f>
        <v>0</v>
      </c>
      <c r="BP81" s="13" t="n">
        <f aca="false">IF(OR(BP171=0,FB81=0),0,BP171*FB81/(BP171+FB81))</f>
        <v>0</v>
      </c>
      <c r="BQ81" s="13" t="n">
        <f aca="false">IF(OR(BQ171=0,FC81=0),0,BQ171*FC81/(BQ171+FC81))</f>
        <v>0</v>
      </c>
      <c r="BR81" s="13" t="n">
        <f aca="false">IF(OR(BR171=0,FD81=0),0,BR171*FD81/(BR171+FD81))</f>
        <v>0</v>
      </c>
      <c r="BS81" s="13" t="n">
        <f aca="false">IF(OR(BS171=0,FE81=0),0,BS171*FE81/(BS171+FE81))</f>
        <v>0</v>
      </c>
      <c r="BT81" s="13" t="n">
        <f aca="false">IF(OR(BT171=0,FF81=0),0,BT171*FF81/(BT171+FF81))</f>
        <v>0</v>
      </c>
      <c r="BU81" s="13" t="n">
        <f aca="false">IF(OR(BU171=0,FG81=0),0,BU171*FG81/(BU171+FG81))</f>
        <v>0</v>
      </c>
      <c r="BV81" s="13" t="n">
        <f aca="false">IF(OR(BV171=0,FH81=0),0,BV171*FH81/(BV171+FH81))</f>
        <v>0</v>
      </c>
      <c r="BW81" s="13" t="n">
        <f aca="false">IF(OR(BW171=0,FI81=0),0,BW171*FI81/(BW171+FI81))</f>
        <v>0</v>
      </c>
      <c r="BX81" s="13" t="n">
        <f aca="false">IF(OR(BX171=0,FJ81=0),0,BX171*FJ81/(BX171+FJ81))</f>
        <v>0</v>
      </c>
      <c r="BY81" s="13" t="n">
        <f aca="false">IF(OR(BY171=0,FK81=0),0,BY171*FK81/(BY171+FK81))</f>
        <v>0</v>
      </c>
      <c r="BZ81" s="13" t="n">
        <f aca="false">IF(OR(BZ171=0,FL81=0),0,BZ171*FL81/(BZ171+FL81))</f>
        <v>0</v>
      </c>
      <c r="CA81" s="13" t="n">
        <f aca="false">IF(OR(CA171=0,FM81=0),0,CA171*FM81/(CA171+FM81))</f>
        <v>0</v>
      </c>
      <c r="CB81" s="13" t="n">
        <f aca="false">IF(OR(CB171=0,FN81=0),0,CB171*FN81/(CB171+FN81))</f>
        <v>0</v>
      </c>
      <c r="CC81" s="13" t="n">
        <f aca="false">IF(OR(CC171=0,FO81=0),0,CC171*FO81/(CC171+FO81))</f>
        <v>0</v>
      </c>
      <c r="CD81" s="13" t="n">
        <f aca="false">IF(OR(CD171=0,FP81=0),0,CD171*FP81/(CD171+FP81))</f>
        <v>0</v>
      </c>
      <c r="CE81" s="13" t="n">
        <f aca="false">IF(OR(CE171=0,FQ81=0),0,CE171*FQ81/(CE171+FQ81))</f>
        <v>0</v>
      </c>
      <c r="CF81" s="13" t="n">
        <f aca="false">IF(OR(CF171=0,FR81=0),0,CF171*FR81/(CF171+FR81))</f>
        <v>0</v>
      </c>
      <c r="CG81" s="13" t="n">
        <f aca="false">IF(OR(CG171=0,FS81=0),0,CG171*FS81/(CG171+FS81))</f>
        <v>0</v>
      </c>
      <c r="CH81" s="13" t="n">
        <f aca="false">IF(OR(CH171=0,FT81=0),0,CH171*FT81/(CH171+FT81))</f>
        <v>0</v>
      </c>
      <c r="CI81" s="13" t="n">
        <f aca="false">IF(OR(CI171=0,FU81=0),0,CI171*FU81/(CI171+FU81))</f>
        <v>0</v>
      </c>
      <c r="CJ81" s="13" t="n">
        <f aca="false">IF(OR(CJ171=0,FV81=0),0,CJ171*FV81/(CJ171+FV81))</f>
        <v>0</v>
      </c>
      <c r="CK81" s="13" t="n">
        <f aca="false">IF(OR(CK171=0,FW81=0),0,CK171*FW81/(CK171+FW81))</f>
        <v>0</v>
      </c>
      <c r="CL81" s="13" t="n">
        <f aca="false">IF(OR(CL171=0,FX81=0),0,CL171*FX81/(CL171+FX81))</f>
        <v>0</v>
      </c>
      <c r="CM81" s="13" t="n">
        <f aca="false">IF(OR(CM171=0,FY81=0),0,CM171*FY81/(CM171+FY81))</f>
        <v>0</v>
      </c>
      <c r="CN81" s="13" t="n">
        <f aca="false">IF(OR(CN171=0,FZ81=0),0,CN171*FZ81/(CN171+FZ81))</f>
        <v>0</v>
      </c>
      <c r="CO81" s="13" t="n">
        <f aca="false">IF(OR(CO171=0,GA81=0),0,CO171*GA81/(CO171+GA81))</f>
        <v>0</v>
      </c>
      <c r="CP81" s="13" t="n">
        <f aca="false">IF(OR(CP171=0,GB81=0),0,CP171*GB81/(CP171+GB81))</f>
        <v>3.19460622539471</v>
      </c>
      <c r="CQ81" s="13" t="n">
        <f aca="false">IF(OR(CQ171=0,GC81=0),0,CQ171*GC81/(CQ171+GC81))</f>
        <v>3.16903448938712</v>
      </c>
      <c r="CR81" s="0" t="n">
        <f aca="false">IF(F$9=0,0,(SIN(F$12)*COS($E81)+SIN($E81)*COS(F$12))/SIN($E81)*F$9)</f>
        <v>18.94364366</v>
      </c>
      <c r="CS81" s="0" t="n">
        <f aca="false">IF(G$9=0,0,(SIN(G$12)*COS($E81)+SIN($E81)*COS(G$12))/SIN($E81)*G$9)</f>
        <v>18.8224523529592</v>
      </c>
      <c r="CT81" s="0" t="n">
        <f aca="false">IF(H$9=0,0,(SIN(H$12)*COS($E81)+SIN($E81)*COS(H$12))/SIN($E81)*H$9)</f>
        <v>18.6924122410103</v>
      </c>
      <c r="CU81" s="0" t="n">
        <f aca="false">IF(I$9=0,0,(SIN(I$12)*COS($E81)+SIN($E81)*COS(I$12))/SIN($E81)*I$9)</f>
        <v>18.5537127892023</v>
      </c>
      <c r="CV81" s="0" t="n">
        <f aca="false">IF(J$9=0,0,(SIN(J$12)*COS($E81)+SIN($E81)*COS(J$12))/SIN($E81)*J$9)</f>
        <v>18.4062450483525</v>
      </c>
      <c r="CW81" s="0" t="n">
        <f aca="false">IF(K$9=0,0,(SIN(K$12)*COS($E81)+SIN($E81)*COS(K$12))/SIN($E81)*K$9)</f>
        <v>18.2505042857704</v>
      </c>
      <c r="CX81" s="0" t="n">
        <f aca="false">IF(L$9=0,0,(SIN(L$12)*COS($E81)+SIN($E81)*COS(L$12))/SIN($E81)*L$9)</f>
        <v>18.0866905514929</v>
      </c>
      <c r="CY81" s="0" t="n">
        <f aca="false">IF(M$9=0,0,(SIN(M$12)*COS($E81)+SIN($E81)*COS(M$12))/SIN($E81)*M$9)</f>
        <v>17.9150071203573</v>
      </c>
      <c r="CZ81" s="0" t="n">
        <f aca="false">IF(N$9=0,0,(SIN(N$12)*COS($E81)+SIN($E81)*COS(N$12))/SIN($E81)*N$9)</f>
        <v>17.7356603833618</v>
      </c>
      <c r="DA81" s="0" t="n">
        <f aca="false">IF(O$9=0,0,(SIN(O$12)*COS($E81)+SIN($E81)*COS(O$12))/SIN($E81)*O$9)</f>
        <v>17.1959774203125</v>
      </c>
      <c r="DB81" s="0" t="n">
        <f aca="false">IF(P$9=0,0,(SIN(P$12)*COS($E81)+SIN($E81)*COS(P$12))/SIN($E81)*P$9)</f>
        <v>16.6465422118251</v>
      </c>
      <c r="DC81" s="0" t="n">
        <f aca="false">IF(Q$9=0,0,(SIN(Q$12)*COS($E81)+SIN($E81)*COS(Q$12))/SIN($E81)*Q$9)</f>
        <v>16.087893455363</v>
      </c>
      <c r="DD81" s="0" t="n">
        <f aca="false">IF(R$9=0,0,(SIN(R$12)*COS($E81)+SIN($E81)*COS(R$12))/SIN($E81)*R$9)</f>
        <v>15.5205739168773</v>
      </c>
      <c r="DE81" s="0" t="n">
        <f aca="false">IF(S$9=0,0,(SIN(S$12)*COS($E81)+SIN($E81)*COS(S$12))/SIN($E81)*S$9)</f>
        <v>14.9451301519795</v>
      </c>
      <c r="DF81" s="0" t="n">
        <f aca="false">IF(T$9=0,0,(SIN(T$12)*COS($E81)+SIN($E81)*COS(T$12))/SIN($E81)*T$9)</f>
        <v>14.3621122256087</v>
      </c>
      <c r="DG81" s="0" t="n">
        <f aca="false">IF(U$9=0,0,(SIN(U$12)*COS($E81)+SIN($E81)*COS(U$12))/SIN($E81)*U$9)</f>
        <v>13.772073430315</v>
      </c>
      <c r="DH81" s="0" t="n">
        <f aca="false">IF(V$9=0,0,(SIN(V$12)*COS($E81)+SIN($E81)*COS(V$12))/SIN($E81)*V$9)</f>
        <v>13.1755700032801</v>
      </c>
      <c r="DI81" s="0" t="n">
        <f aca="false">IF(W$9=0,0,(SIN(W$12)*COS($E81)+SIN($E81)*COS(W$12))/SIN($E81)*W$9)</f>
        <v>12.5731608421939</v>
      </c>
      <c r="DJ81" s="0" t="n">
        <f aca="false">IF(X$9=0,0,(SIN(X$12)*COS($E81)+SIN($E81)*COS(X$12))/SIN($E81)*X$9)</f>
        <v>11.9654072201118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0</v>
      </c>
      <c r="ED81" s="0" t="n">
        <f aca="false">IF(AR$9=0,0,(SIN(AR$12)*COS($E81)+SIN($E81)*COS(AR$12))/SIN($E81)*AR$9)</f>
        <v>0</v>
      </c>
      <c r="EE81" s="0" t="n">
        <f aca="false">IF(AS$9=0,0,(SIN(AS$12)*COS($E81)+SIN($E81)*COS(AS$12))/SIN($E81)*AS$9)</f>
        <v>0</v>
      </c>
      <c r="EF81" s="0" t="n">
        <f aca="false">IF(AT$9=0,0,(SIN(AT$12)*COS($E81)+SIN($E81)*COS(AT$12))/SIN($E81)*AT$9)</f>
        <v>0</v>
      </c>
      <c r="EG81" s="0" t="n">
        <f aca="false">IF(AU$9=0,0,(SIN(AU$12)*COS($E81)+SIN($E81)*COS(AU$12))/SIN($E81)*AU$9)</f>
        <v>0</v>
      </c>
      <c r="EH81" s="0" t="n">
        <f aca="false">IF(AV$9=0,0,(SIN(AV$12)*COS($E81)+SIN($E81)*COS(AV$12))/SIN($E81)*AV$9)</f>
        <v>0</v>
      </c>
      <c r="EI81" s="0" t="n">
        <f aca="false">IF(AW$9=0,0,(SIN(AW$12)*COS($E81)+SIN($E81)*COS(AW$12))/SIN($E81)*AW$9)</f>
        <v>0</v>
      </c>
      <c r="EJ81" s="0" t="n">
        <f aca="false">IF(AX$9=0,0,(SIN(AX$12)*COS($E81)+SIN($E81)*COS(AX$12))/SIN($E81)*AX$9)</f>
        <v>0</v>
      </c>
      <c r="EK81" s="0" t="n">
        <f aca="false">IF(AY$9=0,0,(SIN(AY$12)*COS($E81)+SIN($E81)*COS(AY$12))/SIN($E81)*AY$9)</f>
        <v>0</v>
      </c>
      <c r="EL81" s="0" t="n">
        <f aca="false">IF(AZ$9=0,0,(SIN(AZ$12)*COS($E81)+SIN($E81)*COS(AZ$12))/SIN($E81)*AZ$9)</f>
        <v>0</v>
      </c>
      <c r="EM81" s="0" t="n">
        <f aca="false">IF(BA$9=0,0,(SIN(BA$12)*COS($E81)+SIN($E81)*COS(BA$12))/SIN($E81)*BA$9)</f>
        <v>0</v>
      </c>
      <c r="EN81" s="0" t="n">
        <f aca="false">IF(BB$9=0,0,(SIN(BB$12)*COS($E81)+SIN($E81)*COS(BB$12))/SIN($E81)*BB$9)</f>
        <v>0</v>
      </c>
      <c r="EO81" s="0" t="n">
        <f aca="false">IF(BC$9=0,0,(SIN(BC$12)*COS($E81)+SIN($E81)*COS(BC$12))/SIN($E81)*BC$9)</f>
        <v>0</v>
      </c>
      <c r="EP81" s="0" t="n">
        <f aca="false">IF(BD$9=0,0,(SIN(BD$12)*COS($E81)+SIN($E81)*COS(BD$12))/SIN($E81)*BD$9)</f>
        <v>0</v>
      </c>
      <c r="EQ81" s="0" t="n">
        <f aca="false">IF(BE$9=0,0,(SIN(BE$12)*COS($E81)+SIN($E81)*COS(BE$12))/SIN($E81)*BE$9)</f>
        <v>0</v>
      </c>
      <c r="ER81" s="0" t="n">
        <f aca="false">IF(BF$9=0,0,(SIN(BF$12)*COS($E81)+SIN($E81)*COS(BF$12))/SIN($E81)*BF$9)</f>
        <v>0</v>
      </c>
      <c r="ES81" s="0" t="n">
        <f aca="false">IF(BG$9=0,0,(SIN(BG$12)*COS($E81)+SIN($E81)*COS(BG$12))/SIN($E81)*BG$9)</f>
        <v>0</v>
      </c>
      <c r="ET81" s="0" t="n">
        <f aca="false">IF(BH$9=0,0,(SIN(BH$12)*COS($E81)+SIN($E81)*COS(BH$12))/SIN($E81)*BH$9)</f>
        <v>0</v>
      </c>
      <c r="EU81" s="0" t="n">
        <f aca="false">IF(BI$9=0,0,(SIN(BI$12)*COS($E81)+SIN($E81)*COS(BI$12))/SIN($E81)*BI$9)</f>
        <v>0</v>
      </c>
      <c r="EV81" s="0" t="n">
        <f aca="false">IF(BJ$9=0,0,(SIN(BJ$12)*COS($E81)+SIN($E81)*COS(BJ$12))/SIN($E81)*BJ$9)</f>
        <v>0</v>
      </c>
      <c r="EW81" s="0" t="n">
        <f aca="false">IF(BK$9=0,0,(SIN(BK$12)*COS($E81)+SIN($E81)*COS(BK$12))/SIN($E81)*BK$9)</f>
        <v>0</v>
      </c>
      <c r="EX81" s="0" t="n">
        <f aca="false">IF(BL$9=0,0,(SIN(BL$12)*COS($E81)+SIN($E81)*COS(BL$12))/SIN($E81)*BL$9)</f>
        <v>0</v>
      </c>
      <c r="EY81" s="0" t="n">
        <f aca="false">IF(BM$9=0,0,(SIN(BM$12)*COS($E81)+SIN($E81)*COS(BM$12))/SIN($E81)*BM$9)</f>
        <v>0</v>
      </c>
      <c r="EZ81" s="0" t="n">
        <f aca="false">IF(BN$9=0,0,(SIN(BN$12)*COS($E81)+SIN($E81)*COS(BN$12))/SIN($E81)*BN$9)</f>
        <v>0</v>
      </c>
      <c r="FA81" s="0" t="n">
        <f aca="false">IF(BO$9=0,0,(SIN(BO$12)*COS($E81)+SIN($E81)*COS(BO$12))/SIN($E81)*BO$9)</f>
        <v>0</v>
      </c>
      <c r="FB81" s="0" t="n">
        <f aca="false">IF(BP$9=0,0,(SIN(BP$12)*COS($E81)+SIN($E81)*COS(BP$12))/SIN($E81)*BP$9)</f>
        <v>0</v>
      </c>
      <c r="FC81" s="0" t="n">
        <f aca="false">IF(BQ$9=0,0,(SIN(BQ$12)*COS($E81)+SIN($E81)*COS(BQ$12))/SIN($E81)*BQ$9)</f>
        <v>0</v>
      </c>
      <c r="FD81" s="0" t="n">
        <f aca="false">IF(BR$9=0,0,(SIN(BR$12)*COS($E81)+SIN($E81)*COS(BR$12))/SIN($E81)*BR$9)</f>
        <v>0</v>
      </c>
      <c r="FE81" s="0" t="n">
        <f aca="false">IF(BS$9=0,0,(SIN(BS$12)*COS($E81)+SIN($E81)*COS(BS$12))/SIN($E81)*BS$9)</f>
        <v>0</v>
      </c>
      <c r="FF81" s="0" t="n">
        <f aca="false">IF(BT$9=0,0,(SIN(BT$12)*COS($E81)+SIN($E81)*COS(BT$12))/SIN($E81)*BT$9)</f>
        <v>0</v>
      </c>
      <c r="FG81" s="0" t="n">
        <f aca="false">IF(BU$9=0,0,(SIN(BU$12)*COS($E81)+SIN($E81)*COS(BU$12))/SIN($E81)*BU$9)</f>
        <v>0</v>
      </c>
      <c r="FH81" s="0" t="n">
        <f aca="false">IF(BV$9=0,0,(SIN(BV$12)*COS($E81)+SIN($E81)*COS(BV$12))/SIN($E81)*BV$9)</f>
        <v>0</v>
      </c>
      <c r="FI81" s="0" t="n">
        <f aca="false">IF(BW$9=0,0,(SIN(BW$12)*COS($E81)+SIN($E81)*COS(BW$12))/SIN($E81)*BW$9)</f>
        <v>0</v>
      </c>
      <c r="FJ81" s="0" t="n">
        <f aca="false">IF(BX$9=0,0,(SIN(BX$12)*COS($E81)+SIN($E81)*COS(BX$12))/SIN($E81)*BX$9)</f>
        <v>0</v>
      </c>
      <c r="FK81" s="0" t="n">
        <f aca="false">IF(BY$9=0,0,(SIN(BY$12)*COS($E81)+SIN($E81)*COS(BY$12))/SIN($E81)*BY$9)</f>
        <v>0</v>
      </c>
      <c r="FL81" s="0" t="n">
        <f aca="false">IF(BZ$9=0,0,(SIN(BZ$12)*COS($E81)+SIN($E81)*COS(BZ$12))/SIN($E81)*BZ$9)</f>
        <v>0</v>
      </c>
      <c r="FM81" s="0" t="n">
        <f aca="false">IF(CA$9=0,0,(SIN(CA$12)*COS($E81)+SIN($E81)*COS(CA$12))/SIN($E81)*CA$9)</f>
        <v>0</v>
      </c>
      <c r="FN81" s="0" t="n">
        <f aca="false">IF(CB$9=0,0,(SIN(CB$12)*COS($E81)+SIN($E81)*COS(CB$12))/SIN($E81)*CB$9)</f>
        <v>0</v>
      </c>
      <c r="FO81" s="0" t="n">
        <f aca="false">IF(CC$9=0,0,(SIN(CC$12)*COS($E81)+SIN($E81)*COS(CC$12))/SIN($E81)*CC$9)</f>
        <v>0</v>
      </c>
      <c r="FP81" s="0" t="n">
        <f aca="false">IF(CD$9=0,0,(SIN(CD$12)*COS($E81)+SIN($E81)*COS(CD$12))/SIN($E81)*CD$9)</f>
        <v>0</v>
      </c>
      <c r="FQ81" s="0" t="n">
        <f aca="false">IF(CE$9=0,0,(SIN(CE$12)*COS($E81)+SIN($E81)*COS(CE$12))/SIN($E81)*CE$9)</f>
        <v>0</v>
      </c>
      <c r="FR81" s="0" t="n">
        <f aca="false">IF(CF$9=0,0,(SIN(CF$12)*COS($E81)+SIN($E81)*COS(CF$12))/SIN($E81)*CF$9)</f>
        <v>0</v>
      </c>
      <c r="FS81" s="0" t="n">
        <f aca="false">IF(CG$9=0,0,(SIN(CG$12)*COS($E81)+SIN($E81)*COS(CG$12))/SIN($E81)*CG$9)</f>
        <v>0</v>
      </c>
      <c r="FT81" s="0" t="n">
        <f aca="false">IF(CH$9=0,0,(SIN(CH$12)*COS($E81)+SIN($E81)*COS(CH$12))/SIN($E81)*CH$9)</f>
        <v>0</v>
      </c>
      <c r="FU81" s="0" t="n">
        <f aca="false">IF(CI$9=0,0,(SIN(CI$12)*COS($E81)+SIN($E81)*COS(CI$12))/SIN($E81)*CI$9)</f>
        <v>0</v>
      </c>
      <c r="FV81" s="0" t="n">
        <f aca="false">IF(CJ$9=0,0,(SIN(CJ$12)*COS($E81)+SIN($E81)*COS(CJ$12))/SIN($E81)*CJ$9)</f>
        <v>0</v>
      </c>
      <c r="FW81" s="0" t="n">
        <f aca="false">IF(CK$9=0,0,(SIN(CK$12)*COS($E81)+SIN($E81)*COS(CK$12))/SIN($E81)*CK$9)</f>
        <v>0</v>
      </c>
      <c r="FX81" s="0" t="n">
        <f aca="false">IF(CL$9=0,0,(SIN(CL$12)*COS($E81)+SIN($E81)*COS(CL$12))/SIN($E81)*CL$9)</f>
        <v>0</v>
      </c>
      <c r="FY81" s="0" t="n">
        <f aca="false">IF(CM$9=0,0,(SIN(CM$12)*COS($E81)+SIN($E81)*COS(CM$12))/SIN($E81)*CM$9)</f>
        <v>0</v>
      </c>
      <c r="FZ81" s="0" t="n">
        <f aca="false">IF(CN$9=0,0,(SIN(CN$12)*COS($E81)+SIN($E81)*COS(CN$12))/SIN($E81)*CN$9)</f>
        <v>0</v>
      </c>
      <c r="GA81" s="0" t="n">
        <f aca="false">IF(CO$9=0,0,(SIN(CO$12)*COS($E81)+SIN($E81)*COS(CO$12))/SIN($E81)*CO$9)</f>
        <v>0</v>
      </c>
      <c r="GB81" s="0" t="n">
        <f aca="false">IF(CP$9=0,0,(SIN(CP$12)*COS($E81)+SIN($E81)*COS(CP$12))/SIN($E81)*CP$9)</f>
        <v>4.68167313627166</v>
      </c>
      <c r="GC81" s="0" t="n">
        <f aca="false">IF(CQ$9=0,0,(SIN(CQ$12)*COS($E81)+SIN($E81)*COS(CQ$12))/SIN($E81)*CQ$9)</f>
        <v>4.72149026454772</v>
      </c>
    </row>
    <row r="82" customFormat="false" ht="12.8" hidden="true" customHeight="false" outlineLevel="0" collapsed="false">
      <c r="A82" s="0" t="n">
        <f aca="false">MAX($F82:$CQ82)</f>
        <v>18.9436433011384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25.54193356</v>
      </c>
      <c r="C82" s="2" t="n">
        <f aca="false">MOD(Best +D82,360)</f>
        <v>94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18.9436433011384</v>
      </c>
      <c r="G82" s="13" t="n">
        <f aca="false">IF(OR(G172=0,CS82=0),0,G172*CS82/(G172+CS82))</f>
        <v>18.5635427345135</v>
      </c>
      <c r="H82" s="13" t="n">
        <f aca="false">IF(OR(H172=0,CT82=0),0,H172*CT82/(H172+CT82))</f>
        <v>18.1914038401539</v>
      </c>
      <c r="I82" s="13" t="n">
        <f aca="false">IF(OR(I172=0,CU82=0),0,I172*CU82/(I172+CU82))</f>
        <v>17.8267883845706</v>
      </c>
      <c r="J82" s="13" t="n">
        <f aca="false">IF(OR(J172=0,CV82=0),0,J172*CV82/(J172+CV82))</f>
        <v>17.4690169508787</v>
      </c>
      <c r="K82" s="13" t="n">
        <f aca="false">IF(OR(K172=0,CW82=0),0,K172*CW82/(K172+CW82))</f>
        <v>17.1179933503599</v>
      </c>
      <c r="L82" s="13" t="n">
        <f aca="false">IF(OR(L172=0,CX82=0),0,L172*CX82/(L172+CX82))</f>
        <v>16.7733647602223</v>
      </c>
      <c r="M82" s="13" t="n">
        <f aca="false">IF(OR(M172=0,CY82=0),0,M172*CY82/(M172+CY82))</f>
        <v>16.4348024424999</v>
      </c>
      <c r="N82" s="13" t="n">
        <f aca="false">IF(OR(N172=0,CZ82=0),0,N172*CZ82/(N172+CZ82))</f>
        <v>16.1019997409172</v>
      </c>
      <c r="O82" s="13" t="n">
        <f aca="false">IF(OR(O172=0,DA82=0),0,O172*DA82/(O172+DA82))</f>
        <v>15.4881172929011</v>
      </c>
      <c r="P82" s="13" t="n">
        <f aca="false">IF(OR(P172=0,DB82=0),0,P172*DB82/(P172+DB82))</f>
        <v>14.886716129474</v>
      </c>
      <c r="Q82" s="13" t="n">
        <f aca="false">IF(OR(Q172=0,DC82=0),0,Q172*DC82/(Q172+DC82))</f>
        <v>14.2966276077959</v>
      </c>
      <c r="R82" s="13" t="n">
        <f aca="false">IF(OR(R172=0,DD82=0),0,R172*DD82/(R172+DD82))</f>
        <v>13.7167622340225</v>
      </c>
      <c r="S82" s="13" t="n">
        <f aca="false">IF(OR(S172=0,DE82=0),0,S172*DE82/(S172+DE82))</f>
        <v>13.1461000382858</v>
      </c>
      <c r="T82" s="13" t="n">
        <f aca="false">IF(OR(T172=0,DF82=0),0,T172*DF82/(T172+DF82))</f>
        <v>12.583682008082</v>
      </c>
      <c r="U82" s="13" t="n">
        <f aca="false">IF(OR(U172=0,DG82=0),0,U172*DG82/(U172+DG82))</f>
        <v>12.0286024188946</v>
      </c>
      <c r="V82" s="13" t="n">
        <f aca="false">IF(OR(V172=0,DH82=0),0,V172*DH82/(V172+DH82))</f>
        <v>11.4800019246203</v>
      </c>
      <c r="W82" s="13" t="n">
        <f aca="false">IF(OR(W172=0,DI82=0),0,W172*DI82/(W172+DI82))</f>
        <v>10.9370612897677</v>
      </c>
      <c r="X82" s="13" t="n">
        <f aca="false">IF(OR(X172=0,DJ82=0),0,X172*DJ82/(X172+DJ82))</f>
        <v>10.3989956612487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0</v>
      </c>
      <c r="AY82" s="13" t="n">
        <f aca="false">IF(OR(AY172=0,EK82=0),0,AY172*EK82/(AY172+EK82))</f>
        <v>0</v>
      </c>
      <c r="AZ82" s="13" t="n">
        <f aca="false">IF(OR(AZ172=0,EL82=0),0,AZ172*EL82/(AZ172+EL82))</f>
        <v>0</v>
      </c>
      <c r="BA82" s="13" t="n">
        <f aca="false">IF(OR(BA172=0,EM82=0),0,BA172*EM82/(BA172+EM82))</f>
        <v>0</v>
      </c>
      <c r="BB82" s="13" t="n">
        <f aca="false">IF(OR(BB172=0,EN82=0),0,BB172*EN82/(BB172+EN82))</f>
        <v>0</v>
      </c>
      <c r="BC82" s="13" t="n">
        <f aca="false">IF(OR(BC172=0,EO82=0),0,BC172*EO82/(BC172+EO82))</f>
        <v>0</v>
      </c>
      <c r="BD82" s="13" t="n">
        <f aca="false">IF(OR(BD172=0,EP82=0),0,BD172*EP82/(BD172+EP82))</f>
        <v>0</v>
      </c>
      <c r="BE82" s="13" t="n">
        <f aca="false">IF(OR(BE172=0,EQ82=0),0,BE172*EQ82/(BE172+EQ82))</f>
        <v>0</v>
      </c>
      <c r="BF82" s="13" t="n">
        <f aca="false">IF(OR(BF172=0,ER82=0),0,BF172*ER82/(BF172+ER82))</f>
        <v>0</v>
      </c>
      <c r="BG82" s="13" t="n">
        <f aca="false">IF(OR(BG172=0,ES82=0),0,BG172*ES82/(BG172+ES82))</f>
        <v>0</v>
      </c>
      <c r="BH82" s="13" t="n">
        <f aca="false">IF(OR(BH172=0,ET82=0),0,BH172*ET82/(BH172+ET82))</f>
        <v>0</v>
      </c>
      <c r="BI82" s="13" t="n">
        <f aca="false">IF(OR(BI172=0,EU82=0),0,BI172*EU82/(BI172+EU82))</f>
        <v>0</v>
      </c>
      <c r="BJ82" s="13" t="n">
        <f aca="false">IF(OR(BJ172=0,EV82=0),0,BJ172*EV82/(BJ172+EV82))</f>
        <v>0</v>
      </c>
      <c r="BK82" s="13" t="n">
        <f aca="false">IF(OR(BK172=0,EW82=0),0,BK172*EW82/(BK172+EW82))</f>
        <v>0</v>
      </c>
      <c r="BL82" s="13" t="n">
        <f aca="false">IF(OR(BL172=0,EX82=0),0,BL172*EX82/(BL172+EX82))</f>
        <v>0</v>
      </c>
      <c r="BM82" s="13" t="n">
        <f aca="false">IF(OR(BM172=0,EY82=0),0,BM172*EY82/(BM172+EY82))</f>
        <v>0</v>
      </c>
      <c r="BN82" s="13" t="n">
        <f aca="false">IF(OR(BN172=0,EZ82=0),0,BN172*EZ82/(BN172+EZ82))</f>
        <v>0</v>
      </c>
      <c r="BO82" s="13" t="n">
        <f aca="false">IF(OR(BO172=0,FA82=0),0,BO172*FA82/(BO172+FA82))</f>
        <v>0</v>
      </c>
      <c r="BP82" s="13" t="n">
        <f aca="false">IF(OR(BP172=0,FB82=0),0,BP172*FB82/(BP172+FB82))</f>
        <v>0</v>
      </c>
      <c r="BQ82" s="13" t="n">
        <f aca="false">IF(OR(BQ172=0,FC82=0),0,BQ172*FC82/(BQ172+FC82))</f>
        <v>0</v>
      </c>
      <c r="BR82" s="13" t="n">
        <f aca="false">IF(OR(BR172=0,FD82=0),0,BR172*FD82/(BR172+FD82))</f>
        <v>0</v>
      </c>
      <c r="BS82" s="13" t="n">
        <f aca="false">IF(OR(BS172=0,FE82=0),0,BS172*FE82/(BS172+FE82))</f>
        <v>0</v>
      </c>
      <c r="BT82" s="13" t="n">
        <f aca="false">IF(OR(BT172=0,FF82=0),0,BT172*FF82/(BT172+FF82))</f>
        <v>0</v>
      </c>
      <c r="BU82" s="13" t="n">
        <f aca="false">IF(OR(BU172=0,FG82=0),0,BU172*FG82/(BU172+FG82))</f>
        <v>0</v>
      </c>
      <c r="BV82" s="13" t="n">
        <f aca="false">IF(OR(BV172=0,FH82=0),0,BV172*FH82/(BV172+FH82))</f>
        <v>0</v>
      </c>
      <c r="BW82" s="13" t="n">
        <f aca="false">IF(OR(BW172=0,FI82=0),0,BW172*FI82/(BW172+FI82))</f>
        <v>0</v>
      </c>
      <c r="BX82" s="13" t="n">
        <f aca="false">IF(OR(BX172=0,FJ82=0),0,BX172*FJ82/(BX172+FJ82))</f>
        <v>0</v>
      </c>
      <c r="BY82" s="13" t="n">
        <f aca="false">IF(OR(BY172=0,FK82=0),0,BY172*FK82/(BY172+FK82))</f>
        <v>0</v>
      </c>
      <c r="BZ82" s="13" t="n">
        <f aca="false">IF(OR(BZ172=0,FL82=0),0,BZ172*FL82/(BZ172+FL82))</f>
        <v>0</v>
      </c>
      <c r="CA82" s="13" t="n">
        <f aca="false">IF(OR(CA172=0,FM82=0),0,CA172*FM82/(CA172+FM82))</f>
        <v>0</v>
      </c>
      <c r="CB82" s="13" t="n">
        <f aca="false">IF(OR(CB172=0,FN82=0),0,CB172*FN82/(CB172+FN82))</f>
        <v>0</v>
      </c>
      <c r="CC82" s="13" t="n">
        <f aca="false">IF(OR(CC172=0,FO82=0),0,CC172*FO82/(CC172+FO82))</f>
        <v>0</v>
      </c>
      <c r="CD82" s="13" t="n">
        <f aca="false">IF(OR(CD172=0,FP82=0),0,CD172*FP82/(CD172+FP82))</f>
        <v>0</v>
      </c>
      <c r="CE82" s="13" t="n">
        <f aca="false">IF(OR(CE172=0,FQ82=0),0,CE172*FQ82/(CE172+FQ82))</f>
        <v>0</v>
      </c>
      <c r="CF82" s="13" t="n">
        <f aca="false">IF(OR(CF172=0,FR82=0),0,CF172*FR82/(CF172+FR82))</f>
        <v>0</v>
      </c>
      <c r="CG82" s="13" t="n">
        <f aca="false">IF(OR(CG172=0,FS82=0),0,CG172*FS82/(CG172+FS82))</f>
        <v>0</v>
      </c>
      <c r="CH82" s="13" t="n">
        <f aca="false">IF(OR(CH172=0,FT82=0),0,CH172*FT82/(CH172+FT82))</f>
        <v>0</v>
      </c>
      <c r="CI82" s="13" t="n">
        <f aca="false">IF(OR(CI172=0,FU82=0),0,CI172*FU82/(CI172+FU82))</f>
        <v>0</v>
      </c>
      <c r="CJ82" s="13" t="n">
        <f aca="false">IF(OR(CJ172=0,FV82=0),0,CJ172*FV82/(CJ172+FV82))</f>
        <v>0</v>
      </c>
      <c r="CK82" s="13" t="n">
        <f aca="false">IF(OR(CK172=0,FW82=0),0,CK172*FW82/(CK172+FW82))</f>
        <v>0</v>
      </c>
      <c r="CL82" s="13" t="n">
        <f aca="false">IF(OR(CL172=0,FX82=0),0,CL172*FX82/(CL172+FX82))</f>
        <v>0</v>
      </c>
      <c r="CM82" s="13" t="n">
        <f aca="false">IF(OR(CM172=0,FY82=0),0,CM172*FY82/(CM172+FY82))</f>
        <v>0</v>
      </c>
      <c r="CN82" s="13" t="n">
        <f aca="false">IF(OR(CN172=0,FZ82=0),0,CN172*FZ82/(CN172+FZ82))</f>
        <v>0</v>
      </c>
      <c r="CO82" s="13" t="n">
        <f aca="false">IF(OR(CO172=0,GA82=0),0,CO172*GA82/(CO172+GA82))</f>
        <v>0</v>
      </c>
      <c r="CP82" s="13" t="n">
        <f aca="false">IF(OR(CP172=0,GB82=0),0,CP172*GB82/(CP172+GB82))</f>
        <v>3.04227788951536</v>
      </c>
      <c r="CQ82" s="13" t="n">
        <f aca="false">IF(OR(CQ172=0,GC82=0),0,CQ172*GC82/(CQ172+GC82))</f>
        <v>3.01135514261332</v>
      </c>
      <c r="CR82" s="0" t="n">
        <f aca="false">IF(F$9=0,0,(SIN(F$12)*COS($E82)+SIN($E82)*COS(F$12))/SIN($E82)*F$9)</f>
        <v>18.94364366</v>
      </c>
      <c r="CS82" s="0" t="n">
        <f aca="false">IF(G$9=0,0,(SIN(G$12)*COS($E82)+SIN($E82)*COS(G$12))/SIN($E82)*G$9)</f>
        <v>18.8159598043416</v>
      </c>
      <c r="CT82" s="0" t="n">
        <f aca="false">IF(H$9=0,0,(SIN(H$12)*COS($E82)+SIN($E82)*COS(H$12))/SIN($E82)*H$9)</f>
        <v>18.6795982636943</v>
      </c>
      <c r="CU82" s="0" t="n">
        <f aca="false">IF(I$9=0,0,(SIN(I$12)*COS($E82)+SIN($E82)*COS(I$12))/SIN($E82)*I$9)</f>
        <v>18.5347503513881</v>
      </c>
      <c r="CV82" s="0" t="n">
        <f aca="false">IF(J$9=0,0,(SIN(J$12)*COS($E82)+SIN($E82)*COS(J$12))/SIN($E82)*J$9)</f>
        <v>18.3813092714073</v>
      </c>
      <c r="CW82" s="0" t="n">
        <f aca="false">IF(K$9=0,0,(SIN(K$12)*COS($E82)+SIN($E82)*COS(K$12))/SIN($E82)*K$9)</f>
        <v>18.2197717254731</v>
      </c>
      <c r="CX82" s="0" t="n">
        <f aca="false">IF(L$9=0,0,(SIN(L$12)*COS($E82)+SIN($E82)*COS(L$12))/SIN($E82)*L$9)</f>
        <v>18.0503392974482</v>
      </c>
      <c r="CY82" s="0" t="n">
        <f aca="false">IF(M$9=0,0,(SIN(M$12)*COS($E82)+SIN($E82)*COS(M$12))/SIN($E82)*M$9)</f>
        <v>17.8732166903513</v>
      </c>
      <c r="CZ82" s="0" t="n">
        <f aca="false">IF(N$9=0,0,(SIN(N$12)*COS($E82)+SIN($E82)*COS(N$12))/SIN($E82)*N$9)</f>
        <v>17.6886116173692</v>
      </c>
      <c r="DA82" s="0" t="n">
        <f aca="false">IF(O$9=0,0,(SIN(O$12)*COS($E82)+SIN($E82)*COS(O$12))/SIN($E82)*O$9)</f>
        <v>17.1449005338754</v>
      </c>
      <c r="DB82" s="0" t="n">
        <f aca="false">IF(P$9=0,0,(SIN(P$12)*COS($E82)+SIN($E82)*COS(P$12))/SIN($E82)*P$9)</f>
        <v>16.5918510446415</v>
      </c>
      <c r="DC82" s="0" t="n">
        <f aca="false">IF(Q$9=0,0,(SIN(Q$12)*COS($E82)+SIN($E82)*COS(Q$12))/SIN($E82)*Q$9)</f>
        <v>16.0300017864905</v>
      </c>
      <c r="DD82" s="0" t="n">
        <f aca="false">IF(R$9=0,0,(SIN(R$12)*COS($E82)+SIN($E82)*COS(R$12))/SIN($E82)*R$9)</f>
        <v>15.4598952177264</v>
      </c>
      <c r="DE82" s="0" t="n">
        <f aca="false">IF(S$9=0,0,(SIN(S$12)*COS($E82)+SIN($E82)*COS(S$12))/SIN($E82)*S$9)</f>
        <v>14.8820773397897</v>
      </c>
      <c r="DF82" s="0" t="n">
        <f aca="false">IF(T$9=0,0,(SIN(T$12)*COS($E82)+SIN($E82)*COS(T$12))/SIN($E82)*T$9)</f>
        <v>14.2970974175219</v>
      </c>
      <c r="DG82" s="0" t="n">
        <f aca="false">IF(U$9=0,0,(SIN(U$12)*COS($E82)+SIN($E82)*COS(U$12))/SIN($E82)*U$9)</f>
        <v>13.7055076981561</v>
      </c>
      <c r="DH82" s="0" t="n">
        <f aca="false">IF(V$9=0,0,(SIN(V$12)*COS($E82)+SIN($E82)*COS(V$12))/SIN($E82)*V$9)</f>
        <v>13.1078631291566</v>
      </c>
      <c r="DI82" s="0" t="n">
        <f aca="false">IF(W$9=0,0,(SIN(W$12)*COS($E82)+SIN($E82)*COS(W$12))/SIN($E82)*W$9)</f>
        <v>12.5047210750253</v>
      </c>
      <c r="DJ82" s="0" t="n">
        <f aca="false">IF(X$9=0,0,(SIN(X$12)*COS($E82)+SIN($E82)*COS(X$12))/SIN($E82)*X$9)</f>
        <v>11.8966410331986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0</v>
      </c>
      <c r="ED82" s="0" t="n">
        <f aca="false">IF(AR$9=0,0,(SIN(AR$12)*COS($E82)+SIN($E82)*COS(AR$12))/SIN($E82)*AR$9)</f>
        <v>0</v>
      </c>
      <c r="EE82" s="0" t="n">
        <f aca="false">IF(AS$9=0,0,(SIN(AS$12)*COS($E82)+SIN($E82)*COS(AS$12))/SIN($E82)*AS$9)</f>
        <v>0</v>
      </c>
      <c r="EF82" s="0" t="n">
        <f aca="false">IF(AT$9=0,0,(SIN(AT$12)*COS($E82)+SIN($E82)*COS(AT$12))/SIN($E82)*AT$9)</f>
        <v>0</v>
      </c>
      <c r="EG82" s="0" t="n">
        <f aca="false">IF(AU$9=0,0,(SIN(AU$12)*COS($E82)+SIN($E82)*COS(AU$12))/SIN($E82)*AU$9)</f>
        <v>0</v>
      </c>
      <c r="EH82" s="0" t="n">
        <f aca="false">IF(AV$9=0,0,(SIN(AV$12)*COS($E82)+SIN($E82)*COS(AV$12))/SIN($E82)*AV$9)</f>
        <v>0</v>
      </c>
      <c r="EI82" s="0" t="n">
        <f aca="false">IF(AW$9=0,0,(SIN(AW$12)*COS($E82)+SIN($E82)*COS(AW$12))/SIN($E82)*AW$9)</f>
        <v>0</v>
      </c>
      <c r="EJ82" s="0" t="n">
        <f aca="false">IF(AX$9=0,0,(SIN(AX$12)*COS($E82)+SIN($E82)*COS(AX$12))/SIN($E82)*AX$9)</f>
        <v>0</v>
      </c>
      <c r="EK82" s="0" t="n">
        <f aca="false">IF(AY$9=0,0,(SIN(AY$12)*COS($E82)+SIN($E82)*COS(AY$12))/SIN($E82)*AY$9)</f>
        <v>0</v>
      </c>
      <c r="EL82" s="0" t="n">
        <f aca="false">IF(AZ$9=0,0,(SIN(AZ$12)*COS($E82)+SIN($E82)*COS(AZ$12))/SIN($E82)*AZ$9)</f>
        <v>0</v>
      </c>
      <c r="EM82" s="0" t="n">
        <f aca="false">IF(BA$9=0,0,(SIN(BA$12)*COS($E82)+SIN($E82)*COS(BA$12))/SIN($E82)*BA$9)</f>
        <v>0</v>
      </c>
      <c r="EN82" s="0" t="n">
        <f aca="false">IF(BB$9=0,0,(SIN(BB$12)*COS($E82)+SIN($E82)*COS(BB$12))/SIN($E82)*BB$9)</f>
        <v>0</v>
      </c>
      <c r="EO82" s="0" t="n">
        <f aca="false">IF(BC$9=0,0,(SIN(BC$12)*COS($E82)+SIN($E82)*COS(BC$12))/SIN($E82)*BC$9)</f>
        <v>0</v>
      </c>
      <c r="EP82" s="0" t="n">
        <f aca="false">IF(BD$9=0,0,(SIN(BD$12)*COS($E82)+SIN($E82)*COS(BD$12))/SIN($E82)*BD$9)</f>
        <v>0</v>
      </c>
      <c r="EQ82" s="0" t="n">
        <f aca="false">IF(BE$9=0,0,(SIN(BE$12)*COS($E82)+SIN($E82)*COS(BE$12))/SIN($E82)*BE$9)</f>
        <v>0</v>
      </c>
      <c r="ER82" s="0" t="n">
        <f aca="false">IF(BF$9=0,0,(SIN(BF$12)*COS($E82)+SIN($E82)*COS(BF$12))/SIN($E82)*BF$9)</f>
        <v>0</v>
      </c>
      <c r="ES82" s="0" t="n">
        <f aca="false">IF(BG$9=0,0,(SIN(BG$12)*COS($E82)+SIN($E82)*COS(BG$12))/SIN($E82)*BG$9)</f>
        <v>0</v>
      </c>
      <c r="ET82" s="0" t="n">
        <f aca="false">IF(BH$9=0,0,(SIN(BH$12)*COS($E82)+SIN($E82)*COS(BH$12))/SIN($E82)*BH$9)</f>
        <v>0</v>
      </c>
      <c r="EU82" s="0" t="n">
        <f aca="false">IF(BI$9=0,0,(SIN(BI$12)*COS($E82)+SIN($E82)*COS(BI$12))/SIN($E82)*BI$9)</f>
        <v>0</v>
      </c>
      <c r="EV82" s="0" t="n">
        <f aca="false">IF(BJ$9=0,0,(SIN(BJ$12)*COS($E82)+SIN($E82)*COS(BJ$12))/SIN($E82)*BJ$9)</f>
        <v>0</v>
      </c>
      <c r="EW82" s="0" t="n">
        <f aca="false">IF(BK$9=0,0,(SIN(BK$12)*COS($E82)+SIN($E82)*COS(BK$12))/SIN($E82)*BK$9)</f>
        <v>0</v>
      </c>
      <c r="EX82" s="0" t="n">
        <f aca="false">IF(BL$9=0,0,(SIN(BL$12)*COS($E82)+SIN($E82)*COS(BL$12))/SIN($E82)*BL$9)</f>
        <v>0</v>
      </c>
      <c r="EY82" s="0" t="n">
        <f aca="false">IF(BM$9=0,0,(SIN(BM$12)*COS($E82)+SIN($E82)*COS(BM$12))/SIN($E82)*BM$9)</f>
        <v>0</v>
      </c>
      <c r="EZ82" s="0" t="n">
        <f aca="false">IF(BN$9=0,0,(SIN(BN$12)*COS($E82)+SIN($E82)*COS(BN$12))/SIN($E82)*BN$9)</f>
        <v>0</v>
      </c>
      <c r="FA82" s="0" t="n">
        <f aca="false">IF(BO$9=0,0,(SIN(BO$12)*COS($E82)+SIN($E82)*COS(BO$12))/SIN($E82)*BO$9)</f>
        <v>0</v>
      </c>
      <c r="FB82" s="0" t="n">
        <f aca="false">IF(BP$9=0,0,(SIN(BP$12)*COS($E82)+SIN($E82)*COS(BP$12))/SIN($E82)*BP$9)</f>
        <v>0</v>
      </c>
      <c r="FC82" s="0" t="n">
        <f aca="false">IF(BQ$9=0,0,(SIN(BQ$12)*COS($E82)+SIN($E82)*COS(BQ$12))/SIN($E82)*BQ$9)</f>
        <v>0</v>
      </c>
      <c r="FD82" s="0" t="n">
        <f aca="false">IF(BR$9=0,0,(SIN(BR$12)*COS($E82)+SIN($E82)*COS(BR$12))/SIN($E82)*BR$9)</f>
        <v>0</v>
      </c>
      <c r="FE82" s="0" t="n">
        <f aca="false">IF(BS$9=0,0,(SIN(BS$12)*COS($E82)+SIN($E82)*COS(BS$12))/SIN($E82)*BS$9)</f>
        <v>0</v>
      </c>
      <c r="FF82" s="0" t="n">
        <f aca="false">IF(BT$9=0,0,(SIN(BT$12)*COS($E82)+SIN($E82)*COS(BT$12))/SIN($E82)*BT$9)</f>
        <v>0</v>
      </c>
      <c r="FG82" s="0" t="n">
        <f aca="false">IF(BU$9=0,0,(SIN(BU$12)*COS($E82)+SIN($E82)*COS(BU$12))/SIN($E82)*BU$9)</f>
        <v>0</v>
      </c>
      <c r="FH82" s="0" t="n">
        <f aca="false">IF(BV$9=0,0,(SIN(BV$12)*COS($E82)+SIN($E82)*COS(BV$12))/SIN($E82)*BV$9)</f>
        <v>0</v>
      </c>
      <c r="FI82" s="0" t="n">
        <f aca="false">IF(BW$9=0,0,(SIN(BW$12)*COS($E82)+SIN($E82)*COS(BW$12))/SIN($E82)*BW$9)</f>
        <v>0</v>
      </c>
      <c r="FJ82" s="0" t="n">
        <f aca="false">IF(BX$9=0,0,(SIN(BX$12)*COS($E82)+SIN($E82)*COS(BX$12))/SIN($E82)*BX$9)</f>
        <v>0</v>
      </c>
      <c r="FK82" s="0" t="n">
        <f aca="false">IF(BY$9=0,0,(SIN(BY$12)*COS($E82)+SIN($E82)*COS(BY$12))/SIN($E82)*BY$9)</f>
        <v>0</v>
      </c>
      <c r="FL82" s="0" t="n">
        <f aca="false">IF(BZ$9=0,0,(SIN(BZ$12)*COS($E82)+SIN($E82)*COS(BZ$12))/SIN($E82)*BZ$9)</f>
        <v>0</v>
      </c>
      <c r="FM82" s="0" t="n">
        <f aca="false">IF(CA$9=0,0,(SIN(CA$12)*COS($E82)+SIN($E82)*COS(CA$12))/SIN($E82)*CA$9)</f>
        <v>0</v>
      </c>
      <c r="FN82" s="0" t="n">
        <f aca="false">IF(CB$9=0,0,(SIN(CB$12)*COS($E82)+SIN($E82)*COS(CB$12))/SIN($E82)*CB$9)</f>
        <v>0</v>
      </c>
      <c r="FO82" s="0" t="n">
        <f aca="false">IF(CC$9=0,0,(SIN(CC$12)*COS($E82)+SIN($E82)*COS(CC$12))/SIN($E82)*CC$9)</f>
        <v>0</v>
      </c>
      <c r="FP82" s="0" t="n">
        <f aca="false">IF(CD$9=0,0,(SIN(CD$12)*COS($E82)+SIN($E82)*COS(CD$12))/SIN($E82)*CD$9)</f>
        <v>0</v>
      </c>
      <c r="FQ82" s="0" t="n">
        <f aca="false">IF(CE$9=0,0,(SIN(CE$12)*COS($E82)+SIN($E82)*COS(CE$12))/SIN($E82)*CE$9)</f>
        <v>0</v>
      </c>
      <c r="FR82" s="0" t="n">
        <f aca="false">IF(CF$9=0,0,(SIN(CF$12)*COS($E82)+SIN($E82)*COS(CF$12))/SIN($E82)*CF$9)</f>
        <v>0</v>
      </c>
      <c r="FS82" s="0" t="n">
        <f aca="false">IF(CG$9=0,0,(SIN(CG$12)*COS($E82)+SIN($E82)*COS(CG$12))/SIN($E82)*CG$9)</f>
        <v>0</v>
      </c>
      <c r="FT82" s="0" t="n">
        <f aca="false">IF(CH$9=0,0,(SIN(CH$12)*COS($E82)+SIN($E82)*COS(CH$12))/SIN($E82)*CH$9)</f>
        <v>0</v>
      </c>
      <c r="FU82" s="0" t="n">
        <f aca="false">IF(CI$9=0,0,(SIN(CI$12)*COS($E82)+SIN($E82)*COS(CI$12))/SIN($E82)*CI$9)</f>
        <v>0</v>
      </c>
      <c r="FV82" s="0" t="n">
        <f aca="false">IF(CJ$9=0,0,(SIN(CJ$12)*COS($E82)+SIN($E82)*COS(CJ$12))/SIN($E82)*CJ$9)</f>
        <v>0</v>
      </c>
      <c r="FW82" s="0" t="n">
        <f aca="false">IF(CK$9=0,0,(SIN(CK$12)*COS($E82)+SIN($E82)*COS(CK$12))/SIN($E82)*CK$9)</f>
        <v>0</v>
      </c>
      <c r="FX82" s="0" t="n">
        <f aca="false">IF(CL$9=0,0,(SIN(CL$12)*COS($E82)+SIN($E82)*COS(CL$12))/SIN($E82)*CL$9)</f>
        <v>0</v>
      </c>
      <c r="FY82" s="0" t="n">
        <f aca="false">IF(CM$9=0,0,(SIN(CM$12)*COS($E82)+SIN($E82)*COS(CM$12))/SIN($E82)*CM$9)</f>
        <v>0</v>
      </c>
      <c r="FZ82" s="0" t="n">
        <f aca="false">IF(CN$9=0,0,(SIN(CN$12)*COS($E82)+SIN($E82)*COS(CN$12))/SIN($E82)*CN$9)</f>
        <v>0</v>
      </c>
      <c r="GA82" s="0" t="n">
        <f aca="false">IF(CO$9=0,0,(SIN(CO$12)*COS($E82)+SIN($E82)*COS(CO$12))/SIN($E82)*CO$9)</f>
        <v>0</v>
      </c>
      <c r="GB82" s="0" t="n">
        <f aca="false">IF(CP$9=0,0,(SIN(CP$12)*COS($E82)+SIN($E82)*COS(CP$12))/SIN($E82)*CP$9)</f>
        <v>4.45927664138282</v>
      </c>
      <c r="GC82" s="0" t="n">
        <f aca="false">IF(CQ$9=0,0,(SIN(CQ$12)*COS($E82)+SIN($E82)*COS(CQ$12))/SIN($E82)*CQ$9)</f>
        <v>4.48744113340697</v>
      </c>
    </row>
    <row r="83" customFormat="false" ht="12.8" hidden="true" customHeight="false" outlineLevel="0" collapsed="false">
      <c r="A83" s="0" t="n">
        <f aca="false">MAX($F83:$CQ83)</f>
        <v>18.9436433011384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25.35946678</v>
      </c>
      <c r="C83" s="2" t="n">
        <f aca="false">MOD(Best +D83,360)</f>
        <v>95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18.9436433011384</v>
      </c>
      <c r="G83" s="13" t="n">
        <f aca="false">IF(OR(G173=0,CS83=0),0,G173*CS83/(G173+CS83))</f>
        <v>18.556971897858</v>
      </c>
      <c r="H83" s="13" t="n">
        <f aca="false">IF(OR(H173=0,CT83=0),0,H173*CT83/(H173+CT83))</f>
        <v>18.1786123358697</v>
      </c>
      <c r="I83" s="13" t="n">
        <f aca="false">IF(OR(I173=0,CU83=0),0,I173*CU83/(I173+CU83))</f>
        <v>17.8081076400252</v>
      </c>
      <c r="J83" s="13" t="n">
        <f aca="false">IF(OR(J173=0,CV83=0),0,J173*CV83/(J173+CV83))</f>
        <v>17.4447615041089</v>
      </c>
      <c r="K83" s="13" t="n">
        <f aca="false">IF(OR(K173=0,CW83=0),0,K173*CW83/(K173+CW83))</f>
        <v>17.0884615662795</v>
      </c>
      <c r="L83" s="13" t="n">
        <f aca="false">IF(OR(L173=0,CX83=0),0,L173*CX83/(L173+CX83))</f>
        <v>16.7388402470908</v>
      </c>
      <c r="M83" s="13" t="n">
        <f aca="false">IF(OR(M173=0,CY83=0),0,M173*CY83/(M173+CY83))</f>
        <v>16.3955551557945</v>
      </c>
      <c r="N83" s="13" t="n">
        <f aca="false">IF(OR(N173=0,CZ83=0),0,N173*CZ83/(N173+CZ83))</f>
        <v>16.0582869920615</v>
      </c>
      <c r="O83" s="13" t="n">
        <f aca="false">IF(OR(O173=0,DA83=0),0,O173*DA83/(O173+DA83))</f>
        <v>15.4410826939888</v>
      </c>
      <c r="P83" s="13" t="n">
        <f aca="false">IF(OR(P173=0,DB83=0),0,P173*DB83/(P173+DB83))</f>
        <v>14.83675676722</v>
      </c>
      <c r="Q83" s="13" t="n">
        <f aca="false">IF(OR(Q173=0,DC83=0),0,Q173*DC83/(Q173+DC83))</f>
        <v>14.2441241777038</v>
      </c>
      <c r="R83" s="13" t="n">
        <f aca="false">IF(OR(R173=0,DD83=0),0,R173*DD83/(R173+DD83))</f>
        <v>13.6620810897622</v>
      </c>
      <c r="S83" s="13" t="n">
        <f aca="false">IF(OR(S173=0,DE83=0),0,S173*DE83/(S173+DE83))</f>
        <v>13.089595066426</v>
      </c>
      <c r="T83" s="13" t="n">
        <f aca="false">IF(OR(T173=0,DF83=0),0,T173*DF83/(T173+DF83))</f>
        <v>12.5256963541154</v>
      </c>
      <c r="U83" s="13" t="n">
        <f aca="false">IF(OR(U173=0,DG83=0),0,U173*DG83/(U173+DG83))</f>
        <v>11.969470087187</v>
      </c>
      <c r="V83" s="13" t="n">
        <f aca="false">IF(OR(V173=0,DH83=0),0,V173*DH83/(V173+DH83))</f>
        <v>11.4200492721915</v>
      </c>
      <c r="W83" s="13" t="n">
        <f aca="false">IF(OR(W173=0,DI83=0),0,W173*DI83/(W173+DI83))</f>
        <v>10.8766084315763</v>
      </c>
      <c r="X83" s="13" t="n">
        <f aca="false">IF(OR(X173=0,DJ83=0),0,X173*DJ83/(X173+DJ83))</f>
        <v>10.3383578028254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0</v>
      </c>
      <c r="AY83" s="13" t="n">
        <f aca="false">IF(OR(AY173=0,EK83=0),0,AY173*EK83/(AY173+EK83))</f>
        <v>0</v>
      </c>
      <c r="AZ83" s="13" t="n">
        <f aca="false">IF(OR(AZ173=0,EL83=0),0,AZ173*EL83/(AZ173+EL83))</f>
        <v>0</v>
      </c>
      <c r="BA83" s="13" t="n">
        <f aca="false">IF(OR(BA173=0,EM83=0),0,BA173*EM83/(BA173+EM83))</f>
        <v>0</v>
      </c>
      <c r="BB83" s="13" t="n">
        <f aca="false">IF(OR(BB173=0,EN83=0),0,BB173*EN83/(BB173+EN83))</f>
        <v>0</v>
      </c>
      <c r="BC83" s="13" t="n">
        <f aca="false">IF(OR(BC173=0,EO83=0),0,BC173*EO83/(BC173+EO83))</f>
        <v>0</v>
      </c>
      <c r="BD83" s="13" t="n">
        <f aca="false">IF(OR(BD173=0,EP83=0),0,BD173*EP83/(BD173+EP83))</f>
        <v>0</v>
      </c>
      <c r="BE83" s="13" t="n">
        <f aca="false">IF(OR(BE173=0,EQ83=0),0,BE173*EQ83/(BE173+EQ83))</f>
        <v>0</v>
      </c>
      <c r="BF83" s="13" t="n">
        <f aca="false">IF(OR(BF173=0,ER83=0),0,BF173*ER83/(BF173+ER83))</f>
        <v>0</v>
      </c>
      <c r="BG83" s="13" t="n">
        <f aca="false">IF(OR(BG173=0,ES83=0),0,BG173*ES83/(BG173+ES83))</f>
        <v>0</v>
      </c>
      <c r="BH83" s="13" t="n">
        <f aca="false">IF(OR(BH173=0,ET83=0),0,BH173*ET83/(BH173+ET83))</f>
        <v>0</v>
      </c>
      <c r="BI83" s="13" t="n">
        <f aca="false">IF(OR(BI173=0,EU83=0),0,BI173*EU83/(BI173+EU83))</f>
        <v>0</v>
      </c>
      <c r="BJ83" s="13" t="n">
        <f aca="false">IF(OR(BJ173=0,EV83=0),0,BJ173*EV83/(BJ173+EV83))</f>
        <v>0</v>
      </c>
      <c r="BK83" s="13" t="n">
        <f aca="false">IF(OR(BK173=0,EW83=0),0,BK173*EW83/(BK173+EW83))</f>
        <v>0</v>
      </c>
      <c r="BL83" s="13" t="n">
        <f aca="false">IF(OR(BL173=0,EX83=0),0,BL173*EX83/(BL173+EX83))</f>
        <v>0</v>
      </c>
      <c r="BM83" s="13" t="n">
        <f aca="false">IF(OR(BM173=0,EY83=0),0,BM173*EY83/(BM173+EY83))</f>
        <v>0</v>
      </c>
      <c r="BN83" s="13" t="n">
        <f aca="false">IF(OR(BN173=0,EZ83=0),0,BN173*EZ83/(BN173+EZ83))</f>
        <v>0</v>
      </c>
      <c r="BO83" s="13" t="n">
        <f aca="false">IF(OR(BO173=0,FA83=0),0,BO173*FA83/(BO173+FA83))</f>
        <v>0</v>
      </c>
      <c r="BP83" s="13" t="n">
        <f aca="false">IF(OR(BP173=0,FB83=0),0,BP173*FB83/(BP173+FB83))</f>
        <v>0</v>
      </c>
      <c r="BQ83" s="13" t="n">
        <f aca="false">IF(OR(BQ173=0,FC83=0),0,BQ173*FC83/(BQ173+FC83))</f>
        <v>0</v>
      </c>
      <c r="BR83" s="13" t="n">
        <f aca="false">IF(OR(BR173=0,FD83=0),0,BR173*FD83/(BR173+FD83))</f>
        <v>0</v>
      </c>
      <c r="BS83" s="13" t="n">
        <f aca="false">IF(OR(BS173=0,FE83=0),0,BS173*FE83/(BS173+FE83))</f>
        <v>0</v>
      </c>
      <c r="BT83" s="13" t="n">
        <f aca="false">IF(OR(BT173=0,FF83=0),0,BT173*FF83/(BT173+FF83))</f>
        <v>0</v>
      </c>
      <c r="BU83" s="13" t="n">
        <f aca="false">IF(OR(BU173=0,FG83=0),0,BU173*FG83/(BU173+FG83))</f>
        <v>0</v>
      </c>
      <c r="BV83" s="13" t="n">
        <f aca="false">IF(OR(BV173=0,FH83=0),0,BV173*FH83/(BV173+FH83))</f>
        <v>0</v>
      </c>
      <c r="BW83" s="13" t="n">
        <f aca="false">IF(OR(BW173=0,FI83=0),0,BW173*FI83/(BW173+FI83))</f>
        <v>0</v>
      </c>
      <c r="BX83" s="13" t="n">
        <f aca="false">IF(OR(BX173=0,FJ83=0),0,BX173*FJ83/(BX173+FJ83))</f>
        <v>0</v>
      </c>
      <c r="BY83" s="13" t="n">
        <f aca="false">IF(OR(BY173=0,FK83=0),0,BY173*FK83/(BY173+FK83))</f>
        <v>0</v>
      </c>
      <c r="BZ83" s="13" t="n">
        <f aca="false">IF(OR(BZ173=0,FL83=0),0,BZ173*FL83/(BZ173+FL83))</f>
        <v>0</v>
      </c>
      <c r="CA83" s="13" t="n">
        <f aca="false">IF(OR(CA173=0,FM83=0),0,CA173*FM83/(CA173+FM83))</f>
        <v>0</v>
      </c>
      <c r="CB83" s="13" t="n">
        <f aca="false">IF(OR(CB173=0,FN83=0),0,CB173*FN83/(CB173+FN83))</f>
        <v>0</v>
      </c>
      <c r="CC83" s="13" t="n">
        <f aca="false">IF(OR(CC173=0,FO83=0),0,CC173*FO83/(CC173+FO83))</f>
        <v>0</v>
      </c>
      <c r="CD83" s="13" t="n">
        <f aca="false">IF(OR(CD173=0,FP83=0),0,CD173*FP83/(CD173+FP83))</f>
        <v>0</v>
      </c>
      <c r="CE83" s="13" t="n">
        <f aca="false">IF(OR(CE173=0,FQ83=0),0,CE173*FQ83/(CE173+FQ83))</f>
        <v>0</v>
      </c>
      <c r="CF83" s="13" t="n">
        <f aca="false">IF(OR(CF173=0,FR83=0),0,CF173*FR83/(CF173+FR83))</f>
        <v>0</v>
      </c>
      <c r="CG83" s="13" t="n">
        <f aca="false">IF(OR(CG173=0,FS83=0),0,CG173*FS83/(CG173+FS83))</f>
        <v>0</v>
      </c>
      <c r="CH83" s="13" t="n">
        <f aca="false">IF(OR(CH173=0,FT83=0),0,CH173*FT83/(CH173+FT83))</f>
        <v>0</v>
      </c>
      <c r="CI83" s="13" t="n">
        <f aca="false">IF(OR(CI173=0,FU83=0),0,CI173*FU83/(CI173+FU83))</f>
        <v>0</v>
      </c>
      <c r="CJ83" s="13" t="n">
        <f aca="false">IF(OR(CJ173=0,FV83=0),0,CJ173*FV83/(CJ173+FV83))</f>
        <v>0</v>
      </c>
      <c r="CK83" s="13" t="n">
        <f aca="false">IF(OR(CK173=0,FW83=0),0,CK173*FW83/(CK173+FW83))</f>
        <v>0</v>
      </c>
      <c r="CL83" s="13" t="n">
        <f aca="false">IF(OR(CL173=0,FX83=0),0,CL173*FX83/(CL173+FX83))</f>
        <v>0</v>
      </c>
      <c r="CM83" s="13" t="n">
        <f aca="false">IF(OR(CM173=0,FY83=0),0,CM173*FY83/(CM173+FY83))</f>
        <v>0</v>
      </c>
      <c r="CN83" s="13" t="n">
        <f aca="false">IF(OR(CN173=0,FZ83=0),0,CN173*FZ83/(CN173+FZ83))</f>
        <v>0</v>
      </c>
      <c r="CO83" s="13" t="n">
        <f aca="false">IF(OR(CO173=0,GA83=0),0,CO173*GA83/(CO173+GA83))</f>
        <v>0</v>
      </c>
      <c r="CP83" s="13" t="n">
        <f aca="false">IF(OR(CP173=0,GB83=0),0,CP173*GB83/(CP173+GB83))</f>
        <v>2.89155782395635</v>
      </c>
      <c r="CQ83" s="13" t="n">
        <f aca="false">IF(OR(CQ173=0,GC83=0),0,CQ173*GC83/(CQ173+GC83))</f>
        <v>2.85534741289068</v>
      </c>
      <c r="CR83" s="0" t="n">
        <f aca="false">IF(F$9=0,0,(SIN(F$12)*COS($E83)+SIN($E83)*COS(F$12))/SIN($E83)*F$9)</f>
        <v>18.94364366</v>
      </c>
      <c r="CS83" s="0" t="n">
        <f aca="false">IF(G$9=0,0,(SIN(G$12)*COS($E83)+SIN($E83)*COS(G$12))/SIN($E83)*G$9)</f>
        <v>18.8095492308596</v>
      </c>
      <c r="CT83" s="0" t="n">
        <f aca="false">IF(H$9=0,0,(SIN(H$12)*COS($E83)+SIN($E83)*COS(H$12))/SIN($E83)*H$9)</f>
        <v>18.6669460760838</v>
      </c>
      <c r="CU83" s="0" t="n">
        <f aca="false">IF(I$9=0,0,(SIN(I$12)*COS($E83)+SIN($E83)*COS(I$12))/SIN($E83)*I$9)</f>
        <v>18.5160273339469</v>
      </c>
      <c r="CV83" s="0" t="n">
        <f aca="false">IF(J$9=0,0,(SIN(J$12)*COS($E83)+SIN($E83)*COS(J$12))/SIN($E83)*J$9)</f>
        <v>18.3566883344142</v>
      </c>
      <c r="CW83" s="0" t="n">
        <f aca="false">IF(K$9=0,0,(SIN(K$12)*COS($E83)+SIN($E83)*COS(K$12))/SIN($E83)*K$9)</f>
        <v>18.1894271955081</v>
      </c>
      <c r="CX83" s="0" t="n">
        <f aca="false">IF(L$9=0,0,(SIN(L$12)*COS($E83)+SIN($E83)*COS(L$12))/SIN($E83)*L$9)</f>
        <v>18.0144470155506</v>
      </c>
      <c r="CY83" s="0" t="n">
        <f aca="false">IF(M$9=0,0,(SIN(M$12)*COS($E83)+SIN($E83)*COS(M$12))/SIN($E83)*M$9)</f>
        <v>17.8319539077097</v>
      </c>
      <c r="CZ83" s="0" t="n">
        <f aca="false">IF(N$9=0,0,(SIN(N$12)*COS($E83)+SIN($E83)*COS(N$12))/SIN($E83)*N$9)</f>
        <v>17.6421568906667</v>
      </c>
      <c r="DA83" s="0" t="n">
        <f aca="false">IF(O$9=0,0,(SIN(O$12)*COS($E83)+SIN($E83)*COS(O$12))/SIN($E83)*O$9)</f>
        <v>17.0944685459118</v>
      </c>
      <c r="DB83" s="0" t="n">
        <f aca="false">IF(P$9=0,0,(SIN(P$12)*COS($E83)+SIN($E83)*COS(P$12))/SIN($E83)*P$9)</f>
        <v>16.5378504099606</v>
      </c>
      <c r="DC83" s="0" t="n">
        <f aca="false">IF(Q$9=0,0,(SIN(Q$12)*COS($E83)+SIN($E83)*COS(Q$12))/SIN($E83)*Q$9)</f>
        <v>15.972841059762</v>
      </c>
      <c r="DD83" s="0" t="n">
        <f aca="false">IF(R$9=0,0,(SIN(R$12)*COS($E83)+SIN($E83)*COS(R$12))/SIN($E83)*R$9)</f>
        <v>15.3999826498567</v>
      </c>
      <c r="DE83" s="0" t="n">
        <f aca="false">IF(S$9=0,0,(SIN(S$12)*COS($E83)+SIN($E83)*COS(S$12))/SIN($E83)*S$9)</f>
        <v>14.8198206345117</v>
      </c>
      <c r="DF83" s="0" t="n">
        <f aca="false">IF(T$9=0,0,(SIN(T$12)*COS($E83)+SIN($E83)*COS(T$12))/SIN($E83)*T$9)</f>
        <v>14.2329034885725</v>
      </c>
      <c r="DG83" s="0" t="n">
        <f aca="false">IF(U$9=0,0,(SIN(U$12)*COS($E83)+SIN($E83)*COS(U$12))/SIN($E83)*U$9)</f>
        <v>13.6397824271538</v>
      </c>
      <c r="DH83" s="0" t="n">
        <f aca="false">IF(V$9=0,0,(SIN(V$12)*COS($E83)+SIN($E83)*COS(V$12))/SIN($E83)*V$9)</f>
        <v>13.0410111242863</v>
      </c>
      <c r="DI83" s="0" t="n">
        <f aca="false">IF(W$9=0,0,(SIN(W$12)*COS($E83)+SIN($E83)*COS(W$12))/SIN($E83)*W$9)</f>
        <v>12.437145430642</v>
      </c>
      <c r="DJ83" s="0" t="n">
        <f aca="false">IF(X$9=0,0,(SIN(X$12)*COS($E83)+SIN($E83)*COS(X$12))/SIN($E83)*X$9)</f>
        <v>11.8287430904573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0</v>
      </c>
      <c r="ED83" s="0" t="n">
        <f aca="false">IF(AR$9=0,0,(SIN(AR$12)*COS($E83)+SIN($E83)*COS(AR$12))/SIN($E83)*AR$9)</f>
        <v>0</v>
      </c>
      <c r="EE83" s="0" t="n">
        <f aca="false">IF(AS$9=0,0,(SIN(AS$12)*COS($E83)+SIN($E83)*COS(AS$12))/SIN($E83)*AS$9)</f>
        <v>0</v>
      </c>
      <c r="EF83" s="0" t="n">
        <f aca="false">IF(AT$9=0,0,(SIN(AT$12)*COS($E83)+SIN($E83)*COS(AT$12))/SIN($E83)*AT$9)</f>
        <v>0</v>
      </c>
      <c r="EG83" s="0" t="n">
        <f aca="false">IF(AU$9=0,0,(SIN(AU$12)*COS($E83)+SIN($E83)*COS(AU$12))/SIN($E83)*AU$9)</f>
        <v>0</v>
      </c>
      <c r="EH83" s="0" t="n">
        <f aca="false">IF(AV$9=0,0,(SIN(AV$12)*COS($E83)+SIN($E83)*COS(AV$12))/SIN($E83)*AV$9)</f>
        <v>0</v>
      </c>
      <c r="EI83" s="0" t="n">
        <f aca="false">IF(AW$9=0,0,(SIN(AW$12)*COS($E83)+SIN($E83)*COS(AW$12))/SIN($E83)*AW$9)</f>
        <v>0</v>
      </c>
      <c r="EJ83" s="0" t="n">
        <f aca="false">IF(AX$9=0,0,(SIN(AX$12)*COS($E83)+SIN($E83)*COS(AX$12))/SIN($E83)*AX$9)</f>
        <v>0</v>
      </c>
      <c r="EK83" s="0" t="n">
        <f aca="false">IF(AY$9=0,0,(SIN(AY$12)*COS($E83)+SIN($E83)*COS(AY$12))/SIN($E83)*AY$9)</f>
        <v>0</v>
      </c>
      <c r="EL83" s="0" t="n">
        <f aca="false">IF(AZ$9=0,0,(SIN(AZ$12)*COS($E83)+SIN($E83)*COS(AZ$12))/SIN($E83)*AZ$9)</f>
        <v>0</v>
      </c>
      <c r="EM83" s="0" t="n">
        <f aca="false">IF(BA$9=0,0,(SIN(BA$12)*COS($E83)+SIN($E83)*COS(BA$12))/SIN($E83)*BA$9)</f>
        <v>0</v>
      </c>
      <c r="EN83" s="0" t="n">
        <f aca="false">IF(BB$9=0,0,(SIN(BB$12)*COS($E83)+SIN($E83)*COS(BB$12))/SIN($E83)*BB$9)</f>
        <v>0</v>
      </c>
      <c r="EO83" s="0" t="n">
        <f aca="false">IF(BC$9=0,0,(SIN(BC$12)*COS($E83)+SIN($E83)*COS(BC$12))/SIN($E83)*BC$9)</f>
        <v>0</v>
      </c>
      <c r="EP83" s="0" t="n">
        <f aca="false">IF(BD$9=0,0,(SIN(BD$12)*COS($E83)+SIN($E83)*COS(BD$12))/SIN($E83)*BD$9)</f>
        <v>0</v>
      </c>
      <c r="EQ83" s="0" t="n">
        <f aca="false">IF(BE$9=0,0,(SIN(BE$12)*COS($E83)+SIN($E83)*COS(BE$12))/SIN($E83)*BE$9)</f>
        <v>0</v>
      </c>
      <c r="ER83" s="0" t="n">
        <f aca="false">IF(BF$9=0,0,(SIN(BF$12)*COS($E83)+SIN($E83)*COS(BF$12))/SIN($E83)*BF$9)</f>
        <v>0</v>
      </c>
      <c r="ES83" s="0" t="n">
        <f aca="false">IF(BG$9=0,0,(SIN(BG$12)*COS($E83)+SIN($E83)*COS(BG$12))/SIN($E83)*BG$9)</f>
        <v>0</v>
      </c>
      <c r="ET83" s="0" t="n">
        <f aca="false">IF(BH$9=0,0,(SIN(BH$12)*COS($E83)+SIN($E83)*COS(BH$12))/SIN($E83)*BH$9)</f>
        <v>0</v>
      </c>
      <c r="EU83" s="0" t="n">
        <f aca="false">IF(BI$9=0,0,(SIN(BI$12)*COS($E83)+SIN($E83)*COS(BI$12))/SIN($E83)*BI$9)</f>
        <v>0</v>
      </c>
      <c r="EV83" s="0" t="n">
        <f aca="false">IF(BJ$9=0,0,(SIN(BJ$12)*COS($E83)+SIN($E83)*COS(BJ$12))/SIN($E83)*BJ$9)</f>
        <v>0</v>
      </c>
      <c r="EW83" s="0" t="n">
        <f aca="false">IF(BK$9=0,0,(SIN(BK$12)*COS($E83)+SIN($E83)*COS(BK$12))/SIN($E83)*BK$9)</f>
        <v>0</v>
      </c>
      <c r="EX83" s="0" t="n">
        <f aca="false">IF(BL$9=0,0,(SIN(BL$12)*COS($E83)+SIN($E83)*COS(BL$12))/SIN($E83)*BL$9)</f>
        <v>0</v>
      </c>
      <c r="EY83" s="0" t="n">
        <f aca="false">IF(BM$9=0,0,(SIN(BM$12)*COS($E83)+SIN($E83)*COS(BM$12))/SIN($E83)*BM$9)</f>
        <v>0</v>
      </c>
      <c r="EZ83" s="0" t="n">
        <f aca="false">IF(BN$9=0,0,(SIN(BN$12)*COS($E83)+SIN($E83)*COS(BN$12))/SIN($E83)*BN$9)</f>
        <v>0</v>
      </c>
      <c r="FA83" s="0" t="n">
        <f aca="false">IF(BO$9=0,0,(SIN(BO$12)*COS($E83)+SIN($E83)*COS(BO$12))/SIN($E83)*BO$9)</f>
        <v>0</v>
      </c>
      <c r="FB83" s="0" t="n">
        <f aca="false">IF(BP$9=0,0,(SIN(BP$12)*COS($E83)+SIN($E83)*COS(BP$12))/SIN($E83)*BP$9)</f>
        <v>0</v>
      </c>
      <c r="FC83" s="0" t="n">
        <f aca="false">IF(BQ$9=0,0,(SIN(BQ$12)*COS($E83)+SIN($E83)*COS(BQ$12))/SIN($E83)*BQ$9)</f>
        <v>0</v>
      </c>
      <c r="FD83" s="0" t="n">
        <f aca="false">IF(BR$9=0,0,(SIN(BR$12)*COS($E83)+SIN($E83)*COS(BR$12))/SIN($E83)*BR$9)</f>
        <v>0</v>
      </c>
      <c r="FE83" s="0" t="n">
        <f aca="false">IF(BS$9=0,0,(SIN(BS$12)*COS($E83)+SIN($E83)*COS(BS$12))/SIN($E83)*BS$9)</f>
        <v>0</v>
      </c>
      <c r="FF83" s="0" t="n">
        <f aca="false">IF(BT$9=0,0,(SIN(BT$12)*COS($E83)+SIN($E83)*COS(BT$12))/SIN($E83)*BT$9)</f>
        <v>0</v>
      </c>
      <c r="FG83" s="0" t="n">
        <f aca="false">IF(BU$9=0,0,(SIN(BU$12)*COS($E83)+SIN($E83)*COS(BU$12))/SIN($E83)*BU$9)</f>
        <v>0</v>
      </c>
      <c r="FH83" s="0" t="n">
        <f aca="false">IF(BV$9=0,0,(SIN(BV$12)*COS($E83)+SIN($E83)*COS(BV$12))/SIN($E83)*BV$9)</f>
        <v>0</v>
      </c>
      <c r="FI83" s="0" t="n">
        <f aca="false">IF(BW$9=0,0,(SIN(BW$12)*COS($E83)+SIN($E83)*COS(BW$12))/SIN($E83)*BW$9)</f>
        <v>0</v>
      </c>
      <c r="FJ83" s="0" t="n">
        <f aca="false">IF(BX$9=0,0,(SIN(BX$12)*COS($E83)+SIN($E83)*COS(BX$12))/SIN($E83)*BX$9)</f>
        <v>0</v>
      </c>
      <c r="FK83" s="0" t="n">
        <f aca="false">IF(BY$9=0,0,(SIN(BY$12)*COS($E83)+SIN($E83)*COS(BY$12))/SIN($E83)*BY$9)</f>
        <v>0</v>
      </c>
      <c r="FL83" s="0" t="n">
        <f aca="false">IF(BZ$9=0,0,(SIN(BZ$12)*COS($E83)+SIN($E83)*COS(BZ$12))/SIN($E83)*BZ$9)</f>
        <v>0</v>
      </c>
      <c r="FM83" s="0" t="n">
        <f aca="false">IF(CA$9=0,0,(SIN(CA$12)*COS($E83)+SIN($E83)*COS(CA$12))/SIN($E83)*CA$9)</f>
        <v>0</v>
      </c>
      <c r="FN83" s="0" t="n">
        <f aca="false">IF(CB$9=0,0,(SIN(CB$12)*COS($E83)+SIN($E83)*COS(CB$12))/SIN($E83)*CB$9)</f>
        <v>0</v>
      </c>
      <c r="FO83" s="0" t="n">
        <f aca="false">IF(CC$9=0,0,(SIN(CC$12)*COS($E83)+SIN($E83)*COS(CC$12))/SIN($E83)*CC$9)</f>
        <v>0</v>
      </c>
      <c r="FP83" s="0" t="n">
        <f aca="false">IF(CD$9=0,0,(SIN(CD$12)*COS($E83)+SIN($E83)*COS(CD$12))/SIN($E83)*CD$9)</f>
        <v>0</v>
      </c>
      <c r="FQ83" s="0" t="n">
        <f aca="false">IF(CE$9=0,0,(SIN(CE$12)*COS($E83)+SIN($E83)*COS(CE$12))/SIN($E83)*CE$9)</f>
        <v>0</v>
      </c>
      <c r="FR83" s="0" t="n">
        <f aca="false">IF(CF$9=0,0,(SIN(CF$12)*COS($E83)+SIN($E83)*COS(CF$12))/SIN($E83)*CF$9)</f>
        <v>0</v>
      </c>
      <c r="FS83" s="0" t="n">
        <f aca="false">IF(CG$9=0,0,(SIN(CG$12)*COS($E83)+SIN($E83)*COS(CG$12))/SIN($E83)*CG$9)</f>
        <v>0</v>
      </c>
      <c r="FT83" s="0" t="n">
        <f aca="false">IF(CH$9=0,0,(SIN(CH$12)*COS($E83)+SIN($E83)*COS(CH$12))/SIN($E83)*CH$9)</f>
        <v>0</v>
      </c>
      <c r="FU83" s="0" t="n">
        <f aca="false">IF(CI$9=0,0,(SIN(CI$12)*COS($E83)+SIN($E83)*COS(CI$12))/SIN($E83)*CI$9)</f>
        <v>0</v>
      </c>
      <c r="FV83" s="0" t="n">
        <f aca="false">IF(CJ$9=0,0,(SIN(CJ$12)*COS($E83)+SIN($E83)*COS(CJ$12))/SIN($E83)*CJ$9)</f>
        <v>0</v>
      </c>
      <c r="FW83" s="0" t="n">
        <f aca="false">IF(CK$9=0,0,(SIN(CK$12)*COS($E83)+SIN($E83)*COS(CK$12))/SIN($E83)*CK$9)</f>
        <v>0</v>
      </c>
      <c r="FX83" s="0" t="n">
        <f aca="false">IF(CL$9=0,0,(SIN(CL$12)*COS($E83)+SIN($E83)*COS(CL$12))/SIN($E83)*CL$9)</f>
        <v>0</v>
      </c>
      <c r="FY83" s="0" t="n">
        <f aca="false">IF(CM$9=0,0,(SIN(CM$12)*COS($E83)+SIN($E83)*COS(CM$12))/SIN($E83)*CM$9)</f>
        <v>0</v>
      </c>
      <c r="FZ83" s="0" t="n">
        <f aca="false">IF(CN$9=0,0,(SIN(CN$12)*COS($E83)+SIN($E83)*COS(CN$12))/SIN($E83)*CN$9)</f>
        <v>0</v>
      </c>
      <c r="GA83" s="0" t="n">
        <f aca="false">IF(CO$9=0,0,(SIN(CO$12)*COS($E83)+SIN($E83)*COS(CO$12))/SIN($E83)*CO$9)</f>
        <v>0</v>
      </c>
      <c r="GB83" s="0" t="n">
        <f aca="false">IF(CP$9=0,0,(SIN(CP$12)*COS($E83)+SIN($E83)*COS(CP$12))/SIN($E83)*CP$9)</f>
        <v>4.23968813206326</v>
      </c>
      <c r="GC83" s="0" t="n">
        <f aca="false">IF(CQ$9=0,0,(SIN(CQ$12)*COS($E83)+SIN($E83)*COS(CQ$12))/SIN($E83)*CQ$9)</f>
        <v>4.25634711440985</v>
      </c>
    </row>
    <row r="84" customFormat="false" ht="12.8" hidden="true" customHeight="false" outlineLevel="0" collapsed="false">
      <c r="A84" s="0" t="n">
        <f aca="false">MAX($F84:$CQ84)</f>
        <v>18.9436433011384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25.177</v>
      </c>
      <c r="C84" s="2" t="n">
        <f aca="false">MOD(Best +D84,360)</f>
        <v>96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18.9436433011384</v>
      </c>
      <c r="G84" s="13" t="n">
        <f aca="false">IF(OR(G174=0,CS84=0),0,G174*CS84/(G174+CS84))</f>
        <v>18.5503786680229</v>
      </c>
      <c r="H84" s="13" t="n">
        <f aca="false">IF(OR(H174=0,CT84=0),0,H174*CT84/(H174+CT84))</f>
        <v>18.1657814917177</v>
      </c>
      <c r="I84" s="13" t="n">
        <f aca="false">IF(OR(I174=0,CU84=0),0,I174*CU84/(I174+CU84))</f>
        <v>17.7893755162356</v>
      </c>
      <c r="J84" s="13" t="n">
        <f aca="false">IF(OR(J174=0,CV84=0),0,J174*CV84/(J174+CV84))</f>
        <v>17.4204470655578</v>
      </c>
      <c r="K84" s="13" t="n">
        <f aca="false">IF(OR(K174=0,CW84=0),0,K174*CW84/(K174+CW84))</f>
        <v>17.05886716052</v>
      </c>
      <c r="L84" s="13" t="n">
        <f aca="false">IF(OR(L174=0,CX84=0),0,L174*CX84/(L174+CX84))</f>
        <v>16.704253065668</v>
      </c>
      <c r="M84" s="13" t="n">
        <f aca="false">IF(OR(M174=0,CY84=0),0,M174*CY84/(M174+CY84))</f>
        <v>16.3562483748562</v>
      </c>
      <c r="N84" s="13" t="n">
        <f aca="false">IF(OR(N174=0,CZ84=0),0,N174*CZ84/(N174+CZ84))</f>
        <v>16.0145208137998</v>
      </c>
      <c r="O84" s="13" t="n">
        <f aca="false">IF(OR(O174=0,DA84=0),0,O174*DA84/(O174+DA84))</f>
        <v>15.3940148113171</v>
      </c>
      <c r="P84" s="13" t="n">
        <f aca="false">IF(OR(P174=0,DB84=0),0,P174*DB84/(P174+DB84))</f>
        <v>14.7867872079562</v>
      </c>
      <c r="Q84" s="13" t="n">
        <f aca="false">IF(OR(Q174=0,DC84=0),0,Q174*DC84/(Q174+DC84))</f>
        <v>14.1916359366305</v>
      </c>
      <c r="R84" s="13" t="n">
        <f aca="false">IF(OR(R174=0,DD84=0),0,R174*DD84/(R174+DD84))</f>
        <v>13.6074422392674</v>
      </c>
      <c r="S84" s="13" t="n">
        <f aca="false">IF(OR(S174=0,DE84=0),0,S174*DE84/(S174+DE84))</f>
        <v>13.033160682497</v>
      </c>
      <c r="T84" s="13" t="n">
        <f aca="false">IF(OR(T174=0,DF84=0),0,T174*DF84/(T174+DF84))</f>
        <v>12.467810284965</v>
      </c>
      <c r="U84" s="13" t="n">
        <f aca="false">IF(OR(U174=0,DG84=0),0,U174*DG84/(U174+DG84))</f>
        <v>11.9104665882429</v>
      </c>
      <c r="V84" s="13" t="n">
        <f aca="false">IF(OR(V174=0,DH84=0),0,V174*DH84/(V174+DH84))</f>
        <v>11.3602545282568</v>
      </c>
      <c r="W84" s="13" t="n">
        <f aca="false">IF(OR(W174=0,DI84=0),0,W174*DI84/(W174+DI84))</f>
        <v>10.8163419845597</v>
      </c>
      <c r="X84" s="13" t="n">
        <f aca="false">IF(OR(X174=0,DJ84=0),0,X174*DJ84/(X174+DJ84))</f>
        <v>10.2779339014714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0</v>
      </c>
      <c r="AY84" s="13" t="n">
        <f aca="false">IF(OR(AY174=0,EK84=0),0,AY174*EK84/(AY174+EK84))</f>
        <v>0</v>
      </c>
      <c r="AZ84" s="13" t="n">
        <f aca="false">IF(OR(AZ174=0,EL84=0),0,AZ174*EL84/(AZ174+EL84))</f>
        <v>0</v>
      </c>
      <c r="BA84" s="13" t="n">
        <f aca="false">IF(OR(BA174=0,EM84=0),0,BA174*EM84/(BA174+EM84))</f>
        <v>0</v>
      </c>
      <c r="BB84" s="13" t="n">
        <f aca="false">IF(OR(BB174=0,EN84=0),0,BB174*EN84/(BB174+EN84))</f>
        <v>0</v>
      </c>
      <c r="BC84" s="13" t="n">
        <f aca="false">IF(OR(BC174=0,EO84=0),0,BC174*EO84/(BC174+EO84))</f>
        <v>0</v>
      </c>
      <c r="BD84" s="13" t="n">
        <f aca="false">IF(OR(BD174=0,EP84=0),0,BD174*EP84/(BD174+EP84))</f>
        <v>0</v>
      </c>
      <c r="BE84" s="13" t="n">
        <f aca="false">IF(OR(BE174=0,EQ84=0),0,BE174*EQ84/(BE174+EQ84))</f>
        <v>0</v>
      </c>
      <c r="BF84" s="13" t="n">
        <f aca="false">IF(OR(BF174=0,ER84=0),0,BF174*ER84/(BF174+ER84))</f>
        <v>0</v>
      </c>
      <c r="BG84" s="13" t="n">
        <f aca="false">IF(OR(BG174=0,ES84=0),0,BG174*ES84/(BG174+ES84))</f>
        <v>0</v>
      </c>
      <c r="BH84" s="13" t="n">
        <f aca="false">IF(OR(BH174=0,ET84=0),0,BH174*ET84/(BH174+ET84))</f>
        <v>0</v>
      </c>
      <c r="BI84" s="13" t="n">
        <f aca="false">IF(OR(BI174=0,EU84=0),0,BI174*EU84/(BI174+EU84))</f>
        <v>0</v>
      </c>
      <c r="BJ84" s="13" t="n">
        <f aca="false">IF(OR(BJ174=0,EV84=0),0,BJ174*EV84/(BJ174+EV84))</f>
        <v>0</v>
      </c>
      <c r="BK84" s="13" t="n">
        <f aca="false">IF(OR(BK174=0,EW84=0),0,BK174*EW84/(BK174+EW84))</f>
        <v>0</v>
      </c>
      <c r="BL84" s="13" t="n">
        <f aca="false">IF(OR(BL174=0,EX84=0),0,BL174*EX84/(BL174+EX84))</f>
        <v>0</v>
      </c>
      <c r="BM84" s="13" t="n">
        <f aca="false">IF(OR(BM174=0,EY84=0),0,BM174*EY84/(BM174+EY84))</f>
        <v>0</v>
      </c>
      <c r="BN84" s="13" t="n">
        <f aca="false">IF(OR(BN174=0,EZ84=0),0,BN174*EZ84/(BN174+EZ84))</f>
        <v>0</v>
      </c>
      <c r="BO84" s="13" t="n">
        <f aca="false">IF(OR(BO174=0,FA84=0),0,BO174*FA84/(BO174+FA84))</f>
        <v>0</v>
      </c>
      <c r="BP84" s="13" t="n">
        <f aca="false">IF(OR(BP174=0,FB84=0),0,BP174*FB84/(BP174+FB84))</f>
        <v>0</v>
      </c>
      <c r="BQ84" s="13" t="n">
        <f aca="false">IF(OR(BQ174=0,FC84=0),0,BQ174*FC84/(BQ174+FC84))</f>
        <v>0</v>
      </c>
      <c r="BR84" s="13" t="n">
        <f aca="false">IF(OR(BR174=0,FD84=0),0,BR174*FD84/(BR174+FD84))</f>
        <v>0</v>
      </c>
      <c r="BS84" s="13" t="n">
        <f aca="false">IF(OR(BS174=0,FE84=0),0,BS174*FE84/(BS174+FE84))</f>
        <v>0</v>
      </c>
      <c r="BT84" s="13" t="n">
        <f aca="false">IF(OR(BT174=0,FF84=0),0,BT174*FF84/(BT174+FF84))</f>
        <v>0</v>
      </c>
      <c r="BU84" s="13" t="n">
        <f aca="false">IF(OR(BU174=0,FG84=0),0,BU174*FG84/(BU174+FG84))</f>
        <v>0</v>
      </c>
      <c r="BV84" s="13" t="n">
        <f aca="false">IF(OR(BV174=0,FH84=0),0,BV174*FH84/(BV174+FH84))</f>
        <v>0</v>
      </c>
      <c r="BW84" s="13" t="n">
        <f aca="false">IF(OR(BW174=0,FI84=0),0,BW174*FI84/(BW174+FI84))</f>
        <v>0</v>
      </c>
      <c r="BX84" s="13" t="n">
        <f aca="false">IF(OR(BX174=0,FJ84=0),0,BX174*FJ84/(BX174+FJ84))</f>
        <v>0</v>
      </c>
      <c r="BY84" s="13" t="n">
        <f aca="false">IF(OR(BY174=0,FK84=0),0,BY174*FK84/(BY174+FK84))</f>
        <v>0</v>
      </c>
      <c r="BZ84" s="13" t="n">
        <f aca="false">IF(OR(BZ174=0,FL84=0),0,BZ174*FL84/(BZ174+FL84))</f>
        <v>0</v>
      </c>
      <c r="CA84" s="13" t="n">
        <f aca="false">IF(OR(CA174=0,FM84=0),0,CA174*FM84/(CA174+FM84))</f>
        <v>0</v>
      </c>
      <c r="CB84" s="13" t="n">
        <f aca="false">IF(OR(CB174=0,FN84=0),0,CB174*FN84/(CB174+FN84))</f>
        <v>0</v>
      </c>
      <c r="CC84" s="13" t="n">
        <f aca="false">IF(OR(CC174=0,FO84=0),0,CC174*FO84/(CC174+FO84))</f>
        <v>0</v>
      </c>
      <c r="CD84" s="13" t="n">
        <f aca="false">IF(OR(CD174=0,FP84=0),0,CD174*FP84/(CD174+FP84))</f>
        <v>0</v>
      </c>
      <c r="CE84" s="13" t="n">
        <f aca="false">IF(OR(CE174=0,FQ84=0),0,CE174*FQ84/(CE174+FQ84))</f>
        <v>0</v>
      </c>
      <c r="CF84" s="13" t="n">
        <f aca="false">IF(OR(CF174=0,FR84=0),0,CF174*FR84/(CF174+FR84))</f>
        <v>0</v>
      </c>
      <c r="CG84" s="13" t="n">
        <f aca="false">IF(OR(CG174=0,FS84=0),0,CG174*FS84/(CG174+FS84))</f>
        <v>0</v>
      </c>
      <c r="CH84" s="13" t="n">
        <f aca="false">IF(OR(CH174=0,FT84=0),0,CH174*FT84/(CH174+FT84))</f>
        <v>0</v>
      </c>
      <c r="CI84" s="13" t="n">
        <f aca="false">IF(OR(CI174=0,FU84=0),0,CI174*FU84/(CI174+FU84))</f>
        <v>0</v>
      </c>
      <c r="CJ84" s="13" t="n">
        <f aca="false">IF(OR(CJ174=0,FV84=0),0,CJ174*FV84/(CJ174+FV84))</f>
        <v>0</v>
      </c>
      <c r="CK84" s="13" t="n">
        <f aca="false">IF(OR(CK174=0,FW84=0),0,CK174*FW84/(CK174+FW84))</f>
        <v>0</v>
      </c>
      <c r="CL84" s="13" t="n">
        <f aca="false">IF(OR(CL174=0,FX84=0),0,CL174*FX84/(CL174+FX84))</f>
        <v>0</v>
      </c>
      <c r="CM84" s="13" t="n">
        <f aca="false">IF(OR(CM174=0,FY84=0),0,CM174*FY84/(CM174+FY84))</f>
        <v>0</v>
      </c>
      <c r="CN84" s="13" t="n">
        <f aca="false">IF(OR(CN174=0,FZ84=0),0,CN174*FZ84/(CN174+FZ84))</f>
        <v>0</v>
      </c>
      <c r="CO84" s="13" t="n">
        <f aca="false">IF(OR(CO174=0,GA84=0),0,CO174*GA84/(CO174+GA84))</f>
        <v>0</v>
      </c>
      <c r="CP84" s="13" t="n">
        <f aca="false">IF(OR(CP174=0,GB84=0),0,CP174*GB84/(CP174+GB84))</f>
        <v>2.74237793580471</v>
      </c>
      <c r="CQ84" s="13" t="n">
        <f aca="false">IF(OR(CQ174=0,GC84=0),0,CQ174*GC84/(CQ174+GC84))</f>
        <v>2.70094278970988</v>
      </c>
      <c r="CR84" s="0" t="n">
        <f aca="false">IF(F$9=0,0,(SIN(F$12)*COS($E84)+SIN($E84)*COS(F$12))/SIN($E84)*F$9)</f>
        <v>18.94364366</v>
      </c>
      <c r="CS84" s="0" t="n">
        <f aca="false">IF(G$9=0,0,(SIN(G$12)*COS($E84)+SIN($E84)*COS(G$12))/SIN($E84)*G$9)</f>
        <v>18.8032152554409</v>
      </c>
      <c r="CT84" s="0" t="n">
        <f aca="false">IF(H$9=0,0,(SIN(H$12)*COS($E84)+SIN($E84)*COS(H$12))/SIN($E84)*H$9)</f>
        <v>18.6544450657539</v>
      </c>
      <c r="CU84" s="0" t="n">
        <f aca="false">IF(I$9=0,0,(SIN(I$12)*COS($E84)+SIN($E84)*COS(I$12))/SIN($E84)*I$9)</f>
        <v>18.4975280323524</v>
      </c>
      <c r="CV84" s="0" t="n">
        <f aca="false">IF(J$9=0,0,(SIN(J$12)*COS($E84)+SIN($E84)*COS(J$12))/SIN($E84)*J$9)</f>
        <v>18.3323615857796</v>
      </c>
      <c r="CW84" s="0" t="n">
        <f aca="false">IF(K$9=0,0,(SIN(K$12)*COS($E84)+SIN($E84)*COS(K$12))/SIN($E84)*K$9)</f>
        <v>18.1594452434361</v>
      </c>
      <c r="CX84" s="0" t="n">
        <f aca="false">IF(L$9=0,0,(SIN(L$12)*COS($E84)+SIN($E84)*COS(L$12))/SIN($E84)*L$9)</f>
        <v>17.9789836000075</v>
      </c>
      <c r="CY84" s="0" t="n">
        <f aca="false">IF(M$9=0,0,(SIN(M$12)*COS($E84)+SIN($E84)*COS(M$12))/SIN($E84)*M$9)</f>
        <v>17.7911841619615</v>
      </c>
      <c r="CZ84" s="0" t="n">
        <f aca="false">IF(N$9=0,0,(SIN(N$12)*COS($E84)+SIN($E84)*COS(N$12))/SIN($E84)*N$9)</f>
        <v>17.5962572378753</v>
      </c>
      <c r="DA84" s="0" t="n">
        <f aca="false">IF(O$9=0,0,(SIN(O$12)*COS($E84)+SIN($E84)*COS(O$12))/SIN($E84)*O$9)</f>
        <v>17.044639154988</v>
      </c>
      <c r="DB84" s="0" t="n">
        <f aca="false">IF(P$9=0,0,(SIN(P$12)*COS($E84)+SIN($E84)*COS(P$12))/SIN($E84)*P$9)</f>
        <v>16.484495013033</v>
      </c>
      <c r="DC84" s="0" t="n">
        <f aca="false">IF(Q$9=0,0,(SIN(Q$12)*COS($E84)+SIN($E84)*COS(Q$12))/SIN($E84)*Q$9)</f>
        <v>15.9163633298004</v>
      </c>
      <c r="DD84" s="0" t="n">
        <f aca="false">IF(R$9=0,0,(SIN(R$12)*COS($E84)+SIN($E84)*COS(R$12))/SIN($E84)*R$9)</f>
        <v>15.3407859596971</v>
      </c>
      <c r="DE84" s="0" t="n">
        <f aca="false">IF(S$9=0,0,(SIN(S$12)*COS($E84)+SIN($E84)*COS(S$12))/SIN($E84)*S$9)</f>
        <v>14.7583078163543</v>
      </c>
      <c r="DF84" s="0" t="n">
        <f aca="false">IF(T$9=0,0,(SIN(T$12)*COS($E84)+SIN($E84)*COS(T$12))/SIN($E84)*T$9)</f>
        <v>14.1694765940616</v>
      </c>
      <c r="DG84" s="0" t="n">
        <f aca="false">IF(U$9=0,0,(SIN(U$12)*COS($E84)+SIN($E84)*COS(U$12))/SIN($E84)*U$9)</f>
        <v>13.5748424881472</v>
      </c>
      <c r="DH84" s="0" t="n">
        <f aca="false">IF(V$9=0,0,(SIN(V$12)*COS($E84)+SIN($E84)*COS(V$12))/SIN($E84)*V$9)</f>
        <v>12.9749579144244</v>
      </c>
      <c r="DI84" s="0" t="n">
        <f aca="false">IF(W$9=0,0,(SIN(W$12)*COS($E84)+SIN($E84)*COS(W$12))/SIN($E84)*W$9)</f>
        <v>12.3703772278234</v>
      </c>
      <c r="DJ84" s="0" t="n">
        <f aca="false">IF(X$9=0,0,(SIN(X$12)*COS($E84)+SIN($E84)*COS(X$12))/SIN($E84)*X$9)</f>
        <v>11.7616564403293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0</v>
      </c>
      <c r="ED84" s="0" t="n">
        <f aca="false">IF(AR$9=0,0,(SIN(AR$12)*COS($E84)+SIN($E84)*COS(AR$12))/SIN($E84)*AR$9)</f>
        <v>0</v>
      </c>
      <c r="EE84" s="0" t="n">
        <f aca="false">IF(AS$9=0,0,(SIN(AS$12)*COS($E84)+SIN($E84)*COS(AS$12))/SIN($E84)*AS$9)</f>
        <v>0</v>
      </c>
      <c r="EF84" s="0" t="n">
        <f aca="false">IF(AT$9=0,0,(SIN(AT$12)*COS($E84)+SIN($E84)*COS(AT$12))/SIN($E84)*AT$9)</f>
        <v>0</v>
      </c>
      <c r="EG84" s="0" t="n">
        <f aca="false">IF(AU$9=0,0,(SIN(AU$12)*COS($E84)+SIN($E84)*COS(AU$12))/SIN($E84)*AU$9)</f>
        <v>0</v>
      </c>
      <c r="EH84" s="0" t="n">
        <f aca="false">IF(AV$9=0,0,(SIN(AV$12)*COS($E84)+SIN($E84)*COS(AV$12))/SIN($E84)*AV$9)</f>
        <v>0</v>
      </c>
      <c r="EI84" s="0" t="n">
        <f aca="false">IF(AW$9=0,0,(SIN(AW$12)*COS($E84)+SIN($E84)*COS(AW$12))/SIN($E84)*AW$9)</f>
        <v>0</v>
      </c>
      <c r="EJ84" s="0" t="n">
        <f aca="false">IF(AX$9=0,0,(SIN(AX$12)*COS($E84)+SIN($E84)*COS(AX$12))/SIN($E84)*AX$9)</f>
        <v>0</v>
      </c>
      <c r="EK84" s="0" t="n">
        <f aca="false">IF(AY$9=0,0,(SIN(AY$12)*COS($E84)+SIN($E84)*COS(AY$12))/SIN($E84)*AY$9)</f>
        <v>0</v>
      </c>
      <c r="EL84" s="0" t="n">
        <f aca="false">IF(AZ$9=0,0,(SIN(AZ$12)*COS($E84)+SIN($E84)*COS(AZ$12))/SIN($E84)*AZ$9)</f>
        <v>0</v>
      </c>
      <c r="EM84" s="0" t="n">
        <f aca="false">IF(BA$9=0,0,(SIN(BA$12)*COS($E84)+SIN($E84)*COS(BA$12))/SIN($E84)*BA$9)</f>
        <v>0</v>
      </c>
      <c r="EN84" s="0" t="n">
        <f aca="false">IF(BB$9=0,0,(SIN(BB$12)*COS($E84)+SIN($E84)*COS(BB$12))/SIN($E84)*BB$9)</f>
        <v>0</v>
      </c>
      <c r="EO84" s="0" t="n">
        <f aca="false">IF(BC$9=0,0,(SIN(BC$12)*COS($E84)+SIN($E84)*COS(BC$12))/SIN($E84)*BC$9)</f>
        <v>0</v>
      </c>
      <c r="EP84" s="0" t="n">
        <f aca="false">IF(BD$9=0,0,(SIN(BD$12)*COS($E84)+SIN($E84)*COS(BD$12))/SIN($E84)*BD$9)</f>
        <v>0</v>
      </c>
      <c r="EQ84" s="0" t="n">
        <f aca="false">IF(BE$9=0,0,(SIN(BE$12)*COS($E84)+SIN($E84)*COS(BE$12))/SIN($E84)*BE$9)</f>
        <v>0</v>
      </c>
      <c r="ER84" s="0" t="n">
        <f aca="false">IF(BF$9=0,0,(SIN(BF$12)*COS($E84)+SIN($E84)*COS(BF$12))/SIN($E84)*BF$9)</f>
        <v>0</v>
      </c>
      <c r="ES84" s="0" t="n">
        <f aca="false">IF(BG$9=0,0,(SIN(BG$12)*COS($E84)+SIN($E84)*COS(BG$12))/SIN($E84)*BG$9)</f>
        <v>0</v>
      </c>
      <c r="ET84" s="0" t="n">
        <f aca="false">IF(BH$9=0,0,(SIN(BH$12)*COS($E84)+SIN($E84)*COS(BH$12))/SIN($E84)*BH$9)</f>
        <v>0</v>
      </c>
      <c r="EU84" s="0" t="n">
        <f aca="false">IF(BI$9=0,0,(SIN(BI$12)*COS($E84)+SIN($E84)*COS(BI$12))/SIN($E84)*BI$9)</f>
        <v>0</v>
      </c>
      <c r="EV84" s="0" t="n">
        <f aca="false">IF(BJ$9=0,0,(SIN(BJ$12)*COS($E84)+SIN($E84)*COS(BJ$12))/SIN($E84)*BJ$9)</f>
        <v>0</v>
      </c>
      <c r="EW84" s="0" t="n">
        <f aca="false">IF(BK$9=0,0,(SIN(BK$12)*COS($E84)+SIN($E84)*COS(BK$12))/SIN($E84)*BK$9)</f>
        <v>0</v>
      </c>
      <c r="EX84" s="0" t="n">
        <f aca="false">IF(BL$9=0,0,(SIN(BL$12)*COS($E84)+SIN($E84)*COS(BL$12))/SIN($E84)*BL$9)</f>
        <v>0</v>
      </c>
      <c r="EY84" s="0" t="n">
        <f aca="false">IF(BM$9=0,0,(SIN(BM$12)*COS($E84)+SIN($E84)*COS(BM$12))/SIN($E84)*BM$9)</f>
        <v>0</v>
      </c>
      <c r="EZ84" s="0" t="n">
        <f aca="false">IF(BN$9=0,0,(SIN(BN$12)*COS($E84)+SIN($E84)*COS(BN$12))/SIN($E84)*BN$9)</f>
        <v>0</v>
      </c>
      <c r="FA84" s="0" t="n">
        <f aca="false">IF(BO$9=0,0,(SIN(BO$12)*COS($E84)+SIN($E84)*COS(BO$12))/SIN($E84)*BO$9)</f>
        <v>0</v>
      </c>
      <c r="FB84" s="0" t="n">
        <f aca="false">IF(BP$9=0,0,(SIN(BP$12)*COS($E84)+SIN($E84)*COS(BP$12))/SIN($E84)*BP$9)</f>
        <v>0</v>
      </c>
      <c r="FC84" s="0" t="n">
        <f aca="false">IF(BQ$9=0,0,(SIN(BQ$12)*COS($E84)+SIN($E84)*COS(BQ$12))/SIN($E84)*BQ$9)</f>
        <v>0</v>
      </c>
      <c r="FD84" s="0" t="n">
        <f aca="false">IF(BR$9=0,0,(SIN(BR$12)*COS($E84)+SIN($E84)*COS(BR$12))/SIN($E84)*BR$9)</f>
        <v>0</v>
      </c>
      <c r="FE84" s="0" t="n">
        <f aca="false">IF(BS$9=0,0,(SIN(BS$12)*COS($E84)+SIN($E84)*COS(BS$12))/SIN($E84)*BS$9)</f>
        <v>0</v>
      </c>
      <c r="FF84" s="0" t="n">
        <f aca="false">IF(BT$9=0,0,(SIN(BT$12)*COS($E84)+SIN($E84)*COS(BT$12))/SIN($E84)*BT$9)</f>
        <v>0</v>
      </c>
      <c r="FG84" s="0" t="n">
        <f aca="false">IF(BU$9=0,0,(SIN(BU$12)*COS($E84)+SIN($E84)*COS(BU$12))/SIN($E84)*BU$9)</f>
        <v>0</v>
      </c>
      <c r="FH84" s="0" t="n">
        <f aca="false">IF(BV$9=0,0,(SIN(BV$12)*COS($E84)+SIN($E84)*COS(BV$12))/SIN($E84)*BV$9)</f>
        <v>0</v>
      </c>
      <c r="FI84" s="0" t="n">
        <f aca="false">IF(BW$9=0,0,(SIN(BW$12)*COS($E84)+SIN($E84)*COS(BW$12))/SIN($E84)*BW$9)</f>
        <v>0</v>
      </c>
      <c r="FJ84" s="0" t="n">
        <f aca="false">IF(BX$9=0,0,(SIN(BX$12)*COS($E84)+SIN($E84)*COS(BX$12))/SIN($E84)*BX$9)</f>
        <v>0</v>
      </c>
      <c r="FK84" s="0" t="n">
        <f aca="false">IF(BY$9=0,0,(SIN(BY$12)*COS($E84)+SIN($E84)*COS(BY$12))/SIN($E84)*BY$9)</f>
        <v>0</v>
      </c>
      <c r="FL84" s="0" t="n">
        <f aca="false">IF(BZ$9=0,0,(SIN(BZ$12)*COS($E84)+SIN($E84)*COS(BZ$12))/SIN($E84)*BZ$9)</f>
        <v>0</v>
      </c>
      <c r="FM84" s="0" t="n">
        <f aca="false">IF(CA$9=0,0,(SIN(CA$12)*COS($E84)+SIN($E84)*COS(CA$12))/SIN($E84)*CA$9)</f>
        <v>0</v>
      </c>
      <c r="FN84" s="0" t="n">
        <f aca="false">IF(CB$9=0,0,(SIN(CB$12)*COS($E84)+SIN($E84)*COS(CB$12))/SIN($E84)*CB$9)</f>
        <v>0</v>
      </c>
      <c r="FO84" s="0" t="n">
        <f aca="false">IF(CC$9=0,0,(SIN(CC$12)*COS($E84)+SIN($E84)*COS(CC$12))/SIN($E84)*CC$9)</f>
        <v>0</v>
      </c>
      <c r="FP84" s="0" t="n">
        <f aca="false">IF(CD$9=0,0,(SIN(CD$12)*COS($E84)+SIN($E84)*COS(CD$12))/SIN($E84)*CD$9)</f>
        <v>0</v>
      </c>
      <c r="FQ84" s="0" t="n">
        <f aca="false">IF(CE$9=0,0,(SIN(CE$12)*COS($E84)+SIN($E84)*COS(CE$12))/SIN($E84)*CE$9)</f>
        <v>0</v>
      </c>
      <c r="FR84" s="0" t="n">
        <f aca="false">IF(CF$9=0,0,(SIN(CF$12)*COS($E84)+SIN($E84)*COS(CF$12))/SIN($E84)*CF$9)</f>
        <v>0</v>
      </c>
      <c r="FS84" s="0" t="n">
        <f aca="false">IF(CG$9=0,0,(SIN(CG$12)*COS($E84)+SIN($E84)*COS(CG$12))/SIN($E84)*CG$9)</f>
        <v>0</v>
      </c>
      <c r="FT84" s="0" t="n">
        <f aca="false">IF(CH$9=0,0,(SIN(CH$12)*COS($E84)+SIN($E84)*COS(CH$12))/SIN($E84)*CH$9)</f>
        <v>0</v>
      </c>
      <c r="FU84" s="0" t="n">
        <f aca="false">IF(CI$9=0,0,(SIN(CI$12)*COS($E84)+SIN($E84)*COS(CI$12))/SIN($E84)*CI$9)</f>
        <v>0</v>
      </c>
      <c r="FV84" s="0" t="n">
        <f aca="false">IF(CJ$9=0,0,(SIN(CJ$12)*COS($E84)+SIN($E84)*COS(CJ$12))/SIN($E84)*CJ$9)</f>
        <v>0</v>
      </c>
      <c r="FW84" s="0" t="n">
        <f aca="false">IF(CK$9=0,0,(SIN(CK$12)*COS($E84)+SIN($E84)*COS(CK$12))/SIN($E84)*CK$9)</f>
        <v>0</v>
      </c>
      <c r="FX84" s="0" t="n">
        <f aca="false">IF(CL$9=0,0,(SIN(CL$12)*COS($E84)+SIN($E84)*COS(CL$12))/SIN($E84)*CL$9)</f>
        <v>0</v>
      </c>
      <c r="FY84" s="0" t="n">
        <f aca="false">IF(CM$9=0,0,(SIN(CM$12)*COS($E84)+SIN($E84)*COS(CM$12))/SIN($E84)*CM$9)</f>
        <v>0</v>
      </c>
      <c r="FZ84" s="0" t="n">
        <f aca="false">IF(CN$9=0,0,(SIN(CN$12)*COS($E84)+SIN($E84)*COS(CN$12))/SIN($E84)*CN$9)</f>
        <v>0</v>
      </c>
      <c r="GA84" s="0" t="n">
        <f aca="false">IF(CO$9=0,0,(SIN(CO$12)*COS($E84)+SIN($E84)*COS(CO$12))/SIN($E84)*CO$9)</f>
        <v>0</v>
      </c>
      <c r="GB84" s="0" t="n">
        <f aca="false">IF(CP$9=0,0,(SIN(CP$12)*COS($E84)+SIN($E84)*COS(CP$12))/SIN($E84)*CP$9)</f>
        <v>4.02272342146866</v>
      </c>
      <c r="GC84" s="0" t="n">
        <f aca="false">IF(CQ$9=0,0,(SIN(CQ$12)*COS($E84)+SIN($E84)*COS(CQ$12))/SIN($E84)*CQ$9)</f>
        <v>4.02801437009996</v>
      </c>
    </row>
    <row r="85" customFormat="false" ht="12.8" hidden="true" customHeight="false" outlineLevel="0" collapsed="false">
      <c r="A85" s="0" t="n">
        <f aca="false">MAX($F85:$CQ85)</f>
        <v>18.9436433011384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24.99453322</v>
      </c>
      <c r="C85" s="2" t="n">
        <f aca="false">MOD(Best +D85,360)</f>
        <v>97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18.9436433011384</v>
      </c>
      <c r="G85" s="13" t="n">
        <f aca="false">IF(OR(G175=0,CS85=0),0,G175*CS85/(G175+CS85))</f>
        <v>18.5437584576978</v>
      </c>
      <c r="H85" s="13" t="n">
        <f aca="false">IF(OR(H175=0,CT85=0),0,H175*CT85/(H175+CT85))</f>
        <v>18.1529025496761</v>
      </c>
      <c r="I85" s="13" t="n">
        <f aca="false">IF(OR(I175=0,CU85=0),0,I175*CU85/(I175+CU85))</f>
        <v>17.7705794594157</v>
      </c>
      <c r="J85" s="13" t="n">
        <f aca="false">IF(OR(J175=0,CV85=0),0,J175*CV85/(J175+CV85))</f>
        <v>17.396057623749</v>
      </c>
      <c r="K85" s="13" t="n">
        <f aca="false">IF(OR(K175=0,CW85=0),0,K175*CW85/(K175+CW85))</f>
        <v>17.0291909688017</v>
      </c>
      <c r="L85" s="13" t="n">
        <f aca="false">IF(OR(L175=0,CX85=0),0,L175*CX85/(L175+CX85))</f>
        <v>16.6695811742359</v>
      </c>
      <c r="M85" s="13" t="n">
        <f aca="false">IF(OR(M175=0,CY85=0),0,M175*CY85/(M175+CY85))</f>
        <v>16.3168574295088</v>
      </c>
      <c r="N85" s="13" t="n">
        <f aca="false">IF(OR(N175=0,CZ85=0),0,N175*CZ85/(N175+CZ85))</f>
        <v>15.9706741328659</v>
      </c>
      <c r="O85" s="13" t="n">
        <f aca="false">IF(OR(O175=0,DA85=0),0,O175*DA85/(O175+DA85))</f>
        <v>15.3468847522622</v>
      </c>
      <c r="P85" s="13" t="n">
        <f aca="false">IF(OR(P175=0,DB85=0),0,P175*DB85/(P175+DB85))</f>
        <v>14.7367769689078</v>
      </c>
      <c r="Q85" s="13" t="n">
        <f aca="false">IF(OR(Q175=0,DC85=0),0,Q175*DC85/(Q175+DC85))</f>
        <v>14.1391310198416</v>
      </c>
      <c r="R85" s="13" t="n">
        <f aca="false">IF(OR(R175=0,DD85=0),0,R175*DD85/(R175+DD85))</f>
        <v>13.5528126266772</v>
      </c>
      <c r="S85" s="13" t="n">
        <f aca="false">IF(OR(S175=0,DE85=0),0,S175*DE85/(S175+DE85))</f>
        <v>12.9767628162159</v>
      </c>
      <c r="T85" s="13" t="n">
        <f aca="false">IF(OR(T175=0,DF85=0),0,T175*DF85/(T175+DF85))</f>
        <v>12.409988881384</v>
      </c>
      <c r="U85" s="13" t="n">
        <f aca="false">IF(OR(U175=0,DG85=0),0,U175*DG85/(U175+DG85))</f>
        <v>11.8515563106652</v>
      </c>
      <c r="V85" s="13" t="n">
        <f aca="false">IF(OR(V175=0,DH85=0),0,V175*DH85/(V175+DH85))</f>
        <v>11.3005815398117</v>
      </c>
      <c r="W85" s="13" t="n">
        <f aca="false">IF(OR(W175=0,DI85=0),0,W175*DI85/(W175+DI85))</f>
        <v>10.7562254005782</v>
      </c>
      <c r="X85" s="13" t="n">
        <f aca="false">IF(OR(X175=0,DJ85=0),0,X175*DJ85/(X175+DJ85))</f>
        <v>10.2176871583821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0</v>
      </c>
      <c r="AY85" s="13" t="n">
        <f aca="false">IF(OR(AY175=0,EK85=0),0,AY175*EK85/(AY175+EK85))</f>
        <v>0</v>
      </c>
      <c r="AZ85" s="13" t="n">
        <f aca="false">IF(OR(AZ175=0,EL85=0),0,AZ175*EL85/(AZ175+EL85))</f>
        <v>0</v>
      </c>
      <c r="BA85" s="13" t="n">
        <f aca="false">IF(OR(BA175=0,EM85=0),0,BA175*EM85/(BA175+EM85))</f>
        <v>0</v>
      </c>
      <c r="BB85" s="13" t="n">
        <f aca="false">IF(OR(BB175=0,EN85=0),0,BB175*EN85/(BB175+EN85))</f>
        <v>0</v>
      </c>
      <c r="BC85" s="13" t="n">
        <f aca="false">IF(OR(BC175=0,EO85=0),0,BC175*EO85/(BC175+EO85))</f>
        <v>0</v>
      </c>
      <c r="BD85" s="13" t="n">
        <f aca="false">IF(OR(BD175=0,EP85=0),0,BD175*EP85/(BD175+EP85))</f>
        <v>0</v>
      </c>
      <c r="BE85" s="13" t="n">
        <f aca="false">IF(OR(BE175=0,EQ85=0),0,BE175*EQ85/(BE175+EQ85))</f>
        <v>0</v>
      </c>
      <c r="BF85" s="13" t="n">
        <f aca="false">IF(OR(BF175=0,ER85=0),0,BF175*ER85/(BF175+ER85))</f>
        <v>0</v>
      </c>
      <c r="BG85" s="13" t="n">
        <f aca="false">IF(OR(BG175=0,ES85=0),0,BG175*ES85/(BG175+ES85))</f>
        <v>0</v>
      </c>
      <c r="BH85" s="13" t="n">
        <f aca="false">IF(OR(BH175=0,ET85=0),0,BH175*ET85/(BH175+ET85))</f>
        <v>0</v>
      </c>
      <c r="BI85" s="13" t="n">
        <f aca="false">IF(OR(BI175=0,EU85=0),0,BI175*EU85/(BI175+EU85))</f>
        <v>0</v>
      </c>
      <c r="BJ85" s="13" t="n">
        <f aca="false">IF(OR(BJ175=0,EV85=0),0,BJ175*EV85/(BJ175+EV85))</f>
        <v>0</v>
      </c>
      <c r="BK85" s="13" t="n">
        <f aca="false">IF(OR(BK175=0,EW85=0),0,BK175*EW85/(BK175+EW85))</f>
        <v>0</v>
      </c>
      <c r="BL85" s="13" t="n">
        <f aca="false">IF(OR(BL175=0,EX85=0),0,BL175*EX85/(BL175+EX85))</f>
        <v>0</v>
      </c>
      <c r="BM85" s="13" t="n">
        <f aca="false">IF(OR(BM175=0,EY85=0),0,BM175*EY85/(BM175+EY85))</f>
        <v>0</v>
      </c>
      <c r="BN85" s="13" t="n">
        <f aca="false">IF(OR(BN175=0,EZ85=0),0,BN175*EZ85/(BN175+EZ85))</f>
        <v>0</v>
      </c>
      <c r="BO85" s="13" t="n">
        <f aca="false">IF(OR(BO175=0,FA85=0),0,BO175*FA85/(BO175+FA85))</f>
        <v>0</v>
      </c>
      <c r="BP85" s="13" t="n">
        <f aca="false">IF(OR(BP175=0,FB85=0),0,BP175*FB85/(BP175+FB85))</f>
        <v>0</v>
      </c>
      <c r="BQ85" s="13" t="n">
        <f aca="false">IF(OR(BQ175=0,FC85=0),0,BQ175*FC85/(BQ175+FC85))</f>
        <v>0</v>
      </c>
      <c r="BR85" s="13" t="n">
        <f aca="false">IF(OR(BR175=0,FD85=0),0,BR175*FD85/(BR175+FD85))</f>
        <v>0</v>
      </c>
      <c r="BS85" s="13" t="n">
        <f aca="false">IF(OR(BS175=0,FE85=0),0,BS175*FE85/(BS175+FE85))</f>
        <v>0</v>
      </c>
      <c r="BT85" s="13" t="n">
        <f aca="false">IF(OR(BT175=0,FF85=0),0,BT175*FF85/(BT175+FF85))</f>
        <v>0</v>
      </c>
      <c r="BU85" s="13" t="n">
        <f aca="false">IF(OR(BU175=0,FG85=0),0,BU175*FG85/(BU175+FG85))</f>
        <v>0</v>
      </c>
      <c r="BV85" s="13" t="n">
        <f aca="false">IF(OR(BV175=0,FH85=0),0,BV175*FH85/(BV175+FH85))</f>
        <v>0</v>
      </c>
      <c r="BW85" s="13" t="n">
        <f aca="false">IF(OR(BW175=0,FI85=0),0,BW175*FI85/(BW175+FI85))</f>
        <v>0</v>
      </c>
      <c r="BX85" s="13" t="n">
        <f aca="false">IF(OR(BX175=0,FJ85=0),0,BX175*FJ85/(BX175+FJ85))</f>
        <v>0</v>
      </c>
      <c r="BY85" s="13" t="n">
        <f aca="false">IF(OR(BY175=0,FK85=0),0,BY175*FK85/(BY175+FK85))</f>
        <v>0</v>
      </c>
      <c r="BZ85" s="13" t="n">
        <f aca="false">IF(OR(BZ175=0,FL85=0),0,BZ175*FL85/(BZ175+FL85))</f>
        <v>0</v>
      </c>
      <c r="CA85" s="13" t="n">
        <f aca="false">IF(OR(CA175=0,FM85=0),0,CA175*FM85/(CA175+FM85))</f>
        <v>0</v>
      </c>
      <c r="CB85" s="13" t="n">
        <f aca="false">IF(OR(CB175=0,FN85=0),0,CB175*FN85/(CB175+FN85))</f>
        <v>0</v>
      </c>
      <c r="CC85" s="13" t="n">
        <f aca="false">IF(OR(CC175=0,FO85=0),0,CC175*FO85/(CC175+FO85))</f>
        <v>0</v>
      </c>
      <c r="CD85" s="13" t="n">
        <f aca="false">IF(OR(CD175=0,FP85=0),0,CD175*FP85/(CD175+FP85))</f>
        <v>0</v>
      </c>
      <c r="CE85" s="13" t="n">
        <f aca="false">IF(OR(CE175=0,FQ85=0),0,CE175*FQ85/(CE175+FQ85))</f>
        <v>0</v>
      </c>
      <c r="CF85" s="13" t="n">
        <f aca="false">IF(OR(CF175=0,FR85=0),0,CF175*FR85/(CF175+FR85))</f>
        <v>0</v>
      </c>
      <c r="CG85" s="13" t="n">
        <f aca="false">IF(OR(CG175=0,FS85=0),0,CG175*FS85/(CG175+FS85))</f>
        <v>0</v>
      </c>
      <c r="CH85" s="13" t="n">
        <f aca="false">IF(OR(CH175=0,FT85=0),0,CH175*FT85/(CH175+FT85))</f>
        <v>0</v>
      </c>
      <c r="CI85" s="13" t="n">
        <f aca="false">IF(OR(CI175=0,FU85=0),0,CI175*FU85/(CI175+FU85))</f>
        <v>0</v>
      </c>
      <c r="CJ85" s="13" t="n">
        <f aca="false">IF(OR(CJ175=0,FV85=0),0,CJ175*FV85/(CJ175+FV85))</f>
        <v>0</v>
      </c>
      <c r="CK85" s="13" t="n">
        <f aca="false">IF(OR(CK175=0,FW85=0),0,CK175*FW85/(CK175+FW85))</f>
        <v>0</v>
      </c>
      <c r="CL85" s="13" t="n">
        <f aca="false">IF(OR(CL175=0,FX85=0),0,CL175*FX85/(CL175+FX85))</f>
        <v>0</v>
      </c>
      <c r="CM85" s="13" t="n">
        <f aca="false">IF(OR(CM175=0,FY85=0),0,CM175*FY85/(CM175+FY85))</f>
        <v>0</v>
      </c>
      <c r="CN85" s="13" t="n">
        <f aca="false">IF(OR(CN175=0,FZ85=0),0,CN175*FZ85/(CN175+FZ85))</f>
        <v>0</v>
      </c>
      <c r="CO85" s="13" t="n">
        <f aca="false">IF(OR(CO175=0,GA85=0),0,CO175*GA85/(CO175+GA85))</f>
        <v>0</v>
      </c>
      <c r="CP85" s="13" t="n">
        <f aca="false">IF(OR(CP175=0,GB85=0),0,CP175*GB85/(CP175+GB85))</f>
        <v>2.59467315308428</v>
      </c>
      <c r="CQ85" s="13" t="n">
        <f aca="false">IF(OR(CQ175=0,GC85=0),0,CQ175*GC85/(CQ175+GC85))</f>
        <v>2.54807583664818</v>
      </c>
      <c r="CR85" s="0" t="n">
        <f aca="false">IF(F$9=0,0,(SIN(F$12)*COS($E85)+SIN($E85)*COS(F$12))/SIN($E85)*F$9)</f>
        <v>18.94364366</v>
      </c>
      <c r="CS85" s="0" t="n">
        <f aca="false">IF(G$9=0,0,(SIN(G$12)*COS($E85)+SIN($E85)*COS(G$12))/SIN($E85)*G$9)</f>
        <v>18.7969527210569</v>
      </c>
      <c r="CT85" s="0" t="n">
        <f aca="false">IF(H$9=0,0,(SIN(H$12)*COS($E85)+SIN($E85)*COS(H$12))/SIN($E85)*H$9)</f>
        <v>18.6420850545683</v>
      </c>
      <c r="CU85" s="0" t="n">
        <f aca="false">IF(I$9=0,0,(SIN(I$12)*COS($E85)+SIN($E85)*COS(I$12))/SIN($E85)*I$9)</f>
        <v>18.4792373847485</v>
      </c>
      <c r="CV85" s="0" t="n">
        <f aca="false">IF(J$9=0,0,(SIN(J$12)*COS($E85)+SIN($E85)*COS(J$12))/SIN($E85)*J$9)</f>
        <v>18.3083092190267</v>
      </c>
      <c r="CW85" s="0" t="n">
        <f aca="false">IF(K$9=0,0,(SIN(K$12)*COS($E85)+SIN($E85)*COS(K$12))/SIN($E85)*K$9)</f>
        <v>18.1298014583979</v>
      </c>
      <c r="CX85" s="0" t="n">
        <f aca="false">IF(L$9=0,0,(SIN(L$12)*COS($E85)+SIN($E85)*COS(L$12))/SIN($E85)*L$9)</f>
        <v>17.9439201770338</v>
      </c>
      <c r="CY85" s="0" t="n">
        <f aca="false">IF(M$9=0,0,(SIN(M$12)*COS($E85)+SIN($E85)*COS(M$12))/SIN($E85)*M$9)</f>
        <v>17.7508742589867</v>
      </c>
      <c r="CZ85" s="0" t="n">
        <f aca="false">IF(N$9=0,0,(SIN(N$12)*COS($E85)+SIN($E85)*COS(N$12))/SIN($E85)*N$9)</f>
        <v>17.5508752881807</v>
      </c>
      <c r="DA85" s="0" t="n">
        <f aca="false">IF(O$9=0,0,(SIN(O$12)*COS($E85)+SIN($E85)*COS(O$12))/SIN($E85)*O$9)</f>
        <v>16.9953717907557</v>
      </c>
      <c r="DB85" s="0" t="n">
        <f aca="false">IF(P$9=0,0,(SIN(P$12)*COS($E85)+SIN($E85)*COS(P$12))/SIN($E85)*P$9)</f>
        <v>16.4317414126887</v>
      </c>
      <c r="DC85" s="0" t="n">
        <f aca="false">IF(Q$9=0,0,(SIN(Q$12)*COS($E85)+SIN($E85)*COS(Q$12))/SIN($E85)*Q$9)</f>
        <v>15.8605226132783</v>
      </c>
      <c r="DD85" s="0" t="n">
        <f aca="false">IF(R$9=0,0,(SIN(R$12)*COS($E85)+SIN($E85)*COS(R$12))/SIN($E85)*R$9)</f>
        <v>15.2822569501832</v>
      </c>
      <c r="DE85" s="0" t="n">
        <f aca="false">IF(S$9=0,0,(SIN(S$12)*COS($E85)+SIN($E85)*COS(S$12))/SIN($E85)*S$9)</f>
        <v>14.6974888024965</v>
      </c>
      <c r="DF85" s="0" t="n">
        <f aca="false">IF(T$9=0,0,(SIN(T$12)*COS($E85)+SIN($E85)*COS(T$12))/SIN($E85)*T$9)</f>
        <v>14.1067650927555</v>
      </c>
      <c r="DG85" s="0" t="n">
        <f aca="false">IF(U$9=0,0,(SIN(U$12)*COS($E85)+SIN($E85)*COS(U$12))/SIN($E85)*U$9)</f>
        <v>13.5106350080043</v>
      </c>
      <c r="DH85" s="0" t="n">
        <f aca="false">IF(V$9=0,0,(SIN(V$12)*COS($E85)+SIN($E85)*COS(V$12))/SIN($E85)*V$9)</f>
        <v>12.9096497200303</v>
      </c>
      <c r="DI85" s="0" t="n">
        <f aca="false">IF(W$9=0,0,(SIN(W$12)*COS($E85)+SIN($E85)*COS(W$12))/SIN($E85)*W$9)</f>
        <v>12.3043621048925</v>
      </c>
      <c r="DJ85" s="0" t="n">
        <f aca="false">IF(X$9=0,0,(SIN(X$12)*COS($E85)+SIN($E85)*COS(X$12))/SIN($E85)*X$9)</f>
        <v>11.6953264618624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0</v>
      </c>
      <c r="ED85" s="0" t="n">
        <f aca="false">IF(AR$9=0,0,(SIN(AR$12)*COS($E85)+SIN($E85)*COS(AR$12))/SIN($E85)*AR$9)</f>
        <v>0</v>
      </c>
      <c r="EE85" s="0" t="n">
        <f aca="false">IF(AS$9=0,0,(SIN(AS$12)*COS($E85)+SIN($E85)*COS(AS$12))/SIN($E85)*AS$9)</f>
        <v>0</v>
      </c>
      <c r="EF85" s="0" t="n">
        <f aca="false">IF(AT$9=0,0,(SIN(AT$12)*COS($E85)+SIN($E85)*COS(AT$12))/SIN($E85)*AT$9)</f>
        <v>0</v>
      </c>
      <c r="EG85" s="0" t="n">
        <f aca="false">IF(AU$9=0,0,(SIN(AU$12)*COS($E85)+SIN($E85)*COS(AU$12))/SIN($E85)*AU$9)</f>
        <v>0</v>
      </c>
      <c r="EH85" s="0" t="n">
        <f aca="false">IF(AV$9=0,0,(SIN(AV$12)*COS($E85)+SIN($E85)*COS(AV$12))/SIN($E85)*AV$9)</f>
        <v>0</v>
      </c>
      <c r="EI85" s="0" t="n">
        <f aca="false">IF(AW$9=0,0,(SIN(AW$12)*COS($E85)+SIN($E85)*COS(AW$12))/SIN($E85)*AW$9)</f>
        <v>0</v>
      </c>
      <c r="EJ85" s="0" t="n">
        <f aca="false">IF(AX$9=0,0,(SIN(AX$12)*COS($E85)+SIN($E85)*COS(AX$12))/SIN($E85)*AX$9)</f>
        <v>0</v>
      </c>
      <c r="EK85" s="0" t="n">
        <f aca="false">IF(AY$9=0,0,(SIN(AY$12)*COS($E85)+SIN($E85)*COS(AY$12))/SIN($E85)*AY$9)</f>
        <v>0</v>
      </c>
      <c r="EL85" s="0" t="n">
        <f aca="false">IF(AZ$9=0,0,(SIN(AZ$12)*COS($E85)+SIN($E85)*COS(AZ$12))/SIN($E85)*AZ$9)</f>
        <v>0</v>
      </c>
      <c r="EM85" s="0" t="n">
        <f aca="false">IF(BA$9=0,0,(SIN(BA$12)*COS($E85)+SIN($E85)*COS(BA$12))/SIN($E85)*BA$9)</f>
        <v>0</v>
      </c>
      <c r="EN85" s="0" t="n">
        <f aca="false">IF(BB$9=0,0,(SIN(BB$12)*COS($E85)+SIN($E85)*COS(BB$12))/SIN($E85)*BB$9)</f>
        <v>0</v>
      </c>
      <c r="EO85" s="0" t="n">
        <f aca="false">IF(BC$9=0,0,(SIN(BC$12)*COS($E85)+SIN($E85)*COS(BC$12))/SIN($E85)*BC$9)</f>
        <v>0</v>
      </c>
      <c r="EP85" s="0" t="n">
        <f aca="false">IF(BD$9=0,0,(SIN(BD$12)*COS($E85)+SIN($E85)*COS(BD$12))/SIN($E85)*BD$9)</f>
        <v>0</v>
      </c>
      <c r="EQ85" s="0" t="n">
        <f aca="false">IF(BE$9=0,0,(SIN(BE$12)*COS($E85)+SIN($E85)*COS(BE$12))/SIN($E85)*BE$9)</f>
        <v>0</v>
      </c>
      <c r="ER85" s="0" t="n">
        <f aca="false">IF(BF$9=0,0,(SIN(BF$12)*COS($E85)+SIN($E85)*COS(BF$12))/SIN($E85)*BF$9)</f>
        <v>0</v>
      </c>
      <c r="ES85" s="0" t="n">
        <f aca="false">IF(BG$9=0,0,(SIN(BG$12)*COS($E85)+SIN($E85)*COS(BG$12))/SIN($E85)*BG$9)</f>
        <v>0</v>
      </c>
      <c r="ET85" s="0" t="n">
        <f aca="false">IF(BH$9=0,0,(SIN(BH$12)*COS($E85)+SIN($E85)*COS(BH$12))/SIN($E85)*BH$9)</f>
        <v>0</v>
      </c>
      <c r="EU85" s="0" t="n">
        <f aca="false">IF(BI$9=0,0,(SIN(BI$12)*COS($E85)+SIN($E85)*COS(BI$12))/SIN($E85)*BI$9)</f>
        <v>0</v>
      </c>
      <c r="EV85" s="0" t="n">
        <f aca="false">IF(BJ$9=0,0,(SIN(BJ$12)*COS($E85)+SIN($E85)*COS(BJ$12))/SIN($E85)*BJ$9)</f>
        <v>0</v>
      </c>
      <c r="EW85" s="0" t="n">
        <f aca="false">IF(BK$9=0,0,(SIN(BK$12)*COS($E85)+SIN($E85)*COS(BK$12))/SIN($E85)*BK$9)</f>
        <v>0</v>
      </c>
      <c r="EX85" s="0" t="n">
        <f aca="false">IF(BL$9=0,0,(SIN(BL$12)*COS($E85)+SIN($E85)*COS(BL$12))/SIN($E85)*BL$9)</f>
        <v>0</v>
      </c>
      <c r="EY85" s="0" t="n">
        <f aca="false">IF(BM$9=0,0,(SIN(BM$12)*COS($E85)+SIN($E85)*COS(BM$12))/SIN($E85)*BM$9)</f>
        <v>0</v>
      </c>
      <c r="EZ85" s="0" t="n">
        <f aca="false">IF(BN$9=0,0,(SIN(BN$12)*COS($E85)+SIN($E85)*COS(BN$12))/SIN($E85)*BN$9)</f>
        <v>0</v>
      </c>
      <c r="FA85" s="0" t="n">
        <f aca="false">IF(BO$9=0,0,(SIN(BO$12)*COS($E85)+SIN($E85)*COS(BO$12))/SIN($E85)*BO$9)</f>
        <v>0</v>
      </c>
      <c r="FB85" s="0" t="n">
        <f aca="false">IF(BP$9=0,0,(SIN(BP$12)*COS($E85)+SIN($E85)*COS(BP$12))/SIN($E85)*BP$9)</f>
        <v>0</v>
      </c>
      <c r="FC85" s="0" t="n">
        <f aca="false">IF(BQ$9=0,0,(SIN(BQ$12)*COS($E85)+SIN($E85)*COS(BQ$12))/SIN($E85)*BQ$9)</f>
        <v>0</v>
      </c>
      <c r="FD85" s="0" t="n">
        <f aca="false">IF(BR$9=0,0,(SIN(BR$12)*COS($E85)+SIN($E85)*COS(BR$12))/SIN($E85)*BR$9)</f>
        <v>0</v>
      </c>
      <c r="FE85" s="0" t="n">
        <f aca="false">IF(BS$9=0,0,(SIN(BS$12)*COS($E85)+SIN($E85)*COS(BS$12))/SIN($E85)*BS$9)</f>
        <v>0</v>
      </c>
      <c r="FF85" s="0" t="n">
        <f aca="false">IF(BT$9=0,0,(SIN(BT$12)*COS($E85)+SIN($E85)*COS(BT$12))/SIN($E85)*BT$9)</f>
        <v>0</v>
      </c>
      <c r="FG85" s="0" t="n">
        <f aca="false">IF(BU$9=0,0,(SIN(BU$12)*COS($E85)+SIN($E85)*COS(BU$12))/SIN($E85)*BU$9)</f>
        <v>0</v>
      </c>
      <c r="FH85" s="0" t="n">
        <f aca="false">IF(BV$9=0,0,(SIN(BV$12)*COS($E85)+SIN($E85)*COS(BV$12))/SIN($E85)*BV$9)</f>
        <v>0</v>
      </c>
      <c r="FI85" s="0" t="n">
        <f aca="false">IF(BW$9=0,0,(SIN(BW$12)*COS($E85)+SIN($E85)*COS(BW$12))/SIN($E85)*BW$9)</f>
        <v>0</v>
      </c>
      <c r="FJ85" s="0" t="n">
        <f aca="false">IF(BX$9=0,0,(SIN(BX$12)*COS($E85)+SIN($E85)*COS(BX$12))/SIN($E85)*BX$9)</f>
        <v>0</v>
      </c>
      <c r="FK85" s="0" t="n">
        <f aca="false">IF(BY$9=0,0,(SIN(BY$12)*COS($E85)+SIN($E85)*COS(BY$12))/SIN($E85)*BY$9)</f>
        <v>0</v>
      </c>
      <c r="FL85" s="0" t="n">
        <f aca="false">IF(BZ$9=0,0,(SIN(BZ$12)*COS($E85)+SIN($E85)*COS(BZ$12))/SIN($E85)*BZ$9)</f>
        <v>0</v>
      </c>
      <c r="FM85" s="0" t="n">
        <f aca="false">IF(CA$9=0,0,(SIN(CA$12)*COS($E85)+SIN($E85)*COS(CA$12))/SIN($E85)*CA$9)</f>
        <v>0</v>
      </c>
      <c r="FN85" s="0" t="n">
        <f aca="false">IF(CB$9=0,0,(SIN(CB$12)*COS($E85)+SIN($E85)*COS(CB$12))/SIN($E85)*CB$9)</f>
        <v>0</v>
      </c>
      <c r="FO85" s="0" t="n">
        <f aca="false">IF(CC$9=0,0,(SIN(CC$12)*COS($E85)+SIN($E85)*COS(CC$12))/SIN($E85)*CC$9)</f>
        <v>0</v>
      </c>
      <c r="FP85" s="0" t="n">
        <f aca="false">IF(CD$9=0,0,(SIN(CD$12)*COS($E85)+SIN($E85)*COS(CD$12))/SIN($E85)*CD$9)</f>
        <v>0</v>
      </c>
      <c r="FQ85" s="0" t="n">
        <f aca="false">IF(CE$9=0,0,(SIN(CE$12)*COS($E85)+SIN($E85)*COS(CE$12))/SIN($E85)*CE$9)</f>
        <v>0</v>
      </c>
      <c r="FR85" s="0" t="n">
        <f aca="false">IF(CF$9=0,0,(SIN(CF$12)*COS($E85)+SIN($E85)*COS(CF$12))/SIN($E85)*CF$9)</f>
        <v>0</v>
      </c>
      <c r="FS85" s="0" t="n">
        <f aca="false">IF(CG$9=0,0,(SIN(CG$12)*COS($E85)+SIN($E85)*COS(CG$12))/SIN($E85)*CG$9)</f>
        <v>0</v>
      </c>
      <c r="FT85" s="0" t="n">
        <f aca="false">IF(CH$9=0,0,(SIN(CH$12)*COS($E85)+SIN($E85)*COS(CH$12))/SIN($E85)*CH$9)</f>
        <v>0</v>
      </c>
      <c r="FU85" s="0" t="n">
        <f aca="false">IF(CI$9=0,0,(SIN(CI$12)*COS($E85)+SIN($E85)*COS(CI$12))/SIN($E85)*CI$9)</f>
        <v>0</v>
      </c>
      <c r="FV85" s="0" t="n">
        <f aca="false">IF(CJ$9=0,0,(SIN(CJ$12)*COS($E85)+SIN($E85)*COS(CJ$12))/SIN($E85)*CJ$9)</f>
        <v>0</v>
      </c>
      <c r="FW85" s="0" t="n">
        <f aca="false">IF(CK$9=0,0,(SIN(CK$12)*COS($E85)+SIN($E85)*COS(CK$12))/SIN($E85)*CK$9)</f>
        <v>0</v>
      </c>
      <c r="FX85" s="0" t="n">
        <f aca="false">IF(CL$9=0,0,(SIN(CL$12)*COS($E85)+SIN($E85)*COS(CL$12))/SIN($E85)*CL$9)</f>
        <v>0</v>
      </c>
      <c r="FY85" s="0" t="n">
        <f aca="false">IF(CM$9=0,0,(SIN(CM$12)*COS($E85)+SIN($E85)*COS(CM$12))/SIN($E85)*CM$9)</f>
        <v>0</v>
      </c>
      <c r="FZ85" s="0" t="n">
        <f aca="false">IF(CN$9=0,0,(SIN(CN$12)*COS($E85)+SIN($E85)*COS(CN$12))/SIN($E85)*CN$9)</f>
        <v>0</v>
      </c>
      <c r="GA85" s="0" t="n">
        <f aca="false">IF(CO$9=0,0,(SIN(CO$12)*COS($E85)+SIN($E85)*COS(CO$12))/SIN($E85)*CO$9)</f>
        <v>0</v>
      </c>
      <c r="GB85" s="0" t="n">
        <f aca="false">IF(CP$9=0,0,(SIN(CP$12)*COS($E85)+SIN($E85)*COS(CP$12))/SIN($E85)*CP$9)</f>
        <v>3.80820586016047</v>
      </c>
      <c r="GC85" s="0" t="n">
        <f aca="false">IF(CQ$9=0,0,(SIN(CQ$12)*COS($E85)+SIN($E85)*COS(CQ$12))/SIN($E85)*CQ$9)</f>
        <v>3.80225699535487</v>
      </c>
    </row>
    <row r="86" customFormat="false" ht="12.8" hidden="true" customHeight="false" outlineLevel="0" collapsed="false">
      <c r="A86" s="0" t="n">
        <f aca="false">MAX($F86:$CQ86)</f>
        <v>18.9436433011384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24.81206644</v>
      </c>
      <c r="C86" s="2" t="n">
        <f aca="false">MOD(Best +D86,360)</f>
        <v>98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18.9436433011384</v>
      </c>
      <c r="G86" s="13" t="n">
        <f aca="false">IF(OR(G176=0,CS86=0),0,G176*CS86/(G176+CS86))</f>
        <v>18.5371066977897</v>
      </c>
      <c r="H86" s="13" t="n">
        <f aca="false">IF(OR(H176=0,CT86=0),0,H176*CT86/(H176+CT86))</f>
        <v>18.1399667957421</v>
      </c>
      <c r="I86" s="13" t="n">
        <f aca="false">IF(OR(I176=0,CU86=0),0,I176*CU86/(I176+CU86))</f>
        <v>17.7517069918437</v>
      </c>
      <c r="J86" s="13" t="n">
        <f aca="false">IF(OR(J176=0,CV86=0),0,J176*CV86/(J176+CV86))</f>
        <v>17.3715772804276</v>
      </c>
      <c r="K86" s="13" t="n">
        <f aca="false">IF(OR(K176=0,CW86=0),0,K176*CW86/(K176+CW86))</f>
        <v>16.999413981357</v>
      </c>
      <c r="L86" s="13" t="n">
        <f aca="false">IF(OR(L176=0,CX86=0),0,L176*CX86/(L176+CX86))</f>
        <v>16.6348027301876</v>
      </c>
      <c r="M86" s="13" t="n">
        <f aca="false">IF(OR(M176=0,CY86=0),0,M176*CY86/(M176+CY86))</f>
        <v>16.2773578958874</v>
      </c>
      <c r="N86" s="13" t="n">
        <f aca="false">IF(OR(N176=0,CZ86=0),0,N176*CZ86/(N176+CZ86))</f>
        <v>15.9267201715074</v>
      </c>
      <c r="O86" s="13" t="n">
        <f aca="false">IF(OR(O176=0,DA86=0),0,O176*DA86/(O176+DA86))</f>
        <v>15.2996639816981</v>
      </c>
      <c r="P86" s="13" t="n">
        <f aca="false">IF(OR(P176=0,DB86=0),0,P176*DB86/(P176+DB86))</f>
        <v>14.6866959873951</v>
      </c>
      <c r="Q86" s="13" t="n">
        <f aca="false">IF(OR(Q176=0,DC86=0),0,Q176*DC86/(Q176+DC86))</f>
        <v>14.0865780450734</v>
      </c>
      <c r="R86" s="13" t="n">
        <f aca="false">IF(OR(R176=0,DD86=0),0,R176*DD86/(R176+DD86))</f>
        <v>13.4981597400455</v>
      </c>
      <c r="S86" s="13" t="n">
        <f aca="false">IF(OR(S176=0,DE86=0),0,S176*DE86/(S176+DE86))</f>
        <v>12.9203680011141</v>
      </c>
      <c r="T86" s="13" t="n">
        <f aca="false">IF(OR(T176=0,DF86=0),0,T176*DF86/(T176+DF86))</f>
        <v>12.3521978857548</v>
      </c>
      <c r="U86" s="13" t="n">
        <f aca="false">IF(OR(U176=0,DG86=0),0,U176*DG86/(U176+DG86))</f>
        <v>11.7927043599263</v>
      </c>
      <c r="V86" s="13" t="n">
        <f aca="false">IF(OR(V176=0,DH86=0),0,V176*DH86/(V176+DH86))</f>
        <v>11.2409949229359</v>
      </c>
      <c r="W86" s="13" t="n">
        <f aca="false">IF(OR(W176=0,DI86=0),0,W176*DI86/(W176+DI86))</f>
        <v>10.6962229493342</v>
      </c>
      <c r="X86" s="13" t="n">
        <f aca="false">IF(OR(X176=0,DJ86=0),0,X176*DJ86/(X176+DJ86))</f>
        <v>10.1575816374694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0</v>
      </c>
      <c r="AR86" s="13" t="n">
        <f aca="false">IF(OR(AR176=0,ED86=0),0,AR176*ED86/(AR176+ED86))</f>
        <v>0</v>
      </c>
      <c r="AS86" s="13" t="n">
        <f aca="false">IF(OR(AS176=0,EE86=0),0,AS176*EE86/(AS176+EE86))</f>
        <v>0</v>
      </c>
      <c r="AT86" s="13" t="n">
        <f aca="false">IF(OR(AT176=0,EF86=0),0,AT176*EF86/(AT176+EF86))</f>
        <v>0</v>
      </c>
      <c r="AU86" s="13" t="n">
        <f aca="false">IF(OR(AU176=0,EG86=0),0,AU176*EG86/(AU176+EG86))</f>
        <v>0</v>
      </c>
      <c r="AV86" s="13" t="n">
        <f aca="false">IF(OR(AV176=0,EH86=0),0,AV176*EH86/(AV176+EH86))</f>
        <v>0</v>
      </c>
      <c r="AW86" s="13" t="n">
        <f aca="false">IF(OR(AW176=0,EI86=0),0,AW176*EI86/(AW176+EI86))</f>
        <v>0</v>
      </c>
      <c r="AX86" s="13" t="n">
        <f aca="false">IF(OR(AX176=0,EJ86=0),0,AX176*EJ86/(AX176+EJ86))</f>
        <v>0</v>
      </c>
      <c r="AY86" s="13" t="n">
        <f aca="false">IF(OR(AY176=0,EK86=0),0,AY176*EK86/(AY176+EK86))</f>
        <v>0</v>
      </c>
      <c r="AZ86" s="13" t="n">
        <f aca="false">IF(OR(AZ176=0,EL86=0),0,AZ176*EL86/(AZ176+EL86))</f>
        <v>0</v>
      </c>
      <c r="BA86" s="13" t="n">
        <f aca="false">IF(OR(BA176=0,EM86=0),0,BA176*EM86/(BA176+EM86))</f>
        <v>0</v>
      </c>
      <c r="BB86" s="13" t="n">
        <f aca="false">IF(OR(BB176=0,EN86=0),0,BB176*EN86/(BB176+EN86))</f>
        <v>0</v>
      </c>
      <c r="BC86" s="13" t="n">
        <f aca="false">IF(OR(BC176=0,EO86=0),0,BC176*EO86/(BC176+EO86))</f>
        <v>0</v>
      </c>
      <c r="BD86" s="13" t="n">
        <f aca="false">IF(OR(BD176=0,EP86=0),0,BD176*EP86/(BD176+EP86))</f>
        <v>0</v>
      </c>
      <c r="BE86" s="13" t="n">
        <f aca="false">IF(OR(BE176=0,EQ86=0),0,BE176*EQ86/(BE176+EQ86))</f>
        <v>0</v>
      </c>
      <c r="BF86" s="13" t="n">
        <f aca="false">IF(OR(BF176=0,ER86=0),0,BF176*ER86/(BF176+ER86))</f>
        <v>0</v>
      </c>
      <c r="BG86" s="13" t="n">
        <f aca="false">IF(OR(BG176=0,ES86=0),0,BG176*ES86/(BG176+ES86))</f>
        <v>0</v>
      </c>
      <c r="BH86" s="13" t="n">
        <f aca="false">IF(OR(BH176=0,ET86=0),0,BH176*ET86/(BH176+ET86))</f>
        <v>0</v>
      </c>
      <c r="BI86" s="13" t="n">
        <f aca="false">IF(OR(BI176=0,EU86=0),0,BI176*EU86/(BI176+EU86))</f>
        <v>0</v>
      </c>
      <c r="BJ86" s="13" t="n">
        <f aca="false">IF(OR(BJ176=0,EV86=0),0,BJ176*EV86/(BJ176+EV86))</f>
        <v>0</v>
      </c>
      <c r="BK86" s="13" t="n">
        <f aca="false">IF(OR(BK176=0,EW86=0),0,BK176*EW86/(BK176+EW86))</f>
        <v>0</v>
      </c>
      <c r="BL86" s="13" t="n">
        <f aca="false">IF(OR(BL176=0,EX86=0),0,BL176*EX86/(BL176+EX86))</f>
        <v>0</v>
      </c>
      <c r="BM86" s="13" t="n">
        <f aca="false">IF(OR(BM176=0,EY86=0),0,BM176*EY86/(BM176+EY86))</f>
        <v>0</v>
      </c>
      <c r="BN86" s="13" t="n">
        <f aca="false">IF(OR(BN176=0,EZ86=0),0,BN176*EZ86/(BN176+EZ86))</f>
        <v>0</v>
      </c>
      <c r="BO86" s="13" t="n">
        <f aca="false">IF(OR(BO176=0,FA86=0),0,BO176*FA86/(BO176+FA86))</f>
        <v>0</v>
      </c>
      <c r="BP86" s="13" t="n">
        <f aca="false">IF(OR(BP176=0,FB86=0),0,BP176*FB86/(BP176+FB86))</f>
        <v>0</v>
      </c>
      <c r="BQ86" s="13" t="n">
        <f aca="false">IF(OR(BQ176=0,FC86=0),0,BQ176*FC86/(BQ176+FC86))</f>
        <v>0</v>
      </c>
      <c r="BR86" s="13" t="n">
        <f aca="false">IF(OR(BR176=0,FD86=0),0,BR176*FD86/(BR176+FD86))</f>
        <v>0</v>
      </c>
      <c r="BS86" s="13" t="n">
        <f aca="false">IF(OR(BS176=0,FE86=0),0,BS176*FE86/(BS176+FE86))</f>
        <v>0</v>
      </c>
      <c r="BT86" s="13" t="n">
        <f aca="false">IF(OR(BT176=0,FF86=0),0,BT176*FF86/(BT176+FF86))</f>
        <v>0</v>
      </c>
      <c r="BU86" s="13" t="n">
        <f aca="false">IF(OR(BU176=0,FG86=0),0,BU176*FG86/(BU176+FG86))</f>
        <v>0</v>
      </c>
      <c r="BV86" s="13" t="n">
        <f aca="false">IF(OR(BV176=0,FH86=0),0,BV176*FH86/(BV176+FH86))</f>
        <v>0</v>
      </c>
      <c r="BW86" s="13" t="n">
        <f aca="false">IF(OR(BW176=0,FI86=0),0,BW176*FI86/(BW176+FI86))</f>
        <v>0</v>
      </c>
      <c r="BX86" s="13" t="n">
        <f aca="false">IF(OR(BX176=0,FJ86=0),0,BX176*FJ86/(BX176+FJ86))</f>
        <v>0</v>
      </c>
      <c r="BY86" s="13" t="n">
        <f aca="false">IF(OR(BY176=0,FK86=0),0,BY176*FK86/(BY176+FK86))</f>
        <v>0</v>
      </c>
      <c r="BZ86" s="13" t="n">
        <f aca="false">IF(OR(BZ176=0,FL86=0),0,BZ176*FL86/(BZ176+FL86))</f>
        <v>0</v>
      </c>
      <c r="CA86" s="13" t="n">
        <f aca="false">IF(OR(CA176=0,FM86=0),0,CA176*FM86/(CA176+FM86))</f>
        <v>0</v>
      </c>
      <c r="CB86" s="13" t="n">
        <f aca="false">IF(OR(CB176=0,FN86=0),0,CB176*FN86/(CB176+FN86))</f>
        <v>0</v>
      </c>
      <c r="CC86" s="13" t="n">
        <f aca="false">IF(OR(CC176=0,FO86=0),0,CC176*FO86/(CC176+FO86))</f>
        <v>0</v>
      </c>
      <c r="CD86" s="13" t="n">
        <f aca="false">IF(OR(CD176=0,FP86=0),0,CD176*FP86/(CD176+FP86))</f>
        <v>0</v>
      </c>
      <c r="CE86" s="13" t="n">
        <f aca="false">IF(OR(CE176=0,FQ86=0),0,CE176*FQ86/(CE176+FQ86))</f>
        <v>0</v>
      </c>
      <c r="CF86" s="13" t="n">
        <f aca="false">IF(OR(CF176=0,FR86=0),0,CF176*FR86/(CF176+FR86))</f>
        <v>0</v>
      </c>
      <c r="CG86" s="13" t="n">
        <f aca="false">IF(OR(CG176=0,FS86=0),0,CG176*FS86/(CG176+FS86))</f>
        <v>0</v>
      </c>
      <c r="CH86" s="13" t="n">
        <f aca="false">IF(OR(CH176=0,FT86=0),0,CH176*FT86/(CH176+FT86))</f>
        <v>0</v>
      </c>
      <c r="CI86" s="13" t="n">
        <f aca="false">IF(OR(CI176=0,FU86=0),0,CI176*FU86/(CI176+FU86))</f>
        <v>0</v>
      </c>
      <c r="CJ86" s="13" t="n">
        <f aca="false">IF(OR(CJ176=0,FV86=0),0,CJ176*FV86/(CJ176+FV86))</f>
        <v>0</v>
      </c>
      <c r="CK86" s="13" t="n">
        <f aca="false">IF(OR(CK176=0,FW86=0),0,CK176*FW86/(CK176+FW86))</f>
        <v>0</v>
      </c>
      <c r="CL86" s="13" t="n">
        <f aca="false">IF(OR(CL176=0,FX86=0),0,CL176*FX86/(CL176+FX86))</f>
        <v>0</v>
      </c>
      <c r="CM86" s="13" t="n">
        <f aca="false">IF(OR(CM176=0,FY86=0),0,CM176*FY86/(CM176+FY86))</f>
        <v>0</v>
      </c>
      <c r="CN86" s="13" t="n">
        <f aca="false">IF(OR(CN176=0,FZ86=0),0,CN176*FZ86/(CN176+FZ86))</f>
        <v>0</v>
      </c>
      <c r="CO86" s="13" t="n">
        <f aca="false">IF(OR(CO176=0,GA86=0),0,CO176*GA86/(CO176+GA86))</f>
        <v>0</v>
      </c>
      <c r="CP86" s="13" t="n">
        <f aca="false">IF(OR(CP176=0,GB86=0),0,CP176*GB86/(CP176+GB86))</f>
        <v>2.44838127344841</v>
      </c>
      <c r="CQ86" s="13" t="n">
        <f aca="false">IF(OR(CQ176=0,GC86=0),0,CQ176*GC86/(CQ176+GC86))</f>
        <v>2.39668404153881</v>
      </c>
      <c r="CR86" s="0" t="n">
        <f aca="false">IF(F$9=0,0,(SIN(F$12)*COS($E86)+SIN($E86)*COS(F$12))/SIN($E86)*F$9)</f>
        <v>18.94364366</v>
      </c>
      <c r="CS86" s="0" t="n">
        <f aca="false">IF(G$9=0,0,(SIN(G$12)*COS($E86)+SIN($E86)*COS(G$12))/SIN($E86)*G$9)</f>
        <v>18.7907566725099</v>
      </c>
      <c r="CT86" s="0" t="n">
        <f aca="false">IF(H$9=0,0,(SIN(H$12)*COS($E86)+SIN($E86)*COS(H$12))/SIN($E86)*H$9)</f>
        <v>18.6298562627322</v>
      </c>
      <c r="CU86" s="0" t="n">
        <f aca="false">IF(I$9=0,0,(SIN(I$12)*COS($E86)+SIN($E86)*COS(I$12))/SIN($E86)*I$9)</f>
        <v>18.4611409187555</v>
      </c>
      <c r="CV86" s="0" t="n">
        <f aca="false">IF(J$9=0,0,(SIN(J$12)*COS($E86)+SIN($E86)*COS(J$12))/SIN($E86)*J$9)</f>
        <v>18.2845122028454</v>
      </c>
      <c r="CW86" s="0" t="n">
        <f aca="false">IF(K$9=0,0,(SIN(K$12)*COS($E86)+SIN($E86)*COS(K$12))/SIN($E86)*K$9)</f>
        <v>18.1004723849027</v>
      </c>
      <c r="CX86" s="0" t="n">
        <f aca="false">IF(L$9=0,0,(SIN(L$12)*COS($E86)+SIN($E86)*COS(L$12))/SIN($E86)*L$9)</f>
        <v>17.9092290028783</v>
      </c>
      <c r="CY86" s="0" t="n">
        <f aca="false">IF(M$9=0,0,(SIN(M$12)*COS($E86)+SIN($E86)*COS(M$12))/SIN($E86)*M$9)</f>
        <v>17.710992303784</v>
      </c>
      <c r="CZ86" s="0" t="n">
        <f aca="false">IF(N$9=0,0,(SIN(N$12)*COS($E86)+SIN($E86)*COS(N$12))/SIN($E86)*N$9)</f>
        <v>17.5059751333513</v>
      </c>
      <c r="DA86" s="0" t="n">
        <f aca="false">IF(O$9=0,0,(SIN(O$12)*COS($E86)+SIN($E86)*COS(O$12))/SIN($E86)*O$9)</f>
        <v>16.946627470669</v>
      </c>
      <c r="DB86" s="0" t="n">
        <f aca="false">IF(P$9=0,0,(SIN(P$12)*COS($E86)+SIN($E86)*COS(P$12))/SIN($E86)*P$9)</f>
        <v>16.3795478679158</v>
      </c>
      <c r="DC86" s="0" t="n">
        <f aca="false">IF(Q$9=0,0,(SIN(Q$12)*COS($E86)+SIN($E86)*COS(Q$12))/SIN($E86)*Q$9)</f>
        <v>15.8052747265195</v>
      </c>
      <c r="DD86" s="0" t="n">
        <f aca="false">IF(R$9=0,0,(SIN(R$12)*COS($E86)+SIN($E86)*COS(R$12))/SIN($E86)*R$9)</f>
        <v>15.2243493105407</v>
      </c>
      <c r="DE86" s="0" t="n">
        <f aca="false">IF(S$9=0,0,(SIN(S$12)*COS($E86)+SIN($E86)*COS(S$12))/SIN($E86)*S$9)</f>
        <v>14.6373154702098</v>
      </c>
      <c r="DF86" s="0" t="n">
        <f aca="false">IF(T$9=0,0,(SIN(T$12)*COS($E86)+SIN($E86)*COS(T$12))/SIN($E86)*T$9)</f>
        <v>14.0447193645049</v>
      </c>
      <c r="DG86" s="0" t="n">
        <f aca="false">IF(U$9=0,0,(SIN(U$12)*COS($E86)+SIN($E86)*COS(U$12))/SIN($E86)*U$9)</f>
        <v>13.4471091828905</v>
      </c>
      <c r="DH86" s="0" t="n">
        <f aca="false">IF(V$9=0,0,(SIN(V$12)*COS($E86)+SIN($E86)*COS(V$12))/SIN($E86)*V$9)</f>
        <v>12.845034866335</v>
      </c>
      <c r="DI86" s="0" t="n">
        <f aca="false">IF(W$9=0,0,(SIN(W$12)*COS($E86)+SIN($E86)*COS(W$12))/SIN($E86)*W$9)</f>
        <v>12.2390478277266</v>
      </c>
      <c r="DJ86" s="0" t="n">
        <f aca="false">IF(X$9=0,0,(SIN(X$12)*COS($E86)+SIN($E86)*COS(X$12))/SIN($E86)*X$9)</f>
        <v>11.6297006718064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0</v>
      </c>
      <c r="ED86" s="0" t="n">
        <f aca="false">IF(AR$9=0,0,(SIN(AR$12)*COS($E86)+SIN($E86)*COS(AR$12))/SIN($E86)*AR$9)</f>
        <v>0</v>
      </c>
      <c r="EE86" s="0" t="n">
        <f aca="false">IF(AS$9=0,0,(SIN(AS$12)*COS($E86)+SIN($E86)*COS(AS$12))/SIN($E86)*AS$9)</f>
        <v>0</v>
      </c>
      <c r="EF86" s="0" t="n">
        <f aca="false">IF(AT$9=0,0,(SIN(AT$12)*COS($E86)+SIN($E86)*COS(AT$12))/SIN($E86)*AT$9)</f>
        <v>0</v>
      </c>
      <c r="EG86" s="0" t="n">
        <f aca="false">IF(AU$9=0,0,(SIN(AU$12)*COS($E86)+SIN($E86)*COS(AU$12))/SIN($E86)*AU$9)</f>
        <v>0</v>
      </c>
      <c r="EH86" s="0" t="n">
        <f aca="false">IF(AV$9=0,0,(SIN(AV$12)*COS($E86)+SIN($E86)*COS(AV$12))/SIN($E86)*AV$9)</f>
        <v>0</v>
      </c>
      <c r="EI86" s="0" t="n">
        <f aca="false">IF(AW$9=0,0,(SIN(AW$12)*COS($E86)+SIN($E86)*COS(AW$12))/SIN($E86)*AW$9)</f>
        <v>0</v>
      </c>
      <c r="EJ86" s="0" t="n">
        <f aca="false">IF(AX$9=0,0,(SIN(AX$12)*COS($E86)+SIN($E86)*COS(AX$12))/SIN($E86)*AX$9)</f>
        <v>0</v>
      </c>
      <c r="EK86" s="0" t="n">
        <f aca="false">IF(AY$9=0,0,(SIN(AY$12)*COS($E86)+SIN($E86)*COS(AY$12))/SIN($E86)*AY$9)</f>
        <v>0</v>
      </c>
      <c r="EL86" s="0" t="n">
        <f aca="false">IF(AZ$9=0,0,(SIN(AZ$12)*COS($E86)+SIN($E86)*COS(AZ$12))/SIN($E86)*AZ$9)</f>
        <v>0</v>
      </c>
      <c r="EM86" s="0" t="n">
        <f aca="false">IF(BA$9=0,0,(SIN(BA$12)*COS($E86)+SIN($E86)*COS(BA$12))/SIN($E86)*BA$9)</f>
        <v>0</v>
      </c>
      <c r="EN86" s="0" t="n">
        <f aca="false">IF(BB$9=0,0,(SIN(BB$12)*COS($E86)+SIN($E86)*COS(BB$12))/SIN($E86)*BB$9)</f>
        <v>0</v>
      </c>
      <c r="EO86" s="0" t="n">
        <f aca="false">IF(BC$9=0,0,(SIN(BC$12)*COS($E86)+SIN($E86)*COS(BC$12))/SIN($E86)*BC$9)</f>
        <v>0</v>
      </c>
      <c r="EP86" s="0" t="n">
        <f aca="false">IF(BD$9=0,0,(SIN(BD$12)*COS($E86)+SIN($E86)*COS(BD$12))/SIN($E86)*BD$9)</f>
        <v>0</v>
      </c>
      <c r="EQ86" s="0" t="n">
        <f aca="false">IF(BE$9=0,0,(SIN(BE$12)*COS($E86)+SIN($E86)*COS(BE$12))/SIN($E86)*BE$9)</f>
        <v>0</v>
      </c>
      <c r="ER86" s="0" t="n">
        <f aca="false">IF(BF$9=0,0,(SIN(BF$12)*COS($E86)+SIN($E86)*COS(BF$12))/SIN($E86)*BF$9)</f>
        <v>0</v>
      </c>
      <c r="ES86" s="0" t="n">
        <f aca="false">IF(BG$9=0,0,(SIN(BG$12)*COS($E86)+SIN($E86)*COS(BG$12))/SIN($E86)*BG$9)</f>
        <v>0</v>
      </c>
      <c r="ET86" s="0" t="n">
        <f aca="false">IF(BH$9=0,0,(SIN(BH$12)*COS($E86)+SIN($E86)*COS(BH$12))/SIN($E86)*BH$9)</f>
        <v>0</v>
      </c>
      <c r="EU86" s="0" t="n">
        <f aca="false">IF(BI$9=0,0,(SIN(BI$12)*COS($E86)+SIN($E86)*COS(BI$12))/SIN($E86)*BI$9)</f>
        <v>0</v>
      </c>
      <c r="EV86" s="0" t="n">
        <f aca="false">IF(BJ$9=0,0,(SIN(BJ$12)*COS($E86)+SIN($E86)*COS(BJ$12))/SIN($E86)*BJ$9)</f>
        <v>0</v>
      </c>
      <c r="EW86" s="0" t="n">
        <f aca="false">IF(BK$9=0,0,(SIN(BK$12)*COS($E86)+SIN($E86)*COS(BK$12))/SIN($E86)*BK$9)</f>
        <v>0</v>
      </c>
      <c r="EX86" s="0" t="n">
        <f aca="false">IF(BL$9=0,0,(SIN(BL$12)*COS($E86)+SIN($E86)*COS(BL$12))/SIN($E86)*BL$9)</f>
        <v>0</v>
      </c>
      <c r="EY86" s="0" t="n">
        <f aca="false">IF(BM$9=0,0,(SIN(BM$12)*COS($E86)+SIN($E86)*COS(BM$12))/SIN($E86)*BM$9)</f>
        <v>0</v>
      </c>
      <c r="EZ86" s="0" t="n">
        <f aca="false">IF(BN$9=0,0,(SIN(BN$12)*COS($E86)+SIN($E86)*COS(BN$12))/SIN($E86)*BN$9)</f>
        <v>0</v>
      </c>
      <c r="FA86" s="0" t="n">
        <f aca="false">IF(BO$9=0,0,(SIN(BO$12)*COS($E86)+SIN($E86)*COS(BO$12))/SIN($E86)*BO$9)</f>
        <v>0</v>
      </c>
      <c r="FB86" s="0" t="n">
        <f aca="false">IF(BP$9=0,0,(SIN(BP$12)*COS($E86)+SIN($E86)*COS(BP$12))/SIN($E86)*BP$9)</f>
        <v>0</v>
      </c>
      <c r="FC86" s="0" t="n">
        <f aca="false">IF(BQ$9=0,0,(SIN(BQ$12)*COS($E86)+SIN($E86)*COS(BQ$12))/SIN($E86)*BQ$9)</f>
        <v>0</v>
      </c>
      <c r="FD86" s="0" t="n">
        <f aca="false">IF(BR$9=0,0,(SIN(BR$12)*COS($E86)+SIN($E86)*COS(BR$12))/SIN($E86)*BR$9)</f>
        <v>0</v>
      </c>
      <c r="FE86" s="0" t="n">
        <f aca="false">IF(BS$9=0,0,(SIN(BS$12)*COS($E86)+SIN($E86)*COS(BS$12))/SIN($E86)*BS$9)</f>
        <v>0</v>
      </c>
      <c r="FF86" s="0" t="n">
        <f aca="false">IF(BT$9=0,0,(SIN(BT$12)*COS($E86)+SIN($E86)*COS(BT$12))/SIN($E86)*BT$9)</f>
        <v>0</v>
      </c>
      <c r="FG86" s="0" t="n">
        <f aca="false">IF(BU$9=0,0,(SIN(BU$12)*COS($E86)+SIN($E86)*COS(BU$12))/SIN($E86)*BU$9)</f>
        <v>0</v>
      </c>
      <c r="FH86" s="0" t="n">
        <f aca="false">IF(BV$9=0,0,(SIN(BV$12)*COS($E86)+SIN($E86)*COS(BV$12))/SIN($E86)*BV$9)</f>
        <v>0</v>
      </c>
      <c r="FI86" s="0" t="n">
        <f aca="false">IF(BW$9=0,0,(SIN(BW$12)*COS($E86)+SIN($E86)*COS(BW$12))/SIN($E86)*BW$9)</f>
        <v>0</v>
      </c>
      <c r="FJ86" s="0" t="n">
        <f aca="false">IF(BX$9=0,0,(SIN(BX$12)*COS($E86)+SIN($E86)*COS(BX$12))/SIN($E86)*BX$9)</f>
        <v>0</v>
      </c>
      <c r="FK86" s="0" t="n">
        <f aca="false">IF(BY$9=0,0,(SIN(BY$12)*COS($E86)+SIN($E86)*COS(BY$12))/SIN($E86)*BY$9)</f>
        <v>0</v>
      </c>
      <c r="FL86" s="0" t="n">
        <f aca="false">IF(BZ$9=0,0,(SIN(BZ$12)*COS($E86)+SIN($E86)*COS(BZ$12))/SIN($E86)*BZ$9)</f>
        <v>0</v>
      </c>
      <c r="FM86" s="0" t="n">
        <f aca="false">IF(CA$9=0,0,(SIN(CA$12)*COS($E86)+SIN($E86)*COS(CA$12))/SIN($E86)*CA$9)</f>
        <v>0</v>
      </c>
      <c r="FN86" s="0" t="n">
        <f aca="false">IF(CB$9=0,0,(SIN(CB$12)*COS($E86)+SIN($E86)*COS(CB$12))/SIN($E86)*CB$9)</f>
        <v>0</v>
      </c>
      <c r="FO86" s="0" t="n">
        <f aca="false">IF(CC$9=0,0,(SIN(CC$12)*COS($E86)+SIN($E86)*COS(CC$12))/SIN($E86)*CC$9)</f>
        <v>0</v>
      </c>
      <c r="FP86" s="0" t="n">
        <f aca="false">IF(CD$9=0,0,(SIN(CD$12)*COS($E86)+SIN($E86)*COS(CD$12))/SIN($E86)*CD$9)</f>
        <v>0</v>
      </c>
      <c r="FQ86" s="0" t="n">
        <f aca="false">IF(CE$9=0,0,(SIN(CE$12)*COS($E86)+SIN($E86)*COS(CE$12))/SIN($E86)*CE$9)</f>
        <v>0</v>
      </c>
      <c r="FR86" s="0" t="n">
        <f aca="false">IF(CF$9=0,0,(SIN(CF$12)*COS($E86)+SIN($E86)*COS(CF$12))/SIN($E86)*CF$9)</f>
        <v>0</v>
      </c>
      <c r="FS86" s="0" t="n">
        <f aca="false">IF(CG$9=0,0,(SIN(CG$12)*COS($E86)+SIN($E86)*COS(CG$12))/SIN($E86)*CG$9)</f>
        <v>0</v>
      </c>
      <c r="FT86" s="0" t="n">
        <f aca="false">IF(CH$9=0,0,(SIN(CH$12)*COS($E86)+SIN($E86)*COS(CH$12))/SIN($E86)*CH$9)</f>
        <v>0</v>
      </c>
      <c r="FU86" s="0" t="n">
        <f aca="false">IF(CI$9=0,0,(SIN(CI$12)*COS($E86)+SIN($E86)*COS(CI$12))/SIN($E86)*CI$9)</f>
        <v>0</v>
      </c>
      <c r="FV86" s="0" t="n">
        <f aca="false">IF(CJ$9=0,0,(SIN(CJ$12)*COS($E86)+SIN($E86)*COS(CJ$12))/SIN($E86)*CJ$9)</f>
        <v>0</v>
      </c>
      <c r="FW86" s="0" t="n">
        <f aca="false">IF(CK$9=0,0,(SIN(CK$12)*COS($E86)+SIN($E86)*COS(CK$12))/SIN($E86)*CK$9)</f>
        <v>0</v>
      </c>
      <c r="FX86" s="0" t="n">
        <f aca="false">IF(CL$9=0,0,(SIN(CL$12)*COS($E86)+SIN($E86)*COS(CL$12))/SIN($E86)*CL$9)</f>
        <v>0</v>
      </c>
      <c r="FY86" s="0" t="n">
        <f aca="false">IF(CM$9=0,0,(SIN(CM$12)*COS($E86)+SIN($E86)*COS(CM$12))/SIN($E86)*CM$9)</f>
        <v>0</v>
      </c>
      <c r="FZ86" s="0" t="n">
        <f aca="false">IF(CN$9=0,0,(SIN(CN$12)*COS($E86)+SIN($E86)*COS(CN$12))/SIN($E86)*CN$9)</f>
        <v>0</v>
      </c>
      <c r="GA86" s="0" t="n">
        <f aca="false">IF(CO$9=0,0,(SIN(CO$12)*COS($E86)+SIN($E86)*COS(CO$12))/SIN($E86)*CO$9)</f>
        <v>0</v>
      </c>
      <c r="GB86" s="0" t="n">
        <f aca="false">IF(CP$9=0,0,(SIN(CP$12)*COS($E86)+SIN($E86)*COS(CP$12))/SIN($E86)*CP$9)</f>
        <v>3.59596571223412</v>
      </c>
      <c r="GC86" s="0" t="n">
        <f aca="false">IF(CQ$9=0,0,(SIN(CQ$12)*COS($E86)+SIN($E86)*COS(CQ$12))/SIN($E86)*CQ$9)</f>
        <v>3.57889636082609</v>
      </c>
    </row>
    <row r="87" customFormat="false" ht="12.8" hidden="true" customHeight="false" outlineLevel="0" collapsed="false">
      <c r="A87" s="0" t="n">
        <f aca="false">MAX($F87:$CQ87)</f>
        <v>18.9436433011384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24.62959966</v>
      </c>
      <c r="C87" s="2" t="n">
        <f aca="false">MOD(Best +D87,360)</f>
        <v>99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18.9436433011384</v>
      </c>
      <c r="G87" s="13" t="n">
        <f aca="false">IF(OR(G177=0,CS87=0),0,G177*CS87/(G177+CS87))</f>
        <v>18.5304188249459</v>
      </c>
      <c r="H87" s="13" t="n">
        <f aca="false">IF(OR(H177=0,CT87=0),0,H177*CT87/(H177+CT87))</f>
        <v>18.1269655364831</v>
      </c>
      <c r="I87" s="13" t="n">
        <f aca="false">IF(OR(I177=0,CU87=0),0,I177*CU87/(I177+CU87))</f>
        <v>17.7327456787462</v>
      </c>
      <c r="J87" s="13" t="n">
        <f aca="false">IF(OR(J177=0,CV87=0),0,J177*CV87/(J177+CV87))</f>
        <v>17.3469902089076</v>
      </c>
      <c r="K87" s="13" t="n">
        <f aca="false">IF(OR(K177=0,CW87=0),0,K177*CW87/(K177+CW87))</f>
        <v>16.9695172937274</v>
      </c>
      <c r="L87" s="13" t="n">
        <f aca="false">IF(OR(L177=0,CX87=0),0,L177*CX87/(L177+CX87))</f>
        <v>16.5998960341276</v>
      </c>
      <c r="M87" s="13" t="n">
        <f aca="false">IF(OR(M177=0,CY87=0),0,M177*CY87/(M177+CY87))</f>
        <v>16.2377255345896</v>
      </c>
      <c r="N87" s="13" t="n">
        <f aca="false">IF(OR(N177=0,CZ87=0),0,N177*CZ87/(N177+CZ87))</f>
        <v>15.882632380336</v>
      </c>
      <c r="O87" s="13" t="n">
        <f aca="false">IF(OR(O177=0,DA87=0),0,O177*DA87/(O177+DA87))</f>
        <v>15.2523242505416</v>
      </c>
      <c r="P87" s="13" t="n">
        <f aca="false">IF(OR(P177=0,DB87=0),0,P177*DB87/(P177+DB87))</f>
        <v>14.6365145455664</v>
      </c>
      <c r="Q87" s="13" t="n">
        <f aca="false">IF(OR(Q177=0,DC87=0),0,Q177*DC87/(Q177+DC87))</f>
        <v>14.033946033883</v>
      </c>
      <c r="R87" s="13" t="n">
        <f aca="false">IF(OR(R177=0,DD87=0),0,R177*DD87/(R177+DD87))</f>
        <v>13.4434515296866</v>
      </c>
      <c r="S87" s="13" t="n">
        <f aca="false">IF(OR(S177=0,DE87=0),0,S177*DE87/(S177+DE87))</f>
        <v>12.8639432902178</v>
      </c>
      <c r="T87" s="13" t="n">
        <f aca="false">IF(OR(T177=0,DF87=0),0,T177*DF87/(T177+DF87))</f>
        <v>12.2944036154129</v>
      </c>
      <c r="U87" s="13" t="n">
        <f aca="false">IF(OR(U177=0,DG87=0),0,U177*DG87/(U177+DG87))</f>
        <v>11.7338764696271</v>
      </c>
      <c r="V87" s="13" t="n">
        <f aca="false">IF(OR(V177=0,DH87=0),0,V177*DH87/(V177+DH87))</f>
        <v>11.1814599722633</v>
      </c>
      <c r="W87" s="13" t="n">
        <f aca="false">IF(OR(W177=0,DI87=0),0,W177*DI87/(W177+DI87))</f>
        <v>10.6362996263229</v>
      </c>
      <c r="X87" s="13" t="n">
        <f aca="false">IF(OR(X177=0,DJ87=0),0,X177*DJ87/(X177+DJ87))</f>
        <v>10.0975821720668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0</v>
      </c>
      <c r="AR87" s="13" t="n">
        <f aca="false">IF(OR(AR177=0,ED87=0),0,AR177*ED87/(AR177+ED87))</f>
        <v>0</v>
      </c>
      <c r="AS87" s="13" t="n">
        <f aca="false">IF(OR(AS177=0,EE87=0),0,AS177*EE87/(AS177+EE87))</f>
        <v>0</v>
      </c>
      <c r="AT87" s="13" t="n">
        <f aca="false">IF(OR(AT177=0,EF87=0),0,AT177*EF87/(AT177+EF87))</f>
        <v>0</v>
      </c>
      <c r="AU87" s="13" t="n">
        <f aca="false">IF(OR(AU177=0,EG87=0),0,AU177*EG87/(AU177+EG87))</f>
        <v>0</v>
      </c>
      <c r="AV87" s="13" t="n">
        <f aca="false">IF(OR(AV177=0,EH87=0),0,AV177*EH87/(AV177+EH87))</f>
        <v>0</v>
      </c>
      <c r="AW87" s="13" t="n">
        <f aca="false">IF(OR(AW177=0,EI87=0),0,AW177*EI87/(AW177+EI87))</f>
        <v>0</v>
      </c>
      <c r="AX87" s="13" t="n">
        <f aca="false">IF(OR(AX177=0,EJ87=0),0,AX177*EJ87/(AX177+EJ87))</f>
        <v>0</v>
      </c>
      <c r="AY87" s="13" t="n">
        <f aca="false">IF(OR(AY177=0,EK87=0),0,AY177*EK87/(AY177+EK87))</f>
        <v>0</v>
      </c>
      <c r="AZ87" s="13" t="n">
        <f aca="false">IF(OR(AZ177=0,EL87=0),0,AZ177*EL87/(AZ177+EL87))</f>
        <v>0</v>
      </c>
      <c r="BA87" s="13" t="n">
        <f aca="false">IF(OR(BA177=0,EM87=0),0,BA177*EM87/(BA177+EM87))</f>
        <v>0</v>
      </c>
      <c r="BB87" s="13" t="n">
        <f aca="false">IF(OR(BB177=0,EN87=0),0,BB177*EN87/(BB177+EN87))</f>
        <v>0</v>
      </c>
      <c r="BC87" s="13" t="n">
        <f aca="false">IF(OR(BC177=0,EO87=0),0,BC177*EO87/(BC177+EO87))</f>
        <v>0</v>
      </c>
      <c r="BD87" s="13" t="n">
        <f aca="false">IF(OR(BD177=0,EP87=0),0,BD177*EP87/(BD177+EP87))</f>
        <v>0</v>
      </c>
      <c r="BE87" s="13" t="n">
        <f aca="false">IF(OR(BE177=0,EQ87=0),0,BE177*EQ87/(BE177+EQ87))</f>
        <v>0</v>
      </c>
      <c r="BF87" s="13" t="n">
        <f aca="false">IF(OR(BF177=0,ER87=0),0,BF177*ER87/(BF177+ER87))</f>
        <v>0</v>
      </c>
      <c r="BG87" s="13" t="n">
        <f aca="false">IF(OR(BG177=0,ES87=0),0,BG177*ES87/(BG177+ES87))</f>
        <v>0</v>
      </c>
      <c r="BH87" s="13" t="n">
        <f aca="false">IF(OR(BH177=0,ET87=0),0,BH177*ET87/(BH177+ET87))</f>
        <v>0</v>
      </c>
      <c r="BI87" s="13" t="n">
        <f aca="false">IF(OR(BI177=0,EU87=0),0,BI177*EU87/(BI177+EU87))</f>
        <v>0</v>
      </c>
      <c r="BJ87" s="13" t="n">
        <f aca="false">IF(OR(BJ177=0,EV87=0),0,BJ177*EV87/(BJ177+EV87))</f>
        <v>0</v>
      </c>
      <c r="BK87" s="13" t="n">
        <f aca="false">IF(OR(BK177=0,EW87=0),0,BK177*EW87/(BK177+EW87))</f>
        <v>0</v>
      </c>
      <c r="BL87" s="13" t="n">
        <f aca="false">IF(OR(BL177=0,EX87=0),0,BL177*EX87/(BL177+EX87))</f>
        <v>0</v>
      </c>
      <c r="BM87" s="13" t="n">
        <f aca="false">IF(OR(BM177=0,EY87=0),0,BM177*EY87/(BM177+EY87))</f>
        <v>0</v>
      </c>
      <c r="BN87" s="13" t="n">
        <f aca="false">IF(OR(BN177=0,EZ87=0),0,BN177*EZ87/(BN177+EZ87))</f>
        <v>0</v>
      </c>
      <c r="BO87" s="13" t="n">
        <f aca="false">IF(OR(BO177=0,FA87=0),0,BO177*FA87/(BO177+FA87))</f>
        <v>0</v>
      </c>
      <c r="BP87" s="13" t="n">
        <f aca="false">IF(OR(BP177=0,FB87=0),0,BP177*FB87/(BP177+FB87))</f>
        <v>0</v>
      </c>
      <c r="BQ87" s="13" t="n">
        <f aca="false">IF(OR(BQ177=0,FC87=0),0,BQ177*FC87/(BQ177+FC87))</f>
        <v>0</v>
      </c>
      <c r="BR87" s="13" t="n">
        <f aca="false">IF(OR(BR177=0,FD87=0),0,BR177*FD87/(BR177+FD87))</f>
        <v>0</v>
      </c>
      <c r="BS87" s="13" t="n">
        <f aca="false">IF(OR(BS177=0,FE87=0),0,BS177*FE87/(BS177+FE87))</f>
        <v>0</v>
      </c>
      <c r="BT87" s="13" t="n">
        <f aca="false">IF(OR(BT177=0,FF87=0),0,BT177*FF87/(BT177+FF87))</f>
        <v>0</v>
      </c>
      <c r="BU87" s="13" t="n">
        <f aca="false">IF(OR(BU177=0,FG87=0),0,BU177*FG87/(BU177+FG87))</f>
        <v>0</v>
      </c>
      <c r="BV87" s="13" t="n">
        <f aca="false">IF(OR(BV177=0,FH87=0),0,BV177*FH87/(BV177+FH87))</f>
        <v>0</v>
      </c>
      <c r="BW87" s="13" t="n">
        <f aca="false">IF(OR(BW177=0,FI87=0),0,BW177*FI87/(BW177+FI87))</f>
        <v>0</v>
      </c>
      <c r="BX87" s="13" t="n">
        <f aca="false">IF(OR(BX177=0,FJ87=0),0,BX177*FJ87/(BX177+FJ87))</f>
        <v>0</v>
      </c>
      <c r="BY87" s="13" t="n">
        <f aca="false">IF(OR(BY177=0,FK87=0),0,BY177*FK87/(BY177+FK87))</f>
        <v>0</v>
      </c>
      <c r="BZ87" s="13" t="n">
        <f aca="false">IF(OR(BZ177=0,FL87=0),0,BZ177*FL87/(BZ177+FL87))</f>
        <v>0</v>
      </c>
      <c r="CA87" s="13" t="n">
        <f aca="false">IF(OR(CA177=0,FM87=0),0,CA177*FM87/(CA177+FM87))</f>
        <v>0</v>
      </c>
      <c r="CB87" s="13" t="n">
        <f aca="false">IF(OR(CB177=0,FN87=0),0,CB177*FN87/(CB177+FN87))</f>
        <v>0</v>
      </c>
      <c r="CC87" s="13" t="n">
        <f aca="false">IF(OR(CC177=0,FO87=0),0,CC177*FO87/(CC177+FO87))</f>
        <v>0</v>
      </c>
      <c r="CD87" s="13" t="n">
        <f aca="false">IF(OR(CD177=0,FP87=0),0,CD177*FP87/(CD177+FP87))</f>
        <v>0</v>
      </c>
      <c r="CE87" s="13" t="n">
        <f aca="false">IF(OR(CE177=0,FQ87=0),0,CE177*FQ87/(CE177+FQ87))</f>
        <v>0</v>
      </c>
      <c r="CF87" s="13" t="n">
        <f aca="false">IF(OR(CF177=0,FR87=0),0,CF177*FR87/(CF177+FR87))</f>
        <v>0</v>
      </c>
      <c r="CG87" s="13" t="n">
        <f aca="false">IF(OR(CG177=0,FS87=0),0,CG177*FS87/(CG177+FS87))</f>
        <v>0</v>
      </c>
      <c r="CH87" s="13" t="n">
        <f aca="false">IF(OR(CH177=0,FT87=0),0,CH177*FT87/(CH177+FT87))</f>
        <v>0</v>
      </c>
      <c r="CI87" s="13" t="n">
        <f aca="false">IF(OR(CI177=0,FU87=0),0,CI177*FU87/(CI177+FU87))</f>
        <v>0</v>
      </c>
      <c r="CJ87" s="13" t="n">
        <f aca="false">IF(OR(CJ177=0,FV87=0),0,CJ177*FV87/(CJ177+FV87))</f>
        <v>0</v>
      </c>
      <c r="CK87" s="13" t="n">
        <f aca="false">IF(OR(CK177=0,FW87=0),0,CK177*FW87/(CK177+FW87))</f>
        <v>0</v>
      </c>
      <c r="CL87" s="13" t="n">
        <f aca="false">IF(OR(CL177=0,FX87=0),0,CL177*FX87/(CL177+FX87))</f>
        <v>0</v>
      </c>
      <c r="CM87" s="13" t="n">
        <f aca="false">IF(OR(CM177=0,FY87=0),0,CM177*FY87/(CM177+FY87))</f>
        <v>0</v>
      </c>
      <c r="CN87" s="13" t="n">
        <f aca="false">IF(OR(CN177=0,FZ87=0),0,CN177*FZ87/(CN177+FZ87))</f>
        <v>0</v>
      </c>
      <c r="CO87" s="13" t="n">
        <f aca="false">IF(OR(CO177=0,GA87=0),0,CO177*GA87/(CO177+GA87))</f>
        <v>0</v>
      </c>
      <c r="CP87" s="13" t="n">
        <f aca="false">IF(OR(CP177=0,GB87=0),0,CP177*GB87/(CP177+GB87))</f>
        <v>2.30344282421669</v>
      </c>
      <c r="CQ87" s="13" t="n">
        <f aca="false">IF(OR(CQ177=0,GC87=0),0,CQ177*GC87/(CQ177+GC87))</f>
        <v>2.24670767792175</v>
      </c>
      <c r="CR87" s="0" t="n">
        <f aca="false">IF(F$9=0,0,(SIN(F$12)*COS($E87)+SIN($E87)*COS(F$12))/SIN($E87)*F$9)</f>
        <v>18.94364366</v>
      </c>
      <c r="CS87" s="0" t="n">
        <f aca="false">IF(G$9=0,0,(SIN(G$12)*COS($E87)+SIN($E87)*COS(G$12))/SIN($E87)*G$9)</f>
        <v>18.7846223394872</v>
      </c>
      <c r="CT87" s="0" t="n">
        <f aca="false">IF(H$9=0,0,(SIN(H$12)*COS($E87)+SIN($E87)*COS(H$12))/SIN($E87)*H$9)</f>
        <v>18.6177492753485</v>
      </c>
      <c r="CU87" s="0" t="n">
        <f aca="false">IF(I$9=0,0,(SIN(I$12)*COS($E87)+SIN($E87)*COS(I$12))/SIN($E87)*I$9)</f>
        <v>18.4432247019776</v>
      </c>
      <c r="CV87" s="0" t="n">
        <f aca="false">IF(J$9=0,0,(SIN(J$12)*COS($E87)+SIN($E87)*COS(J$12))/SIN($E87)*J$9)</f>
        <v>18.2609522160094</v>
      </c>
      <c r="CW87" s="0" t="n">
        <f aca="false">IF(K$9=0,0,(SIN(K$12)*COS($E87)+SIN($E87)*COS(K$12))/SIN($E87)*K$9)</f>
        <v>18.0714354426158</v>
      </c>
      <c r="CX87" s="0" t="n">
        <f aca="false">IF(L$9=0,0,(SIN(L$12)*COS($E87)+SIN($E87)*COS(L$12))/SIN($E87)*L$9)</f>
        <v>17.8748833689466</v>
      </c>
      <c r="CY87" s="0" t="n">
        <f aca="false">IF(M$9=0,0,(SIN(M$12)*COS($E87)+SIN($E87)*COS(M$12))/SIN($E87)*M$9)</f>
        <v>17.6715075913978</v>
      </c>
      <c r="CZ87" s="0" t="n">
        <f aca="false">IF(N$9=0,0,(SIN(N$12)*COS($E87)+SIN($E87)*COS(N$12))/SIN($E87)*N$9)</f>
        <v>17.4615222049397</v>
      </c>
      <c r="DA87" s="0" t="n">
        <f aca="false">IF(O$9=0,0,(SIN(O$12)*COS($E87)+SIN($E87)*COS(O$12))/SIN($E87)*O$9)</f>
        <v>16.8983686666735</v>
      </c>
      <c r="DB87" s="0" t="n">
        <f aca="false">IF(P$9=0,0,(SIN(P$12)*COS($E87)+SIN($E87)*COS(P$12))/SIN($E87)*P$9)</f>
        <v>16.3278741951156</v>
      </c>
      <c r="DC87" s="0" t="n">
        <f aca="false">IF(Q$9=0,0,(SIN(Q$12)*COS($E87)+SIN($E87)*COS(Q$12))/SIN($E87)*Q$9)</f>
        <v>15.7505771343995</v>
      </c>
      <c r="DD87" s="0" t="n">
        <f aca="false">IF(R$9=0,0,(SIN(R$12)*COS($E87)+SIN($E87)*COS(R$12))/SIN($E87)*R$9)</f>
        <v>15.1670184579125</v>
      </c>
      <c r="DE87" s="0" t="n">
        <f aca="false">IF(S$9=0,0,(SIN(S$12)*COS($E87)+SIN($E87)*COS(S$12))/SIN($E87)*S$9)</f>
        <v>14.5777414922896</v>
      </c>
      <c r="DF87" s="0" t="n">
        <f aca="false">IF(T$9=0,0,(SIN(T$12)*COS($E87)+SIN($E87)*COS(T$12))/SIN($E87)*T$9)</f>
        <v>13.9832916405552</v>
      </c>
      <c r="DG87" s="0" t="n">
        <f aca="false">IF(U$9=0,0,(SIN(U$12)*COS($E87)+SIN($E87)*COS(U$12))/SIN($E87)*U$9)</f>
        <v>13.3842161045304</v>
      </c>
      <c r="DH87" s="0" t="n">
        <f aca="false">IF(V$9=0,0,(SIN(V$12)*COS($E87)+SIN($E87)*COS(V$12))/SIN($E87)*V$9)</f>
        <v>12.7810636066244</v>
      </c>
      <c r="DI87" s="0" t="n">
        <f aca="false">IF(W$9=0,0,(SIN(W$12)*COS($E87)+SIN($E87)*COS(W$12))/SIN($E87)*W$9)</f>
        <v>12.1743841111283</v>
      </c>
      <c r="DJ87" s="0" t="n">
        <f aca="false">IF(X$9=0,0,(SIN(X$12)*COS($E87)+SIN($E87)*COS(X$12))/SIN($E87)*X$9)</f>
        <v>11.5647285451312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0</v>
      </c>
      <c r="ED87" s="0" t="n">
        <f aca="false">IF(AR$9=0,0,(SIN(AR$12)*COS($E87)+SIN($E87)*COS(AR$12))/SIN($E87)*AR$9)</f>
        <v>0</v>
      </c>
      <c r="EE87" s="0" t="n">
        <f aca="false">IF(AS$9=0,0,(SIN(AS$12)*COS($E87)+SIN($E87)*COS(AS$12))/SIN($E87)*AS$9)</f>
        <v>0</v>
      </c>
      <c r="EF87" s="0" t="n">
        <f aca="false">IF(AT$9=0,0,(SIN(AT$12)*COS($E87)+SIN($E87)*COS(AT$12))/SIN($E87)*AT$9)</f>
        <v>0</v>
      </c>
      <c r="EG87" s="0" t="n">
        <f aca="false">IF(AU$9=0,0,(SIN(AU$12)*COS($E87)+SIN($E87)*COS(AU$12))/SIN($E87)*AU$9)</f>
        <v>0</v>
      </c>
      <c r="EH87" s="0" t="n">
        <f aca="false">IF(AV$9=0,0,(SIN(AV$12)*COS($E87)+SIN($E87)*COS(AV$12))/SIN($E87)*AV$9)</f>
        <v>0</v>
      </c>
      <c r="EI87" s="0" t="n">
        <f aca="false">IF(AW$9=0,0,(SIN(AW$12)*COS($E87)+SIN($E87)*COS(AW$12))/SIN($E87)*AW$9)</f>
        <v>0</v>
      </c>
      <c r="EJ87" s="0" t="n">
        <f aca="false">IF(AX$9=0,0,(SIN(AX$12)*COS($E87)+SIN($E87)*COS(AX$12))/SIN($E87)*AX$9)</f>
        <v>0</v>
      </c>
      <c r="EK87" s="0" t="n">
        <f aca="false">IF(AY$9=0,0,(SIN(AY$12)*COS($E87)+SIN($E87)*COS(AY$12))/SIN($E87)*AY$9)</f>
        <v>0</v>
      </c>
      <c r="EL87" s="0" t="n">
        <f aca="false">IF(AZ$9=0,0,(SIN(AZ$12)*COS($E87)+SIN($E87)*COS(AZ$12))/SIN($E87)*AZ$9)</f>
        <v>0</v>
      </c>
      <c r="EM87" s="0" t="n">
        <f aca="false">IF(BA$9=0,0,(SIN(BA$12)*COS($E87)+SIN($E87)*COS(BA$12))/SIN($E87)*BA$9)</f>
        <v>0</v>
      </c>
      <c r="EN87" s="0" t="n">
        <f aca="false">IF(BB$9=0,0,(SIN(BB$12)*COS($E87)+SIN($E87)*COS(BB$12))/SIN($E87)*BB$9)</f>
        <v>0</v>
      </c>
      <c r="EO87" s="0" t="n">
        <f aca="false">IF(BC$9=0,0,(SIN(BC$12)*COS($E87)+SIN($E87)*COS(BC$12))/SIN($E87)*BC$9)</f>
        <v>0</v>
      </c>
      <c r="EP87" s="0" t="n">
        <f aca="false">IF(BD$9=0,0,(SIN(BD$12)*COS($E87)+SIN($E87)*COS(BD$12))/SIN($E87)*BD$9)</f>
        <v>0</v>
      </c>
      <c r="EQ87" s="0" t="n">
        <f aca="false">IF(BE$9=0,0,(SIN(BE$12)*COS($E87)+SIN($E87)*COS(BE$12))/SIN($E87)*BE$9)</f>
        <v>0</v>
      </c>
      <c r="ER87" s="0" t="n">
        <f aca="false">IF(BF$9=0,0,(SIN(BF$12)*COS($E87)+SIN($E87)*COS(BF$12))/SIN($E87)*BF$9)</f>
        <v>0</v>
      </c>
      <c r="ES87" s="0" t="n">
        <f aca="false">IF(BG$9=0,0,(SIN(BG$12)*COS($E87)+SIN($E87)*COS(BG$12))/SIN($E87)*BG$9)</f>
        <v>0</v>
      </c>
      <c r="ET87" s="0" t="n">
        <f aca="false">IF(BH$9=0,0,(SIN(BH$12)*COS($E87)+SIN($E87)*COS(BH$12))/SIN($E87)*BH$9)</f>
        <v>0</v>
      </c>
      <c r="EU87" s="0" t="n">
        <f aca="false">IF(BI$9=0,0,(SIN(BI$12)*COS($E87)+SIN($E87)*COS(BI$12))/SIN($E87)*BI$9)</f>
        <v>0</v>
      </c>
      <c r="EV87" s="0" t="n">
        <f aca="false">IF(BJ$9=0,0,(SIN(BJ$12)*COS($E87)+SIN($E87)*COS(BJ$12))/SIN($E87)*BJ$9)</f>
        <v>0</v>
      </c>
      <c r="EW87" s="0" t="n">
        <f aca="false">IF(BK$9=0,0,(SIN(BK$12)*COS($E87)+SIN($E87)*COS(BK$12))/SIN($E87)*BK$9)</f>
        <v>0</v>
      </c>
      <c r="EX87" s="0" t="n">
        <f aca="false">IF(BL$9=0,0,(SIN(BL$12)*COS($E87)+SIN($E87)*COS(BL$12))/SIN($E87)*BL$9)</f>
        <v>0</v>
      </c>
      <c r="EY87" s="0" t="n">
        <f aca="false">IF(BM$9=0,0,(SIN(BM$12)*COS($E87)+SIN($E87)*COS(BM$12))/SIN($E87)*BM$9)</f>
        <v>0</v>
      </c>
      <c r="EZ87" s="0" t="n">
        <f aca="false">IF(BN$9=0,0,(SIN(BN$12)*COS($E87)+SIN($E87)*COS(BN$12))/SIN($E87)*BN$9)</f>
        <v>0</v>
      </c>
      <c r="FA87" s="0" t="n">
        <f aca="false">IF(BO$9=0,0,(SIN(BO$12)*COS($E87)+SIN($E87)*COS(BO$12))/SIN($E87)*BO$9)</f>
        <v>0</v>
      </c>
      <c r="FB87" s="0" t="n">
        <f aca="false">IF(BP$9=0,0,(SIN(BP$12)*COS($E87)+SIN($E87)*COS(BP$12))/SIN($E87)*BP$9)</f>
        <v>0</v>
      </c>
      <c r="FC87" s="0" t="n">
        <f aca="false">IF(BQ$9=0,0,(SIN(BQ$12)*COS($E87)+SIN($E87)*COS(BQ$12))/SIN($E87)*BQ$9)</f>
        <v>0</v>
      </c>
      <c r="FD87" s="0" t="n">
        <f aca="false">IF(BR$9=0,0,(SIN(BR$12)*COS($E87)+SIN($E87)*COS(BR$12))/SIN($E87)*BR$9)</f>
        <v>0</v>
      </c>
      <c r="FE87" s="0" t="n">
        <f aca="false">IF(BS$9=0,0,(SIN(BS$12)*COS($E87)+SIN($E87)*COS(BS$12))/SIN($E87)*BS$9)</f>
        <v>0</v>
      </c>
      <c r="FF87" s="0" t="n">
        <f aca="false">IF(BT$9=0,0,(SIN(BT$12)*COS($E87)+SIN($E87)*COS(BT$12))/SIN($E87)*BT$9)</f>
        <v>0</v>
      </c>
      <c r="FG87" s="0" t="n">
        <f aca="false">IF(BU$9=0,0,(SIN(BU$12)*COS($E87)+SIN($E87)*COS(BU$12))/SIN($E87)*BU$9)</f>
        <v>0</v>
      </c>
      <c r="FH87" s="0" t="n">
        <f aca="false">IF(BV$9=0,0,(SIN(BV$12)*COS($E87)+SIN($E87)*COS(BV$12))/SIN($E87)*BV$9)</f>
        <v>0</v>
      </c>
      <c r="FI87" s="0" t="n">
        <f aca="false">IF(BW$9=0,0,(SIN(BW$12)*COS($E87)+SIN($E87)*COS(BW$12))/SIN($E87)*BW$9)</f>
        <v>0</v>
      </c>
      <c r="FJ87" s="0" t="n">
        <f aca="false">IF(BX$9=0,0,(SIN(BX$12)*COS($E87)+SIN($E87)*COS(BX$12))/SIN($E87)*BX$9)</f>
        <v>0</v>
      </c>
      <c r="FK87" s="0" t="n">
        <f aca="false">IF(BY$9=0,0,(SIN(BY$12)*COS($E87)+SIN($E87)*COS(BY$12))/SIN($E87)*BY$9)</f>
        <v>0</v>
      </c>
      <c r="FL87" s="0" t="n">
        <f aca="false">IF(BZ$9=0,0,(SIN(BZ$12)*COS($E87)+SIN($E87)*COS(BZ$12))/SIN($E87)*BZ$9)</f>
        <v>0</v>
      </c>
      <c r="FM87" s="0" t="n">
        <f aca="false">IF(CA$9=0,0,(SIN(CA$12)*COS($E87)+SIN($E87)*COS(CA$12))/SIN($E87)*CA$9)</f>
        <v>0</v>
      </c>
      <c r="FN87" s="0" t="n">
        <f aca="false">IF(CB$9=0,0,(SIN(CB$12)*COS($E87)+SIN($E87)*COS(CB$12))/SIN($E87)*CB$9)</f>
        <v>0</v>
      </c>
      <c r="FO87" s="0" t="n">
        <f aca="false">IF(CC$9=0,0,(SIN(CC$12)*COS($E87)+SIN($E87)*COS(CC$12))/SIN($E87)*CC$9)</f>
        <v>0</v>
      </c>
      <c r="FP87" s="0" t="n">
        <f aca="false">IF(CD$9=0,0,(SIN(CD$12)*COS($E87)+SIN($E87)*COS(CD$12))/SIN($E87)*CD$9)</f>
        <v>0</v>
      </c>
      <c r="FQ87" s="0" t="n">
        <f aca="false">IF(CE$9=0,0,(SIN(CE$12)*COS($E87)+SIN($E87)*COS(CE$12))/SIN($E87)*CE$9)</f>
        <v>0</v>
      </c>
      <c r="FR87" s="0" t="n">
        <f aca="false">IF(CF$9=0,0,(SIN(CF$12)*COS($E87)+SIN($E87)*COS(CF$12))/SIN($E87)*CF$9)</f>
        <v>0</v>
      </c>
      <c r="FS87" s="0" t="n">
        <f aca="false">IF(CG$9=0,0,(SIN(CG$12)*COS($E87)+SIN($E87)*COS(CG$12))/SIN($E87)*CG$9)</f>
        <v>0</v>
      </c>
      <c r="FT87" s="0" t="n">
        <f aca="false">IF(CH$9=0,0,(SIN(CH$12)*COS($E87)+SIN($E87)*COS(CH$12))/SIN($E87)*CH$9)</f>
        <v>0</v>
      </c>
      <c r="FU87" s="0" t="n">
        <f aca="false">IF(CI$9=0,0,(SIN(CI$12)*COS($E87)+SIN($E87)*COS(CI$12))/SIN($E87)*CI$9)</f>
        <v>0</v>
      </c>
      <c r="FV87" s="0" t="n">
        <f aca="false">IF(CJ$9=0,0,(SIN(CJ$12)*COS($E87)+SIN($E87)*COS(CJ$12))/SIN($E87)*CJ$9)</f>
        <v>0</v>
      </c>
      <c r="FW87" s="0" t="n">
        <f aca="false">IF(CK$9=0,0,(SIN(CK$12)*COS($E87)+SIN($E87)*COS(CK$12))/SIN($E87)*CK$9)</f>
        <v>0</v>
      </c>
      <c r="FX87" s="0" t="n">
        <f aca="false">IF(CL$9=0,0,(SIN(CL$12)*COS($E87)+SIN($E87)*COS(CL$12))/SIN($E87)*CL$9)</f>
        <v>0</v>
      </c>
      <c r="FY87" s="0" t="n">
        <f aca="false">IF(CM$9=0,0,(SIN(CM$12)*COS($E87)+SIN($E87)*COS(CM$12))/SIN($E87)*CM$9)</f>
        <v>0</v>
      </c>
      <c r="FZ87" s="0" t="n">
        <f aca="false">IF(CN$9=0,0,(SIN(CN$12)*COS($E87)+SIN($E87)*COS(CN$12))/SIN($E87)*CN$9)</f>
        <v>0</v>
      </c>
      <c r="GA87" s="0" t="n">
        <f aca="false">IF(CO$9=0,0,(SIN(CO$12)*COS($E87)+SIN($E87)*COS(CO$12))/SIN($E87)*CO$9)</f>
        <v>0</v>
      </c>
      <c r="GB87" s="0" t="n">
        <f aca="false">IF(CP$9=0,0,(SIN(CP$12)*COS($E87)+SIN($E87)*COS(CP$12))/SIN($E87)*CP$9)</f>
        <v>3.38583957485962</v>
      </c>
      <c r="GC87" s="0" t="n">
        <f aca="false">IF(CQ$9=0,0,(SIN(CQ$12)*COS($E87)+SIN($E87)*COS(CQ$12))/SIN($E87)*CQ$9)</f>
        <v>3.35776050206607</v>
      </c>
    </row>
    <row r="88" customFormat="false" ht="12.8" hidden="true" customHeight="false" outlineLevel="0" collapsed="false">
      <c r="A88" s="0" t="n">
        <f aca="false">MAX($F88:$CQ88)</f>
        <v>18.9436433011384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24.44713288</v>
      </c>
      <c r="C88" s="2" t="n">
        <f aca="false">MOD(Best +D88,360)</f>
        <v>100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18.9436433011384</v>
      </c>
      <c r="G88" s="13" t="n">
        <f aca="false">IF(OR(G178=0,CS88=0),0,G178*CS88/(G178+CS88))</f>
        <v>18.5236902693877</v>
      </c>
      <c r="H88" s="13" t="n">
        <f aca="false">IF(OR(H178=0,CT88=0),0,H178*CT88/(H178+CT88))</f>
        <v>18.1138900762183</v>
      </c>
      <c r="I88" s="13" t="n">
        <f aca="false">IF(OR(I178=0,CU88=0),0,I178*CU88/(I178+CU88))</f>
        <v>17.713683096137</v>
      </c>
      <c r="J88" s="13" t="n">
        <f aca="false">IF(OR(J178=0,CV88=0),0,J178*CV88/(J178+CV88))</f>
        <v>17.3222806137034</v>
      </c>
      <c r="K88" s="13" t="n">
        <f aca="false">IF(OR(K178=0,CW88=0),0,K178*CW88/(K178+CW88))</f>
        <v>16.9394820591678</v>
      </c>
      <c r="L88" s="13" t="n">
        <f aca="false">IF(OR(L178=0,CX88=0),0,L178*CX88/(L178+CX88))</f>
        <v>16.5648394759016</v>
      </c>
      <c r="M88" s="13" t="n">
        <f aca="false">IF(OR(M178=0,CY88=0),0,M178*CY88/(M178+CY88))</f>
        <v>16.1979362310675</v>
      </c>
      <c r="N88" s="13" t="n">
        <f aca="false">IF(OR(N178=0,CZ88=0),0,N178*CZ88/(N178+CZ88))</f>
        <v>15.8383843737246</v>
      </c>
      <c r="O88" s="13" t="n">
        <f aca="false">IF(OR(O178=0,DA88=0),0,O178*DA88/(O178+DA88))</f>
        <v>15.204837527166</v>
      </c>
      <c r="P88" s="13" t="n">
        <f aca="false">IF(OR(P178=0,DB88=0),0,P178*DB88/(P178+DB88))</f>
        <v>14.5862031983084</v>
      </c>
      <c r="Q88" s="13" t="n">
        <f aca="false">IF(OR(Q178=0,DC88=0),0,Q178*DC88/(Q178+DC88))</f>
        <v>13.9812043364697</v>
      </c>
      <c r="R88" s="13" t="n">
        <f aca="false">IF(OR(R178=0,DD88=0),0,R178*DD88/(R178+DD88))</f>
        <v>13.3886563302711</v>
      </c>
      <c r="S88" s="13" t="n">
        <f aca="false">IF(OR(S178=0,DE88=0),0,S178*DE88/(S178+DE88))</f>
        <v>12.8074561757404</v>
      </c>
      <c r="T88" s="13" t="n">
        <f aca="false">IF(OR(T178=0,DF88=0),0,T178*DF88/(T178+DF88))</f>
        <v>12.2365728802307</v>
      </c>
      <c r="U88" s="13" t="n">
        <f aca="false">IF(OR(U178=0,DG88=0),0,U178*DG88/(U178+DG88))</f>
        <v>11.6750389172426</v>
      </c>
      <c r="V88" s="13" t="n">
        <f aca="false">IF(OR(V178=0,DH88=0),0,V178*DH88/(V178+DH88))</f>
        <v>11.1219425751496</v>
      </c>
      <c r="W88" s="13" t="n">
        <f aca="false">IF(OR(W178=0,DI88=0),0,W178*DI88/(W178+DI88))</f>
        <v>10.5764210656743</v>
      </c>
      <c r="X88" s="13" t="n">
        <f aca="false">IF(OR(X178=0,DJ88=0),0,X178*DJ88/(X178+DJ88))</f>
        <v>10.0376542766983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0</v>
      </c>
      <c r="AR88" s="13" t="n">
        <f aca="false">IF(OR(AR178=0,ED88=0),0,AR178*ED88/(AR178+ED88))</f>
        <v>0</v>
      </c>
      <c r="AS88" s="13" t="n">
        <f aca="false">IF(OR(AS178=0,EE88=0),0,AS178*EE88/(AS178+EE88))</f>
        <v>0</v>
      </c>
      <c r="AT88" s="13" t="n">
        <f aca="false">IF(OR(AT178=0,EF88=0),0,AT178*EF88/(AT178+EF88))</f>
        <v>0</v>
      </c>
      <c r="AU88" s="13" t="n">
        <f aca="false">IF(OR(AU178=0,EG88=0),0,AU178*EG88/(AU178+EG88))</f>
        <v>0</v>
      </c>
      <c r="AV88" s="13" t="n">
        <f aca="false">IF(OR(AV178=0,EH88=0),0,AV178*EH88/(AV178+EH88))</f>
        <v>0</v>
      </c>
      <c r="AW88" s="13" t="n">
        <f aca="false">IF(OR(AW178=0,EI88=0),0,AW178*EI88/(AW178+EI88))</f>
        <v>0</v>
      </c>
      <c r="AX88" s="13" t="n">
        <f aca="false">IF(OR(AX178=0,EJ88=0),0,AX178*EJ88/(AX178+EJ88))</f>
        <v>0</v>
      </c>
      <c r="AY88" s="13" t="n">
        <f aca="false">IF(OR(AY178=0,EK88=0),0,AY178*EK88/(AY178+EK88))</f>
        <v>0</v>
      </c>
      <c r="AZ88" s="13" t="n">
        <f aca="false">IF(OR(AZ178=0,EL88=0),0,AZ178*EL88/(AZ178+EL88))</f>
        <v>0</v>
      </c>
      <c r="BA88" s="13" t="n">
        <f aca="false">IF(OR(BA178=0,EM88=0),0,BA178*EM88/(BA178+EM88))</f>
        <v>0</v>
      </c>
      <c r="BB88" s="13" t="n">
        <f aca="false">IF(OR(BB178=0,EN88=0),0,BB178*EN88/(BB178+EN88))</f>
        <v>0</v>
      </c>
      <c r="BC88" s="13" t="n">
        <f aca="false">IF(OR(BC178=0,EO88=0),0,BC178*EO88/(BC178+EO88))</f>
        <v>0</v>
      </c>
      <c r="BD88" s="13" t="n">
        <f aca="false">IF(OR(BD178=0,EP88=0),0,BD178*EP88/(BD178+EP88))</f>
        <v>0</v>
      </c>
      <c r="BE88" s="13" t="n">
        <f aca="false">IF(OR(BE178=0,EQ88=0),0,BE178*EQ88/(BE178+EQ88))</f>
        <v>0</v>
      </c>
      <c r="BF88" s="13" t="n">
        <f aca="false">IF(OR(BF178=0,ER88=0),0,BF178*ER88/(BF178+ER88))</f>
        <v>0</v>
      </c>
      <c r="BG88" s="13" t="n">
        <f aca="false">IF(OR(BG178=0,ES88=0),0,BG178*ES88/(BG178+ES88))</f>
        <v>0</v>
      </c>
      <c r="BH88" s="13" t="n">
        <f aca="false">IF(OR(BH178=0,ET88=0),0,BH178*ET88/(BH178+ET88))</f>
        <v>0</v>
      </c>
      <c r="BI88" s="13" t="n">
        <f aca="false">IF(OR(BI178=0,EU88=0),0,BI178*EU88/(BI178+EU88))</f>
        <v>0</v>
      </c>
      <c r="BJ88" s="13" t="n">
        <f aca="false">IF(OR(BJ178=0,EV88=0),0,BJ178*EV88/(BJ178+EV88))</f>
        <v>0</v>
      </c>
      <c r="BK88" s="13" t="n">
        <f aca="false">IF(OR(BK178=0,EW88=0),0,BK178*EW88/(BK178+EW88))</f>
        <v>0</v>
      </c>
      <c r="BL88" s="13" t="n">
        <f aca="false">IF(OR(BL178=0,EX88=0),0,BL178*EX88/(BL178+EX88))</f>
        <v>0</v>
      </c>
      <c r="BM88" s="13" t="n">
        <f aca="false">IF(OR(BM178=0,EY88=0),0,BM178*EY88/(BM178+EY88))</f>
        <v>0</v>
      </c>
      <c r="BN88" s="13" t="n">
        <f aca="false">IF(OR(BN178=0,EZ88=0),0,BN178*EZ88/(BN178+EZ88))</f>
        <v>0</v>
      </c>
      <c r="BO88" s="13" t="n">
        <f aca="false">IF(OR(BO178=0,FA88=0),0,BO178*FA88/(BO178+FA88))</f>
        <v>0</v>
      </c>
      <c r="BP88" s="13" t="n">
        <f aca="false">IF(OR(BP178=0,FB88=0),0,BP178*FB88/(BP178+FB88))</f>
        <v>0</v>
      </c>
      <c r="BQ88" s="13" t="n">
        <f aca="false">IF(OR(BQ178=0,FC88=0),0,BQ178*FC88/(BQ178+FC88))</f>
        <v>0</v>
      </c>
      <c r="BR88" s="13" t="n">
        <f aca="false">IF(OR(BR178=0,FD88=0),0,BR178*FD88/(BR178+FD88))</f>
        <v>0</v>
      </c>
      <c r="BS88" s="13" t="n">
        <f aca="false">IF(OR(BS178=0,FE88=0),0,BS178*FE88/(BS178+FE88))</f>
        <v>0</v>
      </c>
      <c r="BT88" s="13" t="n">
        <f aca="false">IF(OR(BT178=0,FF88=0),0,BT178*FF88/(BT178+FF88))</f>
        <v>0</v>
      </c>
      <c r="BU88" s="13" t="n">
        <f aca="false">IF(OR(BU178=0,FG88=0),0,BU178*FG88/(BU178+FG88))</f>
        <v>0</v>
      </c>
      <c r="BV88" s="13" t="n">
        <f aca="false">IF(OR(BV178=0,FH88=0),0,BV178*FH88/(BV178+FH88))</f>
        <v>0</v>
      </c>
      <c r="BW88" s="13" t="n">
        <f aca="false">IF(OR(BW178=0,FI88=0),0,BW178*FI88/(BW178+FI88))</f>
        <v>0</v>
      </c>
      <c r="BX88" s="13" t="n">
        <f aca="false">IF(OR(BX178=0,FJ88=0),0,BX178*FJ88/(BX178+FJ88))</f>
        <v>0</v>
      </c>
      <c r="BY88" s="13" t="n">
        <f aca="false">IF(OR(BY178=0,FK88=0),0,BY178*FK88/(BY178+FK88))</f>
        <v>0</v>
      </c>
      <c r="BZ88" s="13" t="n">
        <f aca="false">IF(OR(BZ178=0,FL88=0),0,BZ178*FL88/(BZ178+FL88))</f>
        <v>0</v>
      </c>
      <c r="CA88" s="13" t="n">
        <f aca="false">IF(OR(CA178=0,FM88=0),0,CA178*FM88/(CA178+FM88))</f>
        <v>0</v>
      </c>
      <c r="CB88" s="13" t="n">
        <f aca="false">IF(OR(CB178=0,FN88=0),0,CB178*FN88/(CB178+FN88))</f>
        <v>0</v>
      </c>
      <c r="CC88" s="13" t="n">
        <f aca="false">IF(OR(CC178=0,FO88=0),0,CC178*FO88/(CC178+FO88))</f>
        <v>0</v>
      </c>
      <c r="CD88" s="13" t="n">
        <f aca="false">IF(OR(CD178=0,FP88=0),0,CD178*FP88/(CD178+FP88))</f>
        <v>0</v>
      </c>
      <c r="CE88" s="13" t="n">
        <f aca="false">IF(OR(CE178=0,FQ88=0),0,CE178*FQ88/(CE178+FQ88))</f>
        <v>0</v>
      </c>
      <c r="CF88" s="13" t="n">
        <f aca="false">IF(OR(CF178=0,FR88=0),0,CF178*FR88/(CF178+FR88))</f>
        <v>0</v>
      </c>
      <c r="CG88" s="13" t="n">
        <f aca="false">IF(OR(CG178=0,FS88=0),0,CG178*FS88/(CG178+FS88))</f>
        <v>0</v>
      </c>
      <c r="CH88" s="13" t="n">
        <f aca="false">IF(OR(CH178=0,FT88=0),0,CH178*FT88/(CH178+FT88))</f>
        <v>0</v>
      </c>
      <c r="CI88" s="13" t="n">
        <f aca="false">IF(OR(CI178=0,FU88=0),0,CI178*FU88/(CI178+FU88))</f>
        <v>0</v>
      </c>
      <c r="CJ88" s="13" t="n">
        <f aca="false">IF(OR(CJ178=0,FV88=0),0,CJ178*FV88/(CJ178+FV88))</f>
        <v>0</v>
      </c>
      <c r="CK88" s="13" t="n">
        <f aca="false">IF(OR(CK178=0,FW88=0),0,CK178*FW88/(CK178+FW88))</f>
        <v>0</v>
      </c>
      <c r="CL88" s="13" t="n">
        <f aca="false">IF(OR(CL178=0,FX88=0),0,CL178*FX88/(CL178+FX88))</f>
        <v>0</v>
      </c>
      <c r="CM88" s="13" t="n">
        <f aca="false">IF(OR(CM178=0,FY88=0),0,CM178*FY88/(CM178+FY88))</f>
        <v>0</v>
      </c>
      <c r="CN88" s="13" t="n">
        <f aca="false">IF(OR(CN178=0,FZ88=0),0,CN178*FZ88/(CN178+FZ88))</f>
        <v>0</v>
      </c>
      <c r="CO88" s="13" t="n">
        <f aca="false">IF(OR(CO178=0,GA88=0),0,CO178*GA88/(CO178+GA88))</f>
        <v>0</v>
      </c>
      <c r="CP88" s="13" t="n">
        <f aca="false">IF(OR(CP178=0,GB88=0),0,CP178*GB88/(CP178+GB88))</f>
        <v>2.15980093298249</v>
      </c>
      <c r="CQ88" s="13" t="n">
        <f aca="false">IF(OR(CQ178=0,GC88=0),0,CQ178*GC88/(CQ178+GC88))</f>
        <v>2.0980896770188</v>
      </c>
      <c r="CR88" s="0" t="n">
        <f aca="false">IF(F$9=0,0,(SIN(F$12)*COS($E88)+SIN($E88)*COS(F$12))/SIN($E88)*F$9)</f>
        <v>18.94364366</v>
      </c>
      <c r="CS88" s="0" t="n">
        <f aca="false">IF(G$9=0,0,(SIN(G$12)*COS($E88)+SIN($E88)*COS(G$12))/SIN($E88)*G$9)</f>
        <v>18.7785451207536</v>
      </c>
      <c r="CT88" s="0" t="n">
        <f aca="false">IF(H$9=0,0,(SIN(H$12)*COS($E88)+SIN($E88)*COS(H$12))/SIN($E88)*H$9)</f>
        <v>18.6057550112185</v>
      </c>
      <c r="CU88" s="0" t="n">
        <f aca="false">IF(I$9=0,0,(SIN(I$12)*COS($E88)+SIN($E88)*COS(I$12))/SIN($E88)*I$9)</f>
        <v>18.4254752958343</v>
      </c>
      <c r="CV88" s="0" t="n">
        <f aca="false">IF(J$9=0,0,(SIN(J$12)*COS($E88)+SIN($E88)*COS(J$12))/SIN($E88)*J$9)</f>
        <v>18.2376115866643</v>
      </c>
      <c r="CW88" s="0" t="n">
        <f aca="false">IF(K$9=0,0,(SIN(K$12)*COS($E88)+SIN($E88)*COS(K$12))/SIN($E88)*K$9)</f>
        <v>18.0426688515326</v>
      </c>
      <c r="CX88" s="0" t="n">
        <f aca="false">IF(L$9=0,0,(SIN(L$12)*COS($E88)+SIN($E88)*COS(L$12))/SIN($E88)*L$9)</f>
        <v>17.8408575132955</v>
      </c>
      <c r="CY88" s="0" t="n">
        <f aca="false">IF(M$9=0,0,(SIN(M$12)*COS($E88)+SIN($E88)*COS(M$12))/SIN($E88)*M$9)</f>
        <v>17.6323905051691</v>
      </c>
      <c r="CZ88" s="0" t="n">
        <f aca="false">IF(N$9=0,0,(SIN(N$12)*COS($E88)+SIN($E88)*COS(N$12))/SIN($E88)*N$9)</f>
        <v>17.4174831597321</v>
      </c>
      <c r="DA88" s="0" t="n">
        <f aca="false">IF(O$9=0,0,(SIN(O$12)*COS($E88)+SIN($E88)*COS(O$12))/SIN($E88)*O$9)</f>
        <v>16.8505591808472</v>
      </c>
      <c r="DB88" s="0" t="n">
        <f aca="false">IF(P$9=0,0,(SIN(P$12)*COS($E88)+SIN($E88)*COS(P$12))/SIN($E88)*P$9)</f>
        <v>16.2766816349443</v>
      </c>
      <c r="DC88" s="0" t="n">
        <f aca="false">IF(Q$9=0,0,(SIN(Q$12)*COS($E88)+SIN($E88)*COS(Q$12))/SIN($E88)*Q$9)</f>
        <v>15.6963888093961</v>
      </c>
      <c r="DD88" s="0" t="n">
        <f aca="false">IF(R$9=0,0,(SIN(R$12)*COS($E88)+SIN($E88)*COS(R$12))/SIN($E88)*R$9)</f>
        <v>15.1102213896224</v>
      </c>
      <c r="DE88" s="0" t="n">
        <f aca="false">IF(S$9=0,0,(SIN(S$12)*COS($E88)+SIN($E88)*COS(S$12))/SIN($E88)*S$9)</f>
        <v>14.5187221835381</v>
      </c>
      <c r="DF88" s="0" t="n">
        <f aca="false">IF(T$9=0,0,(SIN(T$12)*COS($E88)+SIN($E88)*COS(T$12))/SIN($E88)*T$9)</f>
        <v>13.9224358452523</v>
      </c>
      <c r="DG88" s="0" t="n">
        <f aca="false">IF(U$9=0,0,(SIN(U$12)*COS($E88)+SIN($E88)*COS(U$12))/SIN($E88)*U$9)</f>
        <v>13.3219085981383</v>
      </c>
      <c r="DH88" s="0" t="n">
        <f aca="false">IF(V$9=0,0,(SIN(V$12)*COS($E88)+SIN($E88)*COS(V$12))/SIN($E88)*V$9)</f>
        <v>12.7176879573915</v>
      </c>
      <c r="DI88" s="0" t="n">
        <f aca="false">IF(W$9=0,0,(SIN(W$12)*COS($E88)+SIN($E88)*COS(W$12))/SIN($E88)*W$9)</f>
        <v>12.1103224521932</v>
      </c>
      <c r="DJ88" s="0" t="n">
        <f aca="false">IF(X$9=0,0,(SIN(X$12)*COS($E88)+SIN($E88)*COS(X$12))/SIN($E88)*X$9)</f>
        <v>11.5003613476005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0</v>
      </c>
      <c r="ED88" s="0" t="n">
        <f aca="false">IF(AR$9=0,0,(SIN(AR$12)*COS($E88)+SIN($E88)*COS(AR$12))/SIN($E88)*AR$9)</f>
        <v>0</v>
      </c>
      <c r="EE88" s="0" t="n">
        <f aca="false">IF(AS$9=0,0,(SIN(AS$12)*COS($E88)+SIN($E88)*COS(AS$12))/SIN($E88)*AS$9)</f>
        <v>0</v>
      </c>
      <c r="EF88" s="0" t="n">
        <f aca="false">IF(AT$9=0,0,(SIN(AT$12)*COS($E88)+SIN($E88)*COS(AT$12))/SIN($E88)*AT$9)</f>
        <v>0</v>
      </c>
      <c r="EG88" s="0" t="n">
        <f aca="false">IF(AU$9=0,0,(SIN(AU$12)*COS($E88)+SIN($E88)*COS(AU$12))/SIN($E88)*AU$9)</f>
        <v>0</v>
      </c>
      <c r="EH88" s="0" t="n">
        <f aca="false">IF(AV$9=0,0,(SIN(AV$12)*COS($E88)+SIN($E88)*COS(AV$12))/SIN($E88)*AV$9)</f>
        <v>0</v>
      </c>
      <c r="EI88" s="0" t="n">
        <f aca="false">IF(AW$9=0,0,(SIN(AW$12)*COS($E88)+SIN($E88)*COS(AW$12))/SIN($E88)*AW$9)</f>
        <v>0</v>
      </c>
      <c r="EJ88" s="0" t="n">
        <f aca="false">IF(AX$9=0,0,(SIN(AX$12)*COS($E88)+SIN($E88)*COS(AX$12))/SIN($E88)*AX$9)</f>
        <v>0</v>
      </c>
      <c r="EK88" s="0" t="n">
        <f aca="false">IF(AY$9=0,0,(SIN(AY$12)*COS($E88)+SIN($E88)*COS(AY$12))/SIN($E88)*AY$9)</f>
        <v>0</v>
      </c>
      <c r="EL88" s="0" t="n">
        <f aca="false">IF(AZ$9=0,0,(SIN(AZ$12)*COS($E88)+SIN($E88)*COS(AZ$12))/SIN($E88)*AZ$9)</f>
        <v>0</v>
      </c>
      <c r="EM88" s="0" t="n">
        <f aca="false">IF(BA$9=0,0,(SIN(BA$12)*COS($E88)+SIN($E88)*COS(BA$12))/SIN($E88)*BA$9)</f>
        <v>0</v>
      </c>
      <c r="EN88" s="0" t="n">
        <f aca="false">IF(BB$9=0,0,(SIN(BB$12)*COS($E88)+SIN($E88)*COS(BB$12))/SIN($E88)*BB$9)</f>
        <v>0</v>
      </c>
      <c r="EO88" s="0" t="n">
        <f aca="false">IF(BC$9=0,0,(SIN(BC$12)*COS($E88)+SIN($E88)*COS(BC$12))/SIN($E88)*BC$9)</f>
        <v>0</v>
      </c>
      <c r="EP88" s="0" t="n">
        <f aca="false">IF(BD$9=0,0,(SIN(BD$12)*COS($E88)+SIN($E88)*COS(BD$12))/SIN($E88)*BD$9)</f>
        <v>0</v>
      </c>
      <c r="EQ88" s="0" t="n">
        <f aca="false">IF(BE$9=0,0,(SIN(BE$12)*COS($E88)+SIN($E88)*COS(BE$12))/SIN($E88)*BE$9)</f>
        <v>0</v>
      </c>
      <c r="ER88" s="0" t="n">
        <f aca="false">IF(BF$9=0,0,(SIN(BF$12)*COS($E88)+SIN($E88)*COS(BF$12))/SIN($E88)*BF$9)</f>
        <v>0</v>
      </c>
      <c r="ES88" s="0" t="n">
        <f aca="false">IF(BG$9=0,0,(SIN(BG$12)*COS($E88)+SIN($E88)*COS(BG$12))/SIN($E88)*BG$9)</f>
        <v>0</v>
      </c>
      <c r="ET88" s="0" t="n">
        <f aca="false">IF(BH$9=0,0,(SIN(BH$12)*COS($E88)+SIN($E88)*COS(BH$12))/SIN($E88)*BH$9)</f>
        <v>0</v>
      </c>
      <c r="EU88" s="0" t="n">
        <f aca="false">IF(BI$9=0,0,(SIN(BI$12)*COS($E88)+SIN($E88)*COS(BI$12))/SIN($E88)*BI$9)</f>
        <v>0</v>
      </c>
      <c r="EV88" s="0" t="n">
        <f aca="false">IF(BJ$9=0,0,(SIN(BJ$12)*COS($E88)+SIN($E88)*COS(BJ$12))/SIN($E88)*BJ$9)</f>
        <v>0</v>
      </c>
      <c r="EW88" s="0" t="n">
        <f aca="false">IF(BK$9=0,0,(SIN(BK$12)*COS($E88)+SIN($E88)*COS(BK$12))/SIN($E88)*BK$9)</f>
        <v>0</v>
      </c>
      <c r="EX88" s="0" t="n">
        <f aca="false">IF(BL$9=0,0,(SIN(BL$12)*COS($E88)+SIN($E88)*COS(BL$12))/SIN($E88)*BL$9)</f>
        <v>0</v>
      </c>
      <c r="EY88" s="0" t="n">
        <f aca="false">IF(BM$9=0,0,(SIN(BM$12)*COS($E88)+SIN($E88)*COS(BM$12))/SIN($E88)*BM$9)</f>
        <v>0</v>
      </c>
      <c r="EZ88" s="0" t="n">
        <f aca="false">IF(BN$9=0,0,(SIN(BN$12)*COS($E88)+SIN($E88)*COS(BN$12))/SIN($E88)*BN$9)</f>
        <v>0</v>
      </c>
      <c r="FA88" s="0" t="n">
        <f aca="false">IF(BO$9=0,0,(SIN(BO$12)*COS($E88)+SIN($E88)*COS(BO$12))/SIN($E88)*BO$9)</f>
        <v>0</v>
      </c>
      <c r="FB88" s="0" t="n">
        <f aca="false">IF(BP$9=0,0,(SIN(BP$12)*COS($E88)+SIN($E88)*COS(BP$12))/SIN($E88)*BP$9)</f>
        <v>0</v>
      </c>
      <c r="FC88" s="0" t="n">
        <f aca="false">IF(BQ$9=0,0,(SIN(BQ$12)*COS($E88)+SIN($E88)*COS(BQ$12))/SIN($E88)*BQ$9)</f>
        <v>0</v>
      </c>
      <c r="FD88" s="0" t="n">
        <f aca="false">IF(BR$9=0,0,(SIN(BR$12)*COS($E88)+SIN($E88)*COS(BR$12))/SIN($E88)*BR$9)</f>
        <v>0</v>
      </c>
      <c r="FE88" s="0" t="n">
        <f aca="false">IF(BS$9=0,0,(SIN(BS$12)*COS($E88)+SIN($E88)*COS(BS$12))/SIN($E88)*BS$9)</f>
        <v>0</v>
      </c>
      <c r="FF88" s="0" t="n">
        <f aca="false">IF(BT$9=0,0,(SIN(BT$12)*COS($E88)+SIN($E88)*COS(BT$12))/SIN($E88)*BT$9)</f>
        <v>0</v>
      </c>
      <c r="FG88" s="0" t="n">
        <f aca="false">IF(BU$9=0,0,(SIN(BU$12)*COS($E88)+SIN($E88)*COS(BU$12))/SIN($E88)*BU$9)</f>
        <v>0</v>
      </c>
      <c r="FH88" s="0" t="n">
        <f aca="false">IF(BV$9=0,0,(SIN(BV$12)*COS($E88)+SIN($E88)*COS(BV$12))/SIN($E88)*BV$9)</f>
        <v>0</v>
      </c>
      <c r="FI88" s="0" t="n">
        <f aca="false">IF(BW$9=0,0,(SIN(BW$12)*COS($E88)+SIN($E88)*COS(BW$12))/SIN($E88)*BW$9)</f>
        <v>0</v>
      </c>
      <c r="FJ88" s="0" t="n">
        <f aca="false">IF(BX$9=0,0,(SIN(BX$12)*COS($E88)+SIN($E88)*COS(BX$12))/SIN($E88)*BX$9)</f>
        <v>0</v>
      </c>
      <c r="FK88" s="0" t="n">
        <f aca="false">IF(BY$9=0,0,(SIN(BY$12)*COS($E88)+SIN($E88)*COS(BY$12))/SIN($E88)*BY$9)</f>
        <v>0</v>
      </c>
      <c r="FL88" s="0" t="n">
        <f aca="false">IF(BZ$9=0,0,(SIN(BZ$12)*COS($E88)+SIN($E88)*COS(BZ$12))/SIN($E88)*BZ$9)</f>
        <v>0</v>
      </c>
      <c r="FM88" s="0" t="n">
        <f aca="false">IF(CA$9=0,0,(SIN(CA$12)*COS($E88)+SIN($E88)*COS(CA$12))/SIN($E88)*CA$9)</f>
        <v>0</v>
      </c>
      <c r="FN88" s="0" t="n">
        <f aca="false">IF(CB$9=0,0,(SIN(CB$12)*COS($E88)+SIN($E88)*COS(CB$12))/SIN($E88)*CB$9)</f>
        <v>0</v>
      </c>
      <c r="FO88" s="0" t="n">
        <f aca="false">IF(CC$9=0,0,(SIN(CC$12)*COS($E88)+SIN($E88)*COS(CC$12))/SIN($E88)*CC$9)</f>
        <v>0</v>
      </c>
      <c r="FP88" s="0" t="n">
        <f aca="false">IF(CD$9=0,0,(SIN(CD$12)*COS($E88)+SIN($E88)*COS(CD$12))/SIN($E88)*CD$9)</f>
        <v>0</v>
      </c>
      <c r="FQ88" s="0" t="n">
        <f aca="false">IF(CE$9=0,0,(SIN(CE$12)*COS($E88)+SIN($E88)*COS(CE$12))/SIN($E88)*CE$9)</f>
        <v>0</v>
      </c>
      <c r="FR88" s="0" t="n">
        <f aca="false">IF(CF$9=0,0,(SIN(CF$12)*COS($E88)+SIN($E88)*COS(CF$12))/SIN($E88)*CF$9)</f>
        <v>0</v>
      </c>
      <c r="FS88" s="0" t="n">
        <f aca="false">IF(CG$9=0,0,(SIN(CG$12)*COS($E88)+SIN($E88)*COS(CG$12))/SIN($E88)*CG$9)</f>
        <v>0</v>
      </c>
      <c r="FT88" s="0" t="n">
        <f aca="false">IF(CH$9=0,0,(SIN(CH$12)*COS($E88)+SIN($E88)*COS(CH$12))/SIN($E88)*CH$9)</f>
        <v>0</v>
      </c>
      <c r="FU88" s="0" t="n">
        <f aca="false">IF(CI$9=0,0,(SIN(CI$12)*COS($E88)+SIN($E88)*COS(CI$12))/SIN($E88)*CI$9)</f>
        <v>0</v>
      </c>
      <c r="FV88" s="0" t="n">
        <f aca="false">IF(CJ$9=0,0,(SIN(CJ$12)*COS($E88)+SIN($E88)*COS(CJ$12))/SIN($E88)*CJ$9)</f>
        <v>0</v>
      </c>
      <c r="FW88" s="0" t="n">
        <f aca="false">IF(CK$9=0,0,(SIN(CK$12)*COS($E88)+SIN($E88)*COS(CK$12))/SIN($E88)*CK$9)</f>
        <v>0</v>
      </c>
      <c r="FX88" s="0" t="n">
        <f aca="false">IF(CL$9=0,0,(SIN(CL$12)*COS($E88)+SIN($E88)*COS(CL$12))/SIN($E88)*CL$9)</f>
        <v>0</v>
      </c>
      <c r="FY88" s="0" t="n">
        <f aca="false">IF(CM$9=0,0,(SIN(CM$12)*COS($E88)+SIN($E88)*COS(CM$12))/SIN($E88)*CM$9)</f>
        <v>0</v>
      </c>
      <c r="FZ88" s="0" t="n">
        <f aca="false">IF(CN$9=0,0,(SIN(CN$12)*COS($E88)+SIN($E88)*COS(CN$12))/SIN($E88)*CN$9)</f>
        <v>0</v>
      </c>
      <c r="GA88" s="0" t="n">
        <f aca="false">IF(CO$9=0,0,(SIN(CO$12)*COS($E88)+SIN($E88)*COS(CO$12))/SIN($E88)*CO$9)</f>
        <v>0</v>
      </c>
      <c r="GB88" s="0" t="n">
        <f aca="false">IF(CP$9=0,0,(SIN(CP$12)*COS($E88)+SIN($E88)*COS(CP$12))/SIN($E88)*CP$9)</f>
        <v>3.17766983680595</v>
      </c>
      <c r="GC88" s="0" t="n">
        <f aca="false">IF(CQ$9=0,0,(SIN(CQ$12)*COS($E88)+SIN($E88)*COS(CQ$12))/SIN($E88)*CQ$9)</f>
        <v>3.1386835496815</v>
      </c>
    </row>
    <row r="89" customFormat="false" ht="12.8" hidden="true" customHeight="false" outlineLevel="0" collapsed="false">
      <c r="A89" s="0" t="n">
        <f aca="false">MAX($F89:$CQ89)</f>
        <v>18.9436433011384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24.2646661</v>
      </c>
      <c r="C89" s="2" t="n">
        <f aca="false">MOD(Best +D89,360)</f>
        <v>101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18.9436433011384</v>
      </c>
      <c r="G89" s="13" t="n">
        <f aca="false">IF(OR(G179=0,CS89=0),0,G179*CS89/(G179+CS89))</f>
        <v>18.5169164429777</v>
      </c>
      <c r="H89" s="13" t="n">
        <f aca="false">IF(OR(H179=0,CT89=0),0,H179*CT89/(H179+CT89))</f>
        <v>18.1007316946918</v>
      </c>
      <c r="I89" s="13" t="n">
        <f aca="false">IF(OR(I179=0,CU89=0),0,I179*CU89/(I179+CU89))</f>
        <v>17.6945067994211</v>
      </c>
      <c r="J89" s="13" t="n">
        <f aca="false">IF(OR(J179=0,CV89=0),0,J179*CV89/(J179+CV89))</f>
        <v>17.2974326912058</v>
      </c>
      <c r="K89" s="13" t="n">
        <f aca="false">IF(OR(K179=0,CW89=0),0,K179*CW89/(K179+CW89))</f>
        <v>16.909289442381</v>
      </c>
      <c r="L89" s="13" t="n">
        <f aca="false">IF(OR(L179=0,CX89=0),0,L179*CX89/(L179+CX89))</f>
        <v>16.5296114822408</v>
      </c>
      <c r="M89" s="13" t="n">
        <f aca="false">IF(OR(M179=0,CY89=0),0,M179*CY89/(M179+CY89))</f>
        <v>16.1579659379192</v>
      </c>
      <c r="N89" s="13" t="n">
        <f aca="false">IF(OR(N179=0,CZ89=0),0,N179*CZ89/(N179+CZ89))</f>
        <v>15.7939498673819</v>
      </c>
      <c r="O89" s="13" t="n">
        <f aca="false">IF(OR(O179=0,DA89=0),0,O179*DA89/(O179+DA89))</f>
        <v>15.1571759312901</v>
      </c>
      <c r="P89" s="13" t="n">
        <f aca="false">IF(OR(P179=0,DB89=0),0,P179*DB89/(P179+DB89))</f>
        <v>14.535732703919</v>
      </c>
      <c r="Q89" s="13" t="n">
        <f aca="false">IF(OR(Q179=0,DC89=0),0,Q179*DC89/(Q179+DC89))</f>
        <v>13.9283225595347</v>
      </c>
      <c r="R89" s="13" t="n">
        <f aca="false">IF(OR(R179=0,DD89=0),0,R179*DD89/(R179+DD89))</f>
        <v>13.333742786221</v>
      </c>
      <c r="S89" s="13" t="n">
        <f aca="false">IF(OR(S179=0,DE89=0),0,S179*DE89/(S179+DE89))</f>
        <v>12.7508745123233</v>
      </c>
      <c r="T89" s="13" t="n">
        <f aca="false">IF(OR(T179=0,DF89=0),0,T179*DF89/(T179+DF89))</f>
        <v>12.1786729039799</v>
      </c>
      <c r="U89" s="13" t="n">
        <f aca="false">IF(OR(U179=0,DG89=0),0,U179*DG89/(U179+DG89))</f>
        <v>11.6161584438632</v>
      </c>
      <c r="V89" s="13" t="n">
        <f aca="false">IF(OR(V179=0,DH89=0),0,V179*DH89/(V179+DH89))</f>
        <v>11.0624091300328</v>
      </c>
      <c r="W89" s="13" t="n">
        <f aca="false">IF(OR(W179=0,DI89=0),0,W179*DI89/(W179+DI89))</f>
        <v>10.5165534573695</v>
      </c>
      <c r="X89" s="13" t="n">
        <f aca="false">IF(OR(X179=0,DJ89=0),0,X179*DJ89/(X179+DJ89))</f>
        <v>9.97776406338486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0</v>
      </c>
      <c r="AR89" s="13" t="n">
        <f aca="false">IF(OR(AR179=0,ED89=0),0,AR179*ED89/(AR179+ED89))</f>
        <v>0</v>
      </c>
      <c r="AS89" s="13" t="n">
        <f aca="false">IF(OR(AS179=0,EE89=0),0,AS179*EE89/(AS179+EE89))</f>
        <v>0</v>
      </c>
      <c r="AT89" s="13" t="n">
        <f aca="false">IF(OR(AT179=0,EF89=0),0,AT179*EF89/(AT179+EF89))</f>
        <v>0</v>
      </c>
      <c r="AU89" s="13" t="n">
        <f aca="false">IF(OR(AU179=0,EG89=0),0,AU179*EG89/(AU179+EG89))</f>
        <v>0</v>
      </c>
      <c r="AV89" s="13" t="n">
        <f aca="false">IF(OR(AV179=0,EH89=0),0,AV179*EH89/(AV179+EH89))</f>
        <v>0</v>
      </c>
      <c r="AW89" s="13" t="n">
        <f aca="false">IF(OR(AW179=0,EI89=0),0,AW179*EI89/(AW179+EI89))</f>
        <v>0</v>
      </c>
      <c r="AX89" s="13" t="n">
        <f aca="false">IF(OR(AX179=0,EJ89=0),0,AX179*EJ89/(AX179+EJ89))</f>
        <v>0</v>
      </c>
      <c r="AY89" s="13" t="n">
        <f aca="false">IF(OR(AY179=0,EK89=0),0,AY179*EK89/(AY179+EK89))</f>
        <v>0</v>
      </c>
      <c r="AZ89" s="13" t="n">
        <f aca="false">IF(OR(AZ179=0,EL89=0),0,AZ179*EL89/(AZ179+EL89))</f>
        <v>0</v>
      </c>
      <c r="BA89" s="13" t="n">
        <f aca="false">IF(OR(BA179=0,EM89=0),0,BA179*EM89/(BA179+EM89))</f>
        <v>0</v>
      </c>
      <c r="BB89" s="13" t="n">
        <f aca="false">IF(OR(BB179=0,EN89=0),0,BB179*EN89/(BB179+EN89))</f>
        <v>0</v>
      </c>
      <c r="BC89" s="13" t="n">
        <f aca="false">IF(OR(BC179=0,EO89=0),0,BC179*EO89/(BC179+EO89))</f>
        <v>0</v>
      </c>
      <c r="BD89" s="13" t="n">
        <f aca="false">IF(OR(BD179=0,EP89=0),0,BD179*EP89/(BD179+EP89))</f>
        <v>0</v>
      </c>
      <c r="BE89" s="13" t="n">
        <f aca="false">IF(OR(BE179=0,EQ89=0),0,BE179*EQ89/(BE179+EQ89))</f>
        <v>0</v>
      </c>
      <c r="BF89" s="13" t="n">
        <f aca="false">IF(OR(BF179=0,ER89=0),0,BF179*ER89/(BF179+ER89))</f>
        <v>0</v>
      </c>
      <c r="BG89" s="13" t="n">
        <f aca="false">IF(OR(BG179=0,ES89=0),0,BG179*ES89/(BG179+ES89))</f>
        <v>0</v>
      </c>
      <c r="BH89" s="13" t="n">
        <f aca="false">IF(OR(BH179=0,ET89=0),0,BH179*ET89/(BH179+ET89))</f>
        <v>0</v>
      </c>
      <c r="BI89" s="13" t="n">
        <f aca="false">IF(OR(BI179=0,EU89=0),0,BI179*EU89/(BI179+EU89))</f>
        <v>0</v>
      </c>
      <c r="BJ89" s="13" t="n">
        <f aca="false">IF(OR(BJ179=0,EV89=0),0,BJ179*EV89/(BJ179+EV89))</f>
        <v>0</v>
      </c>
      <c r="BK89" s="13" t="n">
        <f aca="false">IF(OR(BK179=0,EW89=0),0,BK179*EW89/(BK179+EW89))</f>
        <v>0</v>
      </c>
      <c r="BL89" s="13" t="n">
        <f aca="false">IF(OR(BL179=0,EX89=0),0,BL179*EX89/(BL179+EX89))</f>
        <v>0</v>
      </c>
      <c r="BM89" s="13" t="n">
        <f aca="false">IF(OR(BM179=0,EY89=0),0,BM179*EY89/(BM179+EY89))</f>
        <v>0</v>
      </c>
      <c r="BN89" s="13" t="n">
        <f aca="false">IF(OR(BN179=0,EZ89=0),0,BN179*EZ89/(BN179+EZ89))</f>
        <v>0</v>
      </c>
      <c r="BO89" s="13" t="n">
        <f aca="false">IF(OR(BO179=0,FA89=0),0,BO179*FA89/(BO179+FA89))</f>
        <v>0</v>
      </c>
      <c r="BP89" s="13" t="n">
        <f aca="false">IF(OR(BP179=0,FB89=0),0,BP179*FB89/(BP179+FB89))</f>
        <v>0</v>
      </c>
      <c r="BQ89" s="13" t="n">
        <f aca="false">IF(OR(BQ179=0,FC89=0),0,BQ179*FC89/(BQ179+FC89))</f>
        <v>0</v>
      </c>
      <c r="BR89" s="13" t="n">
        <f aca="false">IF(OR(BR179=0,FD89=0),0,BR179*FD89/(BR179+FD89))</f>
        <v>0</v>
      </c>
      <c r="BS89" s="13" t="n">
        <f aca="false">IF(OR(BS179=0,FE89=0),0,BS179*FE89/(BS179+FE89))</f>
        <v>0</v>
      </c>
      <c r="BT89" s="13" t="n">
        <f aca="false">IF(OR(BT179=0,FF89=0),0,BT179*FF89/(BT179+FF89))</f>
        <v>0</v>
      </c>
      <c r="BU89" s="13" t="n">
        <f aca="false">IF(OR(BU179=0,FG89=0),0,BU179*FG89/(BU179+FG89))</f>
        <v>0</v>
      </c>
      <c r="BV89" s="13" t="n">
        <f aca="false">IF(OR(BV179=0,FH89=0),0,BV179*FH89/(BV179+FH89))</f>
        <v>0</v>
      </c>
      <c r="BW89" s="13" t="n">
        <f aca="false">IF(OR(BW179=0,FI89=0),0,BW179*FI89/(BW179+FI89))</f>
        <v>0</v>
      </c>
      <c r="BX89" s="13" t="n">
        <f aca="false">IF(OR(BX179=0,FJ89=0),0,BX179*FJ89/(BX179+FJ89))</f>
        <v>0</v>
      </c>
      <c r="BY89" s="13" t="n">
        <f aca="false">IF(OR(BY179=0,FK89=0),0,BY179*FK89/(BY179+FK89))</f>
        <v>0</v>
      </c>
      <c r="BZ89" s="13" t="n">
        <f aca="false">IF(OR(BZ179=0,FL89=0),0,BZ179*FL89/(BZ179+FL89))</f>
        <v>0</v>
      </c>
      <c r="CA89" s="13" t="n">
        <f aca="false">IF(OR(CA179=0,FM89=0),0,CA179*FM89/(CA179+FM89))</f>
        <v>0</v>
      </c>
      <c r="CB89" s="13" t="n">
        <f aca="false">IF(OR(CB179=0,FN89=0),0,CB179*FN89/(CB179+FN89))</f>
        <v>0</v>
      </c>
      <c r="CC89" s="13" t="n">
        <f aca="false">IF(OR(CC179=0,FO89=0),0,CC179*FO89/(CC179+FO89))</f>
        <v>0</v>
      </c>
      <c r="CD89" s="13" t="n">
        <f aca="false">IF(OR(CD179=0,FP89=0),0,CD179*FP89/(CD179+FP89))</f>
        <v>0</v>
      </c>
      <c r="CE89" s="13" t="n">
        <f aca="false">IF(OR(CE179=0,FQ89=0),0,CE179*FQ89/(CE179+FQ89))</f>
        <v>0</v>
      </c>
      <c r="CF89" s="13" t="n">
        <f aca="false">IF(OR(CF179=0,FR89=0),0,CF179*FR89/(CF179+FR89))</f>
        <v>0</v>
      </c>
      <c r="CG89" s="13" t="n">
        <f aca="false">IF(OR(CG179=0,FS89=0),0,CG179*FS89/(CG179+FS89))</f>
        <v>0</v>
      </c>
      <c r="CH89" s="13" t="n">
        <f aca="false">IF(OR(CH179=0,FT89=0),0,CH179*FT89/(CH179+FT89))</f>
        <v>0</v>
      </c>
      <c r="CI89" s="13" t="n">
        <f aca="false">IF(OR(CI179=0,FU89=0),0,CI179*FU89/(CI179+FU89))</f>
        <v>0</v>
      </c>
      <c r="CJ89" s="13" t="n">
        <f aca="false">IF(OR(CJ179=0,FV89=0),0,CJ179*FV89/(CJ179+FV89))</f>
        <v>0</v>
      </c>
      <c r="CK89" s="13" t="n">
        <f aca="false">IF(OR(CK179=0,FW89=0),0,CK179*FW89/(CK179+FW89))</f>
        <v>0</v>
      </c>
      <c r="CL89" s="13" t="n">
        <f aca="false">IF(OR(CL179=0,FX89=0),0,CL179*FX89/(CL179+FX89))</f>
        <v>0</v>
      </c>
      <c r="CM89" s="13" t="n">
        <f aca="false">IF(OR(CM179=0,FY89=0),0,CM179*FY89/(CM179+FY89))</f>
        <v>0</v>
      </c>
      <c r="CN89" s="13" t="n">
        <f aca="false">IF(OR(CN179=0,FZ89=0),0,CN179*FZ89/(CN179+FZ89))</f>
        <v>0</v>
      </c>
      <c r="CO89" s="13" t="n">
        <f aca="false">IF(OR(CO179=0,GA89=0),0,CO179*GA89/(CO179+GA89))</f>
        <v>0</v>
      </c>
      <c r="CP89" s="13" t="n">
        <f aca="false">IF(OR(CP179=0,GB89=0),0,CP179*GB89/(CP179+GB89))</f>
        <v>2.01740120809079</v>
      </c>
      <c r="CQ89" s="13" t="n">
        <f aca="false">IF(OR(CQ179=0,GC89=0),0,CQ179*GC89/(CQ179+GC89))</f>
        <v>1.95077550954636</v>
      </c>
      <c r="CR89" s="0" t="n">
        <f aca="false">IF(F$9=0,0,(SIN(F$12)*COS($E89)+SIN($E89)*COS(F$12))/SIN($E89)*F$9)</f>
        <v>18.94364366</v>
      </c>
      <c r="CS89" s="0" t="n">
        <f aca="false">IF(G$9=0,0,(SIN(G$12)*COS($E89)+SIN($E89)*COS(G$12))/SIN($E89)*G$9)</f>
        <v>18.772520569365</v>
      </c>
      <c r="CT89" s="0" t="n">
        <f aca="false">IF(H$9=0,0,(SIN(H$12)*COS($E89)+SIN($E89)*COS(H$12))/SIN($E89)*H$9)</f>
        <v>18.5938646936592</v>
      </c>
      <c r="CU89" s="0" t="n">
        <f aca="false">IF(I$9=0,0,(SIN(I$12)*COS($E89)+SIN($E89)*COS(I$12))/SIN($E89)*I$9)</f>
        <v>18.407879712375</v>
      </c>
      <c r="CV89" s="0" t="n">
        <f aca="false">IF(J$9=0,0,(SIN(J$12)*COS($E89)+SIN($E89)*COS(J$12))/SIN($E89)*J$9)</f>
        <v>18.2144732355376</v>
      </c>
      <c r="CW89" s="0" t="n">
        <f aca="false">IF(K$9=0,0,(SIN(K$12)*COS($E89)+SIN($E89)*COS(K$12))/SIN($E89)*K$9)</f>
        <v>18.0141515619875</v>
      </c>
      <c r="CX89" s="0" t="n">
        <f aca="false">IF(L$9=0,0,(SIN(L$12)*COS($E89)+SIN($E89)*COS(L$12))/SIN($E89)*L$9)</f>
        <v>17.8071265378449</v>
      </c>
      <c r="CY89" s="0" t="n">
        <f aca="false">IF(M$9=0,0,(SIN(M$12)*COS($E89)+SIN($E89)*COS(M$12))/SIN($E89)*M$9)</f>
        <v>17.5936124215611</v>
      </c>
      <c r="CZ89" s="0" t="n">
        <f aca="false">IF(N$9=0,0,(SIN(N$12)*COS($E89)+SIN($E89)*COS(N$12))/SIN($E89)*N$9)</f>
        <v>17.3738257725969</v>
      </c>
      <c r="DA89" s="0" t="n">
        <f aca="false">IF(O$9=0,0,(SIN(O$12)*COS($E89)+SIN($E89)*COS(O$12))/SIN($E89)*O$9)</f>
        <v>16.8031640290767</v>
      </c>
      <c r="DB89" s="0" t="n">
        <f aca="false">IF(P$9=0,0,(SIN(P$12)*COS($E89)+SIN($E89)*COS(P$12))/SIN($E89)*P$9)</f>
        <v>16.2259327277576</v>
      </c>
      <c r="DC89" s="0" t="n">
        <f aca="false">IF(Q$9=0,0,(SIN(Q$12)*COS($E89)+SIN($E89)*COS(Q$12))/SIN($E89)*Q$9)</f>
        <v>15.6426700997437</v>
      </c>
      <c r="DD89" s="0" t="n">
        <f aca="false">IF(R$9=0,0,(SIN(R$12)*COS($E89)+SIN($E89)*COS(R$12))/SIN($E89)*R$9)</f>
        <v>15.0539165449831</v>
      </c>
      <c r="DE89" s="0" t="n">
        <f aca="false">IF(S$9=0,0,(SIN(S$12)*COS($E89)+SIN($E89)*COS(S$12))/SIN($E89)*S$9)</f>
        <v>14.4602143571658</v>
      </c>
      <c r="DF89" s="0" t="n">
        <f aca="false">IF(T$9=0,0,(SIN(T$12)*COS($E89)+SIN($E89)*COS(T$12))/SIN($E89)*T$9)</f>
        <v>13.862107447976</v>
      </c>
      <c r="DG89" s="0" t="n">
        <f aca="false">IF(U$9=0,0,(SIN(U$12)*COS($E89)+SIN($E89)*COS(U$12))/SIN($E89)*U$9)</f>
        <v>13.2601410708189</v>
      </c>
      <c r="DH89" s="0" t="n">
        <f aca="false">IF(V$9=0,0,(SIN(V$12)*COS($E89)+SIN($E89)*COS(V$12))/SIN($E89)*V$9)</f>
        <v>12.6548615441381</v>
      </c>
      <c r="DI89" s="0" t="n">
        <f aca="false">IF(W$9=0,0,(SIN(W$12)*COS($E89)+SIN($E89)*COS(W$12))/SIN($E89)*W$9)</f>
        <v>12.0468159744424</v>
      </c>
      <c r="DJ89" s="0" t="n">
        <f aca="false">IF(X$9=0,0,(SIN(X$12)*COS($E89)+SIN($E89)*COS(X$12))/SIN($E89)*X$9)</f>
        <v>11.4365519791605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0</v>
      </c>
      <c r="ED89" s="0" t="n">
        <f aca="false">IF(AR$9=0,0,(SIN(AR$12)*COS($E89)+SIN($E89)*COS(AR$12))/SIN($E89)*AR$9)</f>
        <v>0</v>
      </c>
      <c r="EE89" s="0" t="n">
        <f aca="false">IF(AS$9=0,0,(SIN(AS$12)*COS($E89)+SIN($E89)*COS(AS$12))/SIN($E89)*AS$9)</f>
        <v>0</v>
      </c>
      <c r="EF89" s="0" t="n">
        <f aca="false">IF(AT$9=0,0,(SIN(AT$12)*COS($E89)+SIN($E89)*COS(AT$12))/SIN($E89)*AT$9)</f>
        <v>0</v>
      </c>
      <c r="EG89" s="0" t="n">
        <f aca="false">IF(AU$9=0,0,(SIN(AU$12)*COS($E89)+SIN($E89)*COS(AU$12))/SIN($E89)*AU$9)</f>
        <v>0</v>
      </c>
      <c r="EH89" s="0" t="n">
        <f aca="false">IF(AV$9=0,0,(SIN(AV$12)*COS($E89)+SIN($E89)*COS(AV$12))/SIN($E89)*AV$9)</f>
        <v>0</v>
      </c>
      <c r="EI89" s="0" t="n">
        <f aca="false">IF(AW$9=0,0,(SIN(AW$12)*COS($E89)+SIN($E89)*COS(AW$12))/SIN($E89)*AW$9)</f>
        <v>0</v>
      </c>
      <c r="EJ89" s="0" t="n">
        <f aca="false">IF(AX$9=0,0,(SIN(AX$12)*COS($E89)+SIN($E89)*COS(AX$12))/SIN($E89)*AX$9)</f>
        <v>0</v>
      </c>
      <c r="EK89" s="0" t="n">
        <f aca="false">IF(AY$9=0,0,(SIN(AY$12)*COS($E89)+SIN($E89)*COS(AY$12))/SIN($E89)*AY$9)</f>
        <v>0</v>
      </c>
      <c r="EL89" s="0" t="n">
        <f aca="false">IF(AZ$9=0,0,(SIN(AZ$12)*COS($E89)+SIN($E89)*COS(AZ$12))/SIN($E89)*AZ$9)</f>
        <v>0</v>
      </c>
      <c r="EM89" s="0" t="n">
        <f aca="false">IF(BA$9=0,0,(SIN(BA$12)*COS($E89)+SIN($E89)*COS(BA$12))/SIN($E89)*BA$9)</f>
        <v>0</v>
      </c>
      <c r="EN89" s="0" t="n">
        <f aca="false">IF(BB$9=0,0,(SIN(BB$12)*COS($E89)+SIN($E89)*COS(BB$12))/SIN($E89)*BB$9)</f>
        <v>0</v>
      </c>
      <c r="EO89" s="0" t="n">
        <f aca="false">IF(BC$9=0,0,(SIN(BC$12)*COS($E89)+SIN($E89)*COS(BC$12))/SIN($E89)*BC$9)</f>
        <v>0</v>
      </c>
      <c r="EP89" s="0" t="n">
        <f aca="false">IF(BD$9=0,0,(SIN(BD$12)*COS($E89)+SIN($E89)*COS(BD$12))/SIN($E89)*BD$9)</f>
        <v>0</v>
      </c>
      <c r="EQ89" s="0" t="n">
        <f aca="false">IF(BE$9=0,0,(SIN(BE$12)*COS($E89)+SIN($E89)*COS(BE$12))/SIN($E89)*BE$9)</f>
        <v>0</v>
      </c>
      <c r="ER89" s="0" t="n">
        <f aca="false">IF(BF$9=0,0,(SIN(BF$12)*COS($E89)+SIN($E89)*COS(BF$12))/SIN($E89)*BF$9)</f>
        <v>0</v>
      </c>
      <c r="ES89" s="0" t="n">
        <f aca="false">IF(BG$9=0,0,(SIN(BG$12)*COS($E89)+SIN($E89)*COS(BG$12))/SIN($E89)*BG$9)</f>
        <v>0</v>
      </c>
      <c r="ET89" s="0" t="n">
        <f aca="false">IF(BH$9=0,0,(SIN(BH$12)*COS($E89)+SIN($E89)*COS(BH$12))/SIN($E89)*BH$9)</f>
        <v>0</v>
      </c>
      <c r="EU89" s="0" t="n">
        <f aca="false">IF(BI$9=0,0,(SIN(BI$12)*COS($E89)+SIN($E89)*COS(BI$12))/SIN($E89)*BI$9)</f>
        <v>0</v>
      </c>
      <c r="EV89" s="0" t="n">
        <f aca="false">IF(BJ$9=0,0,(SIN(BJ$12)*COS($E89)+SIN($E89)*COS(BJ$12))/SIN($E89)*BJ$9)</f>
        <v>0</v>
      </c>
      <c r="EW89" s="0" t="n">
        <f aca="false">IF(BK$9=0,0,(SIN(BK$12)*COS($E89)+SIN($E89)*COS(BK$12))/SIN($E89)*BK$9)</f>
        <v>0</v>
      </c>
      <c r="EX89" s="0" t="n">
        <f aca="false">IF(BL$9=0,0,(SIN(BL$12)*COS($E89)+SIN($E89)*COS(BL$12))/SIN($E89)*BL$9)</f>
        <v>0</v>
      </c>
      <c r="EY89" s="0" t="n">
        <f aca="false">IF(BM$9=0,0,(SIN(BM$12)*COS($E89)+SIN($E89)*COS(BM$12))/SIN($E89)*BM$9)</f>
        <v>0</v>
      </c>
      <c r="EZ89" s="0" t="n">
        <f aca="false">IF(BN$9=0,0,(SIN(BN$12)*COS($E89)+SIN($E89)*COS(BN$12))/SIN($E89)*BN$9)</f>
        <v>0</v>
      </c>
      <c r="FA89" s="0" t="n">
        <f aca="false">IF(BO$9=0,0,(SIN(BO$12)*COS($E89)+SIN($E89)*COS(BO$12))/SIN($E89)*BO$9)</f>
        <v>0</v>
      </c>
      <c r="FB89" s="0" t="n">
        <f aca="false">IF(BP$9=0,0,(SIN(BP$12)*COS($E89)+SIN($E89)*COS(BP$12))/SIN($E89)*BP$9)</f>
        <v>0</v>
      </c>
      <c r="FC89" s="0" t="n">
        <f aca="false">IF(BQ$9=0,0,(SIN(BQ$12)*COS($E89)+SIN($E89)*COS(BQ$12))/SIN($E89)*BQ$9)</f>
        <v>0</v>
      </c>
      <c r="FD89" s="0" t="n">
        <f aca="false">IF(BR$9=0,0,(SIN(BR$12)*COS($E89)+SIN($E89)*COS(BR$12))/SIN($E89)*BR$9)</f>
        <v>0</v>
      </c>
      <c r="FE89" s="0" t="n">
        <f aca="false">IF(BS$9=0,0,(SIN(BS$12)*COS($E89)+SIN($E89)*COS(BS$12))/SIN($E89)*BS$9)</f>
        <v>0</v>
      </c>
      <c r="FF89" s="0" t="n">
        <f aca="false">IF(BT$9=0,0,(SIN(BT$12)*COS($E89)+SIN($E89)*COS(BT$12))/SIN($E89)*BT$9)</f>
        <v>0</v>
      </c>
      <c r="FG89" s="0" t="n">
        <f aca="false">IF(BU$9=0,0,(SIN(BU$12)*COS($E89)+SIN($E89)*COS(BU$12))/SIN($E89)*BU$9)</f>
        <v>0</v>
      </c>
      <c r="FH89" s="0" t="n">
        <f aca="false">IF(BV$9=0,0,(SIN(BV$12)*COS($E89)+SIN($E89)*COS(BV$12))/SIN($E89)*BV$9)</f>
        <v>0</v>
      </c>
      <c r="FI89" s="0" t="n">
        <f aca="false">IF(BW$9=0,0,(SIN(BW$12)*COS($E89)+SIN($E89)*COS(BW$12))/SIN($E89)*BW$9)</f>
        <v>0</v>
      </c>
      <c r="FJ89" s="0" t="n">
        <f aca="false">IF(BX$9=0,0,(SIN(BX$12)*COS($E89)+SIN($E89)*COS(BX$12))/SIN($E89)*BX$9)</f>
        <v>0</v>
      </c>
      <c r="FK89" s="0" t="n">
        <f aca="false">IF(BY$9=0,0,(SIN(BY$12)*COS($E89)+SIN($E89)*COS(BY$12))/SIN($E89)*BY$9)</f>
        <v>0</v>
      </c>
      <c r="FL89" s="0" t="n">
        <f aca="false">IF(BZ$9=0,0,(SIN(BZ$12)*COS($E89)+SIN($E89)*COS(BZ$12))/SIN($E89)*BZ$9)</f>
        <v>0</v>
      </c>
      <c r="FM89" s="0" t="n">
        <f aca="false">IF(CA$9=0,0,(SIN(CA$12)*COS($E89)+SIN($E89)*COS(CA$12))/SIN($E89)*CA$9)</f>
        <v>0</v>
      </c>
      <c r="FN89" s="0" t="n">
        <f aca="false">IF(CB$9=0,0,(SIN(CB$12)*COS($E89)+SIN($E89)*COS(CB$12))/SIN($E89)*CB$9)</f>
        <v>0</v>
      </c>
      <c r="FO89" s="0" t="n">
        <f aca="false">IF(CC$9=0,0,(SIN(CC$12)*COS($E89)+SIN($E89)*COS(CC$12))/SIN($E89)*CC$9)</f>
        <v>0</v>
      </c>
      <c r="FP89" s="0" t="n">
        <f aca="false">IF(CD$9=0,0,(SIN(CD$12)*COS($E89)+SIN($E89)*COS(CD$12))/SIN($E89)*CD$9)</f>
        <v>0</v>
      </c>
      <c r="FQ89" s="0" t="n">
        <f aca="false">IF(CE$9=0,0,(SIN(CE$12)*COS($E89)+SIN($E89)*COS(CE$12))/SIN($E89)*CE$9)</f>
        <v>0</v>
      </c>
      <c r="FR89" s="0" t="n">
        <f aca="false">IF(CF$9=0,0,(SIN(CF$12)*COS($E89)+SIN($E89)*COS(CF$12))/SIN($E89)*CF$9)</f>
        <v>0</v>
      </c>
      <c r="FS89" s="0" t="n">
        <f aca="false">IF(CG$9=0,0,(SIN(CG$12)*COS($E89)+SIN($E89)*COS(CG$12))/SIN($E89)*CG$9)</f>
        <v>0</v>
      </c>
      <c r="FT89" s="0" t="n">
        <f aca="false">IF(CH$9=0,0,(SIN(CH$12)*COS($E89)+SIN($E89)*COS(CH$12))/SIN($E89)*CH$9)</f>
        <v>0</v>
      </c>
      <c r="FU89" s="0" t="n">
        <f aca="false">IF(CI$9=0,0,(SIN(CI$12)*COS($E89)+SIN($E89)*COS(CI$12))/SIN($E89)*CI$9)</f>
        <v>0</v>
      </c>
      <c r="FV89" s="0" t="n">
        <f aca="false">IF(CJ$9=0,0,(SIN(CJ$12)*COS($E89)+SIN($E89)*COS(CJ$12))/SIN($E89)*CJ$9)</f>
        <v>0</v>
      </c>
      <c r="FW89" s="0" t="n">
        <f aca="false">IF(CK$9=0,0,(SIN(CK$12)*COS($E89)+SIN($E89)*COS(CK$12))/SIN($E89)*CK$9)</f>
        <v>0</v>
      </c>
      <c r="FX89" s="0" t="n">
        <f aca="false">IF(CL$9=0,0,(SIN(CL$12)*COS($E89)+SIN($E89)*COS(CL$12))/SIN($E89)*CL$9)</f>
        <v>0</v>
      </c>
      <c r="FY89" s="0" t="n">
        <f aca="false">IF(CM$9=0,0,(SIN(CM$12)*COS($E89)+SIN($E89)*COS(CM$12))/SIN($E89)*CM$9)</f>
        <v>0</v>
      </c>
      <c r="FZ89" s="0" t="n">
        <f aca="false">IF(CN$9=0,0,(SIN(CN$12)*COS($E89)+SIN($E89)*COS(CN$12))/SIN($E89)*CN$9)</f>
        <v>0</v>
      </c>
      <c r="GA89" s="0" t="n">
        <f aca="false">IF(CO$9=0,0,(SIN(CO$12)*COS($E89)+SIN($E89)*COS(CO$12))/SIN($E89)*CO$9)</f>
        <v>0</v>
      </c>
      <c r="GB89" s="0" t="n">
        <f aca="false">IF(CP$9=0,0,(SIN(CP$12)*COS($E89)+SIN($E89)*COS(CP$12))/SIN($E89)*CP$9)</f>
        <v>2.97130417194721</v>
      </c>
      <c r="GC89" s="0" t="n">
        <f aca="false">IF(CQ$9=0,0,(SIN(CQ$12)*COS($E89)+SIN($E89)*COS(CQ$12))/SIN($E89)*CQ$9)</f>
        <v>2.92150519630137</v>
      </c>
    </row>
    <row r="90" customFormat="false" ht="12.8" hidden="true" customHeight="false" outlineLevel="0" collapsed="false">
      <c r="A90" s="0" t="n">
        <f aca="false">MAX($F90:$CQ90)</f>
        <v>18.9436433011384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23.80997288</v>
      </c>
      <c r="C90" s="2" t="n">
        <f aca="false">MOD(Best +D90,360)</f>
        <v>102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18.9436433011384</v>
      </c>
      <c r="G90" s="13" t="n">
        <f aca="false">IF(OR(G180=0,CS90=0),0,G180*CS90/(G180+CS90))</f>
        <v>18.5072011599308</v>
      </c>
      <c r="H90" s="13" t="n">
        <f aca="false">IF(OR(H180=0,CT90=0),0,H180*CT90/(H180+CT90))</f>
        <v>18.0819790367431</v>
      </c>
      <c r="I90" s="13" t="n">
        <f aca="false">IF(OR(I180=0,CU90=0),0,I180*CU90/(I180+CU90))</f>
        <v>17.6673484764441</v>
      </c>
      <c r="J90" s="13" t="n">
        <f aca="false">IF(OR(J180=0,CV90=0),0,J180*CV90/(J180+CV90))</f>
        <v>17.2624590309568</v>
      </c>
      <c r="K90" s="13" t="n">
        <f aca="false">IF(OR(K180=0,CW90=0),0,K180*CW90/(K180+CW90))</f>
        <v>16.8670518401144</v>
      </c>
      <c r="L90" s="13" t="n">
        <f aca="false">IF(OR(L180=0,CX90=0),0,L180*CX90/(L180+CX90))</f>
        <v>16.4806260783438</v>
      </c>
      <c r="M90" s="13" t="n">
        <f aca="false">IF(OR(M180=0,CY90=0),0,M180*CY90/(M180+CY90))</f>
        <v>16.1027165615207</v>
      </c>
      <c r="N90" s="13" t="n">
        <f aca="false">IF(OR(N180=0,CZ90=0),0,N180*CZ90/(N180+CZ90))</f>
        <v>15.7328906889783</v>
      </c>
      <c r="O90" s="13" t="n">
        <f aca="false">IF(OR(O180=0,DA90=0),0,O180*DA90/(O180+DA90))</f>
        <v>15.0923524875828</v>
      </c>
      <c r="P90" s="13" t="n">
        <f aca="false">IF(OR(P180=0,DB90=0),0,P180*DB90/(P180+DB90))</f>
        <v>14.4677864276868</v>
      </c>
      <c r="Q90" s="13" t="n">
        <f aca="false">IF(OR(Q180=0,DC90=0),0,Q180*DC90/(Q180+DC90))</f>
        <v>13.8578493177143</v>
      </c>
      <c r="R90" s="13" t="n">
        <f aca="false">IF(OR(R180=0,DD90=0),0,R180*DD90/(R180+DD90))</f>
        <v>13.2612979660099</v>
      </c>
      <c r="S90" s="13" t="n">
        <f aca="false">IF(OR(S180=0,DE90=0),0,S180*DE90/(S180+DE90))</f>
        <v>12.6769774934313</v>
      </c>
      <c r="T90" s="13" t="n">
        <f aca="false">IF(OR(T180=0,DF90=0),0,T180*DF90/(T180+DF90))</f>
        <v>12.1038110040768</v>
      </c>
      <c r="U90" s="13" t="n">
        <f aca="false">IF(OR(U180=0,DG90=0),0,U180*DG90/(U180+DG90))</f>
        <v>11.5407904103697</v>
      </c>
      <c r="V90" s="13" t="n">
        <f aca="false">IF(OR(V180=0,DH90=0),0,V180*DH90/(V180+DH90))</f>
        <v>10.9869682399145</v>
      </c>
      <c r="W90" s="13" t="n">
        <f aca="false">IF(OR(W180=0,DI90=0),0,W180*DI90/(W180+DI90))</f>
        <v>10.4414502770653</v>
      </c>
      <c r="X90" s="13" t="n">
        <f aca="false">IF(OR(X180=0,DJ90=0),0,X180*DJ90/(X180+DJ90))</f>
        <v>9.90338891304499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0</v>
      </c>
      <c r="AR90" s="13" t="n">
        <f aca="false">IF(OR(AR180=0,ED90=0),0,AR180*ED90/(AR180+ED90))</f>
        <v>0</v>
      </c>
      <c r="AS90" s="13" t="n">
        <f aca="false">IF(OR(AS180=0,EE90=0),0,AS180*EE90/(AS180+EE90))</f>
        <v>0</v>
      </c>
      <c r="AT90" s="13" t="n">
        <f aca="false">IF(OR(AT180=0,EF90=0),0,AT180*EF90/(AT180+EF90))</f>
        <v>0</v>
      </c>
      <c r="AU90" s="13" t="n">
        <f aca="false">IF(OR(AU180=0,EG90=0),0,AU180*EG90/(AU180+EG90))</f>
        <v>0</v>
      </c>
      <c r="AV90" s="13" t="n">
        <f aca="false">IF(OR(AV180=0,EH90=0),0,AV180*EH90/(AV180+EH90))</f>
        <v>0</v>
      </c>
      <c r="AW90" s="13" t="n">
        <f aca="false">IF(OR(AW180=0,EI90=0),0,AW180*EI90/(AW180+EI90))</f>
        <v>0</v>
      </c>
      <c r="AX90" s="13" t="n">
        <f aca="false">IF(OR(AX180=0,EJ90=0),0,AX180*EJ90/(AX180+EJ90))</f>
        <v>0</v>
      </c>
      <c r="AY90" s="13" t="n">
        <f aca="false">IF(OR(AY180=0,EK90=0),0,AY180*EK90/(AY180+EK90))</f>
        <v>0</v>
      </c>
      <c r="AZ90" s="13" t="n">
        <f aca="false">IF(OR(AZ180=0,EL90=0),0,AZ180*EL90/(AZ180+EL90))</f>
        <v>0</v>
      </c>
      <c r="BA90" s="13" t="n">
        <f aca="false">IF(OR(BA180=0,EM90=0),0,BA180*EM90/(BA180+EM90))</f>
        <v>0</v>
      </c>
      <c r="BB90" s="13" t="n">
        <f aca="false">IF(OR(BB180=0,EN90=0),0,BB180*EN90/(BB180+EN90))</f>
        <v>0</v>
      </c>
      <c r="BC90" s="13" t="n">
        <f aca="false">IF(OR(BC180=0,EO90=0),0,BC180*EO90/(BC180+EO90))</f>
        <v>0</v>
      </c>
      <c r="BD90" s="13" t="n">
        <f aca="false">IF(OR(BD180=0,EP90=0),0,BD180*EP90/(BD180+EP90))</f>
        <v>0</v>
      </c>
      <c r="BE90" s="13" t="n">
        <f aca="false">IF(OR(BE180=0,EQ90=0),0,BE180*EQ90/(BE180+EQ90))</f>
        <v>0</v>
      </c>
      <c r="BF90" s="13" t="n">
        <f aca="false">IF(OR(BF180=0,ER90=0),0,BF180*ER90/(BF180+ER90))</f>
        <v>0</v>
      </c>
      <c r="BG90" s="13" t="n">
        <f aca="false">IF(OR(BG180=0,ES90=0),0,BG180*ES90/(BG180+ES90))</f>
        <v>0</v>
      </c>
      <c r="BH90" s="13" t="n">
        <f aca="false">IF(OR(BH180=0,ET90=0),0,BH180*ET90/(BH180+ET90))</f>
        <v>0</v>
      </c>
      <c r="BI90" s="13" t="n">
        <f aca="false">IF(OR(BI180=0,EU90=0),0,BI180*EU90/(BI180+EU90))</f>
        <v>0</v>
      </c>
      <c r="BJ90" s="13" t="n">
        <f aca="false">IF(OR(BJ180=0,EV90=0),0,BJ180*EV90/(BJ180+EV90))</f>
        <v>0</v>
      </c>
      <c r="BK90" s="13" t="n">
        <f aca="false">IF(OR(BK180=0,EW90=0),0,BK180*EW90/(BK180+EW90))</f>
        <v>0</v>
      </c>
      <c r="BL90" s="13" t="n">
        <f aca="false">IF(OR(BL180=0,EX90=0),0,BL180*EX90/(BL180+EX90))</f>
        <v>0</v>
      </c>
      <c r="BM90" s="13" t="n">
        <f aca="false">IF(OR(BM180=0,EY90=0),0,BM180*EY90/(BM180+EY90))</f>
        <v>0</v>
      </c>
      <c r="BN90" s="13" t="n">
        <f aca="false">IF(OR(BN180=0,EZ90=0),0,BN180*EZ90/(BN180+EZ90))</f>
        <v>0</v>
      </c>
      <c r="BO90" s="13" t="n">
        <f aca="false">IF(OR(BO180=0,FA90=0),0,BO180*FA90/(BO180+FA90))</f>
        <v>0</v>
      </c>
      <c r="BP90" s="13" t="n">
        <f aca="false">IF(OR(BP180=0,FB90=0),0,BP180*FB90/(BP180+FB90))</f>
        <v>0</v>
      </c>
      <c r="BQ90" s="13" t="n">
        <f aca="false">IF(OR(BQ180=0,FC90=0),0,BQ180*FC90/(BQ180+FC90))</f>
        <v>0</v>
      </c>
      <c r="BR90" s="13" t="n">
        <f aca="false">IF(OR(BR180=0,FD90=0),0,BR180*FD90/(BR180+FD90))</f>
        <v>0</v>
      </c>
      <c r="BS90" s="13" t="n">
        <f aca="false">IF(OR(BS180=0,FE90=0),0,BS180*FE90/(BS180+FE90))</f>
        <v>0</v>
      </c>
      <c r="BT90" s="13" t="n">
        <f aca="false">IF(OR(BT180=0,FF90=0),0,BT180*FF90/(BT180+FF90))</f>
        <v>0</v>
      </c>
      <c r="BU90" s="13" t="n">
        <f aca="false">IF(OR(BU180=0,FG90=0),0,BU180*FG90/(BU180+FG90))</f>
        <v>0</v>
      </c>
      <c r="BV90" s="13" t="n">
        <f aca="false">IF(OR(BV180=0,FH90=0),0,BV180*FH90/(BV180+FH90))</f>
        <v>0</v>
      </c>
      <c r="BW90" s="13" t="n">
        <f aca="false">IF(OR(BW180=0,FI90=0),0,BW180*FI90/(BW180+FI90))</f>
        <v>0</v>
      </c>
      <c r="BX90" s="13" t="n">
        <f aca="false">IF(OR(BX180=0,FJ90=0),0,BX180*FJ90/(BX180+FJ90))</f>
        <v>0</v>
      </c>
      <c r="BY90" s="13" t="n">
        <f aca="false">IF(OR(BY180=0,FK90=0),0,BY180*FK90/(BY180+FK90))</f>
        <v>0</v>
      </c>
      <c r="BZ90" s="13" t="n">
        <f aca="false">IF(OR(BZ180=0,FL90=0),0,BZ180*FL90/(BZ180+FL90))</f>
        <v>0</v>
      </c>
      <c r="CA90" s="13" t="n">
        <f aca="false">IF(OR(CA180=0,FM90=0),0,CA180*FM90/(CA180+FM90))</f>
        <v>0</v>
      </c>
      <c r="CB90" s="13" t="n">
        <f aca="false">IF(OR(CB180=0,FN90=0),0,CB180*FN90/(CB180+FN90))</f>
        <v>0</v>
      </c>
      <c r="CC90" s="13" t="n">
        <f aca="false">IF(OR(CC180=0,FO90=0),0,CC180*FO90/(CC180+FO90))</f>
        <v>0</v>
      </c>
      <c r="CD90" s="13" t="n">
        <f aca="false">IF(OR(CD180=0,FP90=0),0,CD180*FP90/(CD180+FP90))</f>
        <v>0</v>
      </c>
      <c r="CE90" s="13" t="n">
        <f aca="false">IF(OR(CE180=0,FQ90=0),0,CE180*FQ90/(CE180+FQ90))</f>
        <v>0</v>
      </c>
      <c r="CF90" s="13" t="n">
        <f aca="false">IF(OR(CF180=0,FR90=0),0,CF180*FR90/(CF180+FR90))</f>
        <v>0</v>
      </c>
      <c r="CG90" s="13" t="n">
        <f aca="false">IF(OR(CG180=0,FS90=0),0,CG180*FS90/(CG180+FS90))</f>
        <v>0</v>
      </c>
      <c r="CH90" s="13" t="n">
        <f aca="false">IF(OR(CH180=0,FT90=0),0,CH180*FT90/(CH180+FT90))</f>
        <v>0</v>
      </c>
      <c r="CI90" s="13" t="n">
        <f aca="false">IF(OR(CI180=0,FU90=0),0,CI180*FU90/(CI180+FU90))</f>
        <v>0</v>
      </c>
      <c r="CJ90" s="13" t="n">
        <f aca="false">IF(OR(CJ180=0,FV90=0),0,CJ180*FV90/(CJ180+FV90))</f>
        <v>0</v>
      </c>
      <c r="CK90" s="13" t="n">
        <f aca="false">IF(OR(CK180=0,FW90=0),0,CK180*FW90/(CK180+FW90))</f>
        <v>0</v>
      </c>
      <c r="CL90" s="13" t="n">
        <f aca="false">IF(OR(CL180=0,FX90=0),0,CL180*FX90/(CL180+FX90))</f>
        <v>0</v>
      </c>
      <c r="CM90" s="13" t="n">
        <f aca="false">IF(OR(CM180=0,FY90=0),0,CM180*FY90/(CM180+FY90))</f>
        <v>0</v>
      </c>
      <c r="CN90" s="13" t="n">
        <f aca="false">IF(OR(CN180=0,FZ90=0),0,CN180*FZ90/(CN180+FZ90))</f>
        <v>0</v>
      </c>
      <c r="CO90" s="13" t="n">
        <f aca="false">IF(OR(CO180=0,GA90=0),0,CO180*GA90/(CO180+GA90))</f>
        <v>0</v>
      </c>
      <c r="CP90" s="13" t="n">
        <f aca="false">IF(OR(CP180=0,GB90=0),0,CP180*GB90/(CP180+GB90))</f>
        <v>1.86931311341229</v>
      </c>
      <c r="CQ90" s="13" t="n">
        <f aca="false">IF(OR(CQ180=0,GC90=0),0,CQ180*GC90/(CQ180+GC90))</f>
        <v>1.79786629272316</v>
      </c>
      <c r="CR90" s="0" t="n">
        <f aca="false">IF(F$9=0,0,(SIN(F$12)*COS($E90)+SIN($E90)*COS(F$12))/SIN($E90)*F$9)</f>
        <v>18.94364366</v>
      </c>
      <c r="CS90" s="0" t="n">
        <f aca="false">IF(G$9=0,0,(SIN(G$12)*COS($E90)+SIN($E90)*COS(G$12))/SIN($E90)*G$9)</f>
        <v>18.7665443787976</v>
      </c>
      <c r="CT90" s="0" t="n">
        <f aca="false">IF(H$9=0,0,(SIN(H$12)*COS($E90)+SIN($E90)*COS(H$12))/SIN($E90)*H$9)</f>
        <v>18.5820698231273</v>
      </c>
      <c r="CU90" s="0" t="n">
        <f aca="false">IF(I$9=0,0,(SIN(I$12)*COS($E90)+SIN($E90)*COS(I$12))/SIN($E90)*I$9)</f>
        <v>18.390425373767</v>
      </c>
      <c r="CV90" s="0" t="n">
        <f aca="false">IF(J$9=0,0,(SIN(J$12)*COS($E90)+SIN($E90)*COS(J$12))/SIN($E90)*J$9)</f>
        <v>18.1915206226656</v>
      </c>
      <c r="CW90" s="0" t="n">
        <f aca="false">IF(K$9=0,0,(SIN(K$12)*COS($E90)+SIN($E90)*COS(K$12))/SIN($E90)*K$9)</f>
        <v>17.9858631889956</v>
      </c>
      <c r="CX90" s="0" t="n">
        <f aca="false">IF(L$9=0,0,(SIN(L$12)*COS($E90)+SIN($E90)*COS(L$12))/SIN($E90)*L$9)</f>
        <v>17.7736663307164</v>
      </c>
      <c r="CY90" s="0" t="n">
        <f aca="false">IF(M$9=0,0,(SIN(M$12)*COS($E90)+SIN($E90)*COS(M$12))/SIN($E90)*M$9)</f>
        <v>17.555145620876</v>
      </c>
      <c r="CZ90" s="0" t="n">
        <f aca="false">IF(N$9=0,0,(SIN(N$12)*COS($E90)+SIN($E90)*COS(N$12))/SIN($E90)*N$9)</f>
        <v>17.3305188359691</v>
      </c>
      <c r="DA90" s="0" t="n">
        <f aca="false">IF(O$9=0,0,(SIN(O$12)*COS($E90)+SIN($E90)*COS(O$12))/SIN($E90)*O$9)</f>
        <v>16.7561493319341</v>
      </c>
      <c r="DB90" s="0" t="n">
        <f aca="false">IF(P$9=0,0,(SIN(P$12)*COS($E90)+SIN($E90)*COS(P$12))/SIN($E90)*P$9)</f>
        <v>16.1755911967663</v>
      </c>
      <c r="DC90" s="0" t="n">
        <f aca="false">IF(Q$9=0,0,(SIN(Q$12)*COS($E90)+SIN($E90)*COS(Q$12))/SIN($E90)*Q$9)</f>
        <v>15.5893826057523</v>
      </c>
      <c r="DD90" s="0" t="n">
        <f aca="false">IF(R$9=0,0,(SIN(R$12)*COS($E90)+SIN($E90)*COS(R$12))/SIN($E90)*R$9)</f>
        <v>14.9980636756603</v>
      </c>
      <c r="DE90" s="0" t="n">
        <f aca="false">IF(S$9=0,0,(SIN(S$12)*COS($E90)+SIN($E90)*COS(S$12))/SIN($E90)*S$9)</f>
        <v>14.4021761900833</v>
      </c>
      <c r="DF90" s="0" t="n">
        <f aca="false">IF(T$9=0,0,(SIN(T$12)*COS($E90)+SIN($E90)*COS(T$12))/SIN($E90)*T$9)</f>
        <v>13.8022633242402</v>
      </c>
      <c r="DG90" s="0" t="n">
        <f aca="false">IF(U$9=0,0,(SIN(U$12)*COS($E90)+SIN($E90)*COS(U$12))/SIN($E90)*U$9)</f>
        <v>13.1988693693542</v>
      </c>
      <c r="DH90" s="0" t="n">
        <f aca="false">IF(V$9=0,0,(SIN(V$12)*COS($E90)+SIN($E90)*COS(V$12))/SIN($E90)*V$9)</f>
        <v>12.5925394567238</v>
      </c>
      <c r="DI90" s="0" t="n">
        <f aca="false">IF(W$9=0,0,(SIN(W$12)*COS($E90)+SIN($E90)*COS(W$12))/SIN($E90)*W$9)</f>
        <v>11.9838192816057</v>
      </c>
      <c r="DJ90" s="0" t="n">
        <f aca="false">IF(X$9=0,0,(SIN(X$12)*COS($E90)+SIN($E90)*COS(X$12))/SIN($E90)*X$9)</f>
        <v>11.3732548270258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0</v>
      </c>
      <c r="ED90" s="0" t="n">
        <f aca="false">IF(AR$9=0,0,(SIN(AR$12)*COS($E90)+SIN($E90)*COS(AR$12))/SIN($E90)*AR$9)</f>
        <v>0</v>
      </c>
      <c r="EE90" s="0" t="n">
        <f aca="false">IF(AS$9=0,0,(SIN(AS$12)*COS($E90)+SIN($E90)*COS(AS$12))/SIN($E90)*AS$9)</f>
        <v>0</v>
      </c>
      <c r="EF90" s="0" t="n">
        <f aca="false">IF(AT$9=0,0,(SIN(AT$12)*COS($E90)+SIN($E90)*COS(AT$12))/SIN($E90)*AT$9)</f>
        <v>0</v>
      </c>
      <c r="EG90" s="0" t="n">
        <f aca="false">IF(AU$9=0,0,(SIN(AU$12)*COS($E90)+SIN($E90)*COS(AU$12))/SIN($E90)*AU$9)</f>
        <v>0</v>
      </c>
      <c r="EH90" s="0" t="n">
        <f aca="false">IF(AV$9=0,0,(SIN(AV$12)*COS($E90)+SIN($E90)*COS(AV$12))/SIN($E90)*AV$9)</f>
        <v>0</v>
      </c>
      <c r="EI90" s="0" t="n">
        <f aca="false">IF(AW$9=0,0,(SIN(AW$12)*COS($E90)+SIN($E90)*COS(AW$12))/SIN($E90)*AW$9)</f>
        <v>0</v>
      </c>
      <c r="EJ90" s="0" t="n">
        <f aca="false">IF(AX$9=0,0,(SIN(AX$12)*COS($E90)+SIN($E90)*COS(AX$12))/SIN($E90)*AX$9)</f>
        <v>0</v>
      </c>
      <c r="EK90" s="0" t="n">
        <f aca="false">IF(AY$9=0,0,(SIN(AY$12)*COS($E90)+SIN($E90)*COS(AY$12))/SIN($E90)*AY$9)</f>
        <v>0</v>
      </c>
      <c r="EL90" s="0" t="n">
        <f aca="false">IF(AZ$9=0,0,(SIN(AZ$12)*COS($E90)+SIN($E90)*COS(AZ$12))/SIN($E90)*AZ$9)</f>
        <v>0</v>
      </c>
      <c r="EM90" s="0" t="n">
        <f aca="false">IF(BA$9=0,0,(SIN(BA$12)*COS($E90)+SIN($E90)*COS(BA$12))/SIN($E90)*BA$9)</f>
        <v>0</v>
      </c>
      <c r="EN90" s="0" t="n">
        <f aca="false">IF(BB$9=0,0,(SIN(BB$12)*COS($E90)+SIN($E90)*COS(BB$12))/SIN($E90)*BB$9)</f>
        <v>0</v>
      </c>
      <c r="EO90" s="0" t="n">
        <f aca="false">IF(BC$9=0,0,(SIN(BC$12)*COS($E90)+SIN($E90)*COS(BC$12))/SIN($E90)*BC$9)</f>
        <v>0</v>
      </c>
      <c r="EP90" s="0" t="n">
        <f aca="false">IF(BD$9=0,0,(SIN(BD$12)*COS($E90)+SIN($E90)*COS(BD$12))/SIN($E90)*BD$9)</f>
        <v>0</v>
      </c>
      <c r="EQ90" s="0" t="n">
        <f aca="false">IF(BE$9=0,0,(SIN(BE$12)*COS($E90)+SIN($E90)*COS(BE$12))/SIN($E90)*BE$9)</f>
        <v>0</v>
      </c>
      <c r="ER90" s="0" t="n">
        <f aca="false">IF(BF$9=0,0,(SIN(BF$12)*COS($E90)+SIN($E90)*COS(BF$12))/SIN($E90)*BF$9)</f>
        <v>0</v>
      </c>
      <c r="ES90" s="0" t="n">
        <f aca="false">IF(BG$9=0,0,(SIN(BG$12)*COS($E90)+SIN($E90)*COS(BG$12))/SIN($E90)*BG$9)</f>
        <v>0</v>
      </c>
      <c r="ET90" s="0" t="n">
        <f aca="false">IF(BH$9=0,0,(SIN(BH$12)*COS($E90)+SIN($E90)*COS(BH$12))/SIN($E90)*BH$9)</f>
        <v>0</v>
      </c>
      <c r="EU90" s="0" t="n">
        <f aca="false">IF(BI$9=0,0,(SIN(BI$12)*COS($E90)+SIN($E90)*COS(BI$12))/SIN($E90)*BI$9)</f>
        <v>0</v>
      </c>
      <c r="EV90" s="0" t="n">
        <f aca="false">IF(BJ$9=0,0,(SIN(BJ$12)*COS($E90)+SIN($E90)*COS(BJ$12))/SIN($E90)*BJ$9)</f>
        <v>0</v>
      </c>
      <c r="EW90" s="0" t="n">
        <f aca="false">IF(BK$9=0,0,(SIN(BK$12)*COS($E90)+SIN($E90)*COS(BK$12))/SIN($E90)*BK$9)</f>
        <v>0</v>
      </c>
      <c r="EX90" s="0" t="n">
        <f aca="false">IF(BL$9=0,0,(SIN(BL$12)*COS($E90)+SIN($E90)*COS(BL$12))/SIN($E90)*BL$9)</f>
        <v>0</v>
      </c>
      <c r="EY90" s="0" t="n">
        <f aca="false">IF(BM$9=0,0,(SIN(BM$12)*COS($E90)+SIN($E90)*COS(BM$12))/SIN($E90)*BM$9)</f>
        <v>0</v>
      </c>
      <c r="EZ90" s="0" t="n">
        <f aca="false">IF(BN$9=0,0,(SIN(BN$12)*COS($E90)+SIN($E90)*COS(BN$12))/SIN($E90)*BN$9)</f>
        <v>0</v>
      </c>
      <c r="FA90" s="0" t="n">
        <f aca="false">IF(BO$9=0,0,(SIN(BO$12)*COS($E90)+SIN($E90)*COS(BO$12))/SIN($E90)*BO$9)</f>
        <v>0</v>
      </c>
      <c r="FB90" s="0" t="n">
        <f aca="false">IF(BP$9=0,0,(SIN(BP$12)*COS($E90)+SIN($E90)*COS(BP$12))/SIN($E90)*BP$9)</f>
        <v>0</v>
      </c>
      <c r="FC90" s="0" t="n">
        <f aca="false">IF(BQ$9=0,0,(SIN(BQ$12)*COS($E90)+SIN($E90)*COS(BQ$12))/SIN($E90)*BQ$9)</f>
        <v>0</v>
      </c>
      <c r="FD90" s="0" t="n">
        <f aca="false">IF(BR$9=0,0,(SIN(BR$12)*COS($E90)+SIN($E90)*COS(BR$12))/SIN($E90)*BR$9)</f>
        <v>0</v>
      </c>
      <c r="FE90" s="0" t="n">
        <f aca="false">IF(BS$9=0,0,(SIN(BS$12)*COS($E90)+SIN($E90)*COS(BS$12))/SIN($E90)*BS$9)</f>
        <v>0</v>
      </c>
      <c r="FF90" s="0" t="n">
        <f aca="false">IF(BT$9=0,0,(SIN(BT$12)*COS($E90)+SIN($E90)*COS(BT$12))/SIN($E90)*BT$9)</f>
        <v>0</v>
      </c>
      <c r="FG90" s="0" t="n">
        <f aca="false">IF(BU$9=0,0,(SIN(BU$12)*COS($E90)+SIN($E90)*COS(BU$12))/SIN($E90)*BU$9)</f>
        <v>0</v>
      </c>
      <c r="FH90" s="0" t="n">
        <f aca="false">IF(BV$9=0,0,(SIN(BV$12)*COS($E90)+SIN($E90)*COS(BV$12))/SIN($E90)*BV$9)</f>
        <v>0</v>
      </c>
      <c r="FI90" s="0" t="n">
        <f aca="false">IF(BW$9=0,0,(SIN(BW$12)*COS($E90)+SIN($E90)*COS(BW$12))/SIN($E90)*BW$9)</f>
        <v>0</v>
      </c>
      <c r="FJ90" s="0" t="n">
        <f aca="false">IF(BX$9=0,0,(SIN(BX$12)*COS($E90)+SIN($E90)*COS(BX$12))/SIN($E90)*BX$9)</f>
        <v>0</v>
      </c>
      <c r="FK90" s="0" t="n">
        <f aca="false">IF(BY$9=0,0,(SIN(BY$12)*COS($E90)+SIN($E90)*COS(BY$12))/SIN($E90)*BY$9)</f>
        <v>0</v>
      </c>
      <c r="FL90" s="0" t="n">
        <f aca="false">IF(BZ$9=0,0,(SIN(BZ$12)*COS($E90)+SIN($E90)*COS(BZ$12))/SIN($E90)*BZ$9)</f>
        <v>0</v>
      </c>
      <c r="FM90" s="0" t="n">
        <f aca="false">IF(CA$9=0,0,(SIN(CA$12)*COS($E90)+SIN($E90)*COS(CA$12))/SIN($E90)*CA$9)</f>
        <v>0</v>
      </c>
      <c r="FN90" s="0" t="n">
        <f aca="false">IF(CB$9=0,0,(SIN(CB$12)*COS($E90)+SIN($E90)*COS(CB$12))/SIN($E90)*CB$9)</f>
        <v>0</v>
      </c>
      <c r="FO90" s="0" t="n">
        <f aca="false">IF(CC$9=0,0,(SIN(CC$12)*COS($E90)+SIN($E90)*COS(CC$12))/SIN($E90)*CC$9)</f>
        <v>0</v>
      </c>
      <c r="FP90" s="0" t="n">
        <f aca="false">IF(CD$9=0,0,(SIN(CD$12)*COS($E90)+SIN($E90)*COS(CD$12))/SIN($E90)*CD$9)</f>
        <v>0</v>
      </c>
      <c r="FQ90" s="0" t="n">
        <f aca="false">IF(CE$9=0,0,(SIN(CE$12)*COS($E90)+SIN($E90)*COS(CE$12))/SIN($E90)*CE$9)</f>
        <v>0</v>
      </c>
      <c r="FR90" s="0" t="n">
        <f aca="false">IF(CF$9=0,0,(SIN(CF$12)*COS($E90)+SIN($E90)*COS(CF$12))/SIN($E90)*CF$9)</f>
        <v>0</v>
      </c>
      <c r="FS90" s="0" t="n">
        <f aca="false">IF(CG$9=0,0,(SIN(CG$12)*COS($E90)+SIN($E90)*COS(CG$12))/SIN($E90)*CG$9)</f>
        <v>0</v>
      </c>
      <c r="FT90" s="0" t="n">
        <f aca="false">IF(CH$9=0,0,(SIN(CH$12)*COS($E90)+SIN($E90)*COS(CH$12))/SIN($E90)*CH$9)</f>
        <v>0</v>
      </c>
      <c r="FU90" s="0" t="n">
        <f aca="false">IF(CI$9=0,0,(SIN(CI$12)*COS($E90)+SIN($E90)*COS(CI$12))/SIN($E90)*CI$9)</f>
        <v>0</v>
      </c>
      <c r="FV90" s="0" t="n">
        <f aca="false">IF(CJ$9=0,0,(SIN(CJ$12)*COS($E90)+SIN($E90)*COS(CJ$12))/SIN($E90)*CJ$9)</f>
        <v>0</v>
      </c>
      <c r="FW90" s="0" t="n">
        <f aca="false">IF(CK$9=0,0,(SIN(CK$12)*COS($E90)+SIN($E90)*COS(CK$12))/SIN($E90)*CK$9)</f>
        <v>0</v>
      </c>
      <c r="FX90" s="0" t="n">
        <f aca="false">IF(CL$9=0,0,(SIN(CL$12)*COS($E90)+SIN($E90)*COS(CL$12))/SIN($E90)*CL$9)</f>
        <v>0</v>
      </c>
      <c r="FY90" s="0" t="n">
        <f aca="false">IF(CM$9=0,0,(SIN(CM$12)*COS($E90)+SIN($E90)*COS(CM$12))/SIN($E90)*CM$9)</f>
        <v>0</v>
      </c>
      <c r="FZ90" s="0" t="n">
        <f aca="false">IF(CN$9=0,0,(SIN(CN$12)*COS($E90)+SIN($E90)*COS(CN$12))/SIN($E90)*CN$9)</f>
        <v>0</v>
      </c>
      <c r="GA90" s="0" t="n">
        <f aca="false">IF(CO$9=0,0,(SIN(CO$12)*COS($E90)+SIN($E90)*COS(CO$12))/SIN($E90)*CO$9)</f>
        <v>0</v>
      </c>
      <c r="GB90" s="0" t="n">
        <f aca="false">IF(CP$9=0,0,(SIN(CP$12)*COS($E90)+SIN($E90)*COS(CP$12))/SIN($E90)*CP$9)</f>
        <v>2.76659506412704</v>
      </c>
      <c r="GC90" s="0" t="n">
        <f aca="false">IF(CQ$9=0,0,(SIN(CQ$12)*COS($E90)+SIN($E90)*COS(CQ$12))/SIN($E90)*CQ$9)</f>
        <v>2.70607019654628</v>
      </c>
    </row>
    <row r="91" customFormat="false" ht="12.8" hidden="true" customHeight="false" outlineLevel="0" collapsed="false">
      <c r="A91" s="0" t="n">
        <f aca="false">MAX($F91:$CQ91)</f>
        <v>18.9436433011384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23.35527966</v>
      </c>
      <c r="C91" s="2" t="n">
        <f aca="false">MOD(Best +D91,360)</f>
        <v>103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18.9436433011384</v>
      </c>
      <c r="G91" s="13" t="n">
        <f aca="false">IF(OR(G181=0,CS91=0),0,G181*CS91/(G181+CS91))</f>
        <v>18.4972982807226</v>
      </c>
      <c r="H91" s="13" t="n">
        <f aca="false">IF(OR(H181=0,CT91=0),0,H181*CT91/(H181+CT91))</f>
        <v>18.0628791334045</v>
      </c>
      <c r="I91" s="13" t="n">
        <f aca="false">IF(OR(I181=0,CU91=0),0,I181*CU91/(I181+CU91))</f>
        <v>17.6397081031614</v>
      </c>
      <c r="J91" s="13" t="n">
        <f aca="false">IF(OR(J181=0,CV91=0),0,J181*CV91/(J181+CV91))</f>
        <v>17.2268906333028</v>
      </c>
      <c r="K91" s="13" t="n">
        <f aca="false">IF(OR(K181=0,CW91=0),0,K181*CW91/(K181+CW91))</f>
        <v>16.8241264799363</v>
      </c>
      <c r="L91" s="13" t="n">
        <f aca="false">IF(OR(L181=0,CX91=0),0,L181*CX91/(L181+CX91))</f>
        <v>16.4308773947033</v>
      </c>
      <c r="M91" s="13" t="n">
        <f aca="false">IF(OR(M181=0,CY91=0),0,M181*CY91/(M181+CY91))</f>
        <v>16.0466439519616</v>
      </c>
      <c r="N91" s="13" t="n">
        <f aca="false">IF(OR(N181=0,CZ91=0),0,N181*CZ91/(N181+CZ91))</f>
        <v>15.6709621707912</v>
      </c>
      <c r="O91" s="13" t="n">
        <f aca="false">IF(OR(O181=0,DA91=0),0,O181*DA91/(O181+DA91))</f>
        <v>15.0266626935183</v>
      </c>
      <c r="P91" s="13" t="n">
        <f aca="false">IF(OR(P181=0,DB91=0),0,P181*DB91/(P181+DB91))</f>
        <v>14.3989897710812</v>
      </c>
      <c r="Q91" s="13" t="n">
        <f aca="false">IF(OR(Q181=0,DC91=0),0,Q181*DC91/(Q181+DC91))</f>
        <v>13.7865523921278</v>
      </c>
      <c r="R91" s="13" t="n">
        <f aca="false">IF(OR(R181=0,DD91=0),0,R181*DD91/(R181+DD91))</f>
        <v>13.1880649299751</v>
      </c>
      <c r="S91" s="13" t="n">
        <f aca="false">IF(OR(S181=0,DE91=0),0,S181*DE91/(S181+DE91))</f>
        <v>12.6023347950303</v>
      </c>
      <c r="T91" s="13" t="n">
        <f aca="false">IF(OR(T181=0,DF91=0),0,T181*DF91/(T181+DF91))</f>
        <v>12.0282515398784</v>
      </c>
      <c r="U91" s="13" t="n">
        <f aca="false">IF(OR(U181=0,DG91=0),0,U181*DG91/(U181+DG91))</f>
        <v>11.4647771979919</v>
      </c>
      <c r="V91" s="13" t="n">
        <f aca="false">IF(OR(V181=0,DH91=0),0,V181*DH91/(V181+DH91))</f>
        <v>10.9109376708916</v>
      </c>
      <c r="W91" s="13" t="n">
        <f aca="false">IF(OR(W181=0,DI91=0),0,W181*DI91/(W181+DI91))</f>
        <v>10.3658150062722</v>
      </c>
      <c r="X91" s="13" t="n">
        <f aca="false">IF(OR(X181=0,DJ91=0),0,X181*DJ91/(X181+DJ91))</f>
        <v>9.8285404322491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0</v>
      </c>
      <c r="AR91" s="13" t="n">
        <f aca="false">IF(OR(AR181=0,ED91=0),0,AR181*ED91/(AR181+ED91))</f>
        <v>0</v>
      </c>
      <c r="AS91" s="13" t="n">
        <f aca="false">IF(OR(AS181=0,EE91=0),0,AS181*EE91/(AS181+EE91))</f>
        <v>0</v>
      </c>
      <c r="AT91" s="13" t="n">
        <f aca="false">IF(OR(AT181=0,EF91=0),0,AT181*EF91/(AT181+EF91))</f>
        <v>0</v>
      </c>
      <c r="AU91" s="13" t="n">
        <f aca="false">IF(OR(AU181=0,EG91=0),0,AU181*EG91/(AU181+EG91))</f>
        <v>0</v>
      </c>
      <c r="AV91" s="13" t="n">
        <f aca="false">IF(OR(AV181=0,EH91=0),0,AV181*EH91/(AV181+EH91))</f>
        <v>0</v>
      </c>
      <c r="AW91" s="13" t="n">
        <f aca="false">IF(OR(AW181=0,EI91=0),0,AW181*EI91/(AW181+EI91))</f>
        <v>0</v>
      </c>
      <c r="AX91" s="13" t="n">
        <f aca="false">IF(OR(AX181=0,EJ91=0),0,AX181*EJ91/(AX181+EJ91))</f>
        <v>0</v>
      </c>
      <c r="AY91" s="13" t="n">
        <f aca="false">IF(OR(AY181=0,EK91=0),0,AY181*EK91/(AY181+EK91))</f>
        <v>0</v>
      </c>
      <c r="AZ91" s="13" t="n">
        <f aca="false">IF(OR(AZ181=0,EL91=0),0,AZ181*EL91/(AZ181+EL91))</f>
        <v>0</v>
      </c>
      <c r="BA91" s="13" t="n">
        <f aca="false">IF(OR(BA181=0,EM91=0),0,BA181*EM91/(BA181+EM91))</f>
        <v>0</v>
      </c>
      <c r="BB91" s="13" t="n">
        <f aca="false">IF(OR(BB181=0,EN91=0),0,BB181*EN91/(BB181+EN91))</f>
        <v>0</v>
      </c>
      <c r="BC91" s="13" t="n">
        <f aca="false">IF(OR(BC181=0,EO91=0),0,BC181*EO91/(BC181+EO91))</f>
        <v>0</v>
      </c>
      <c r="BD91" s="13" t="n">
        <f aca="false">IF(OR(BD181=0,EP91=0),0,BD181*EP91/(BD181+EP91))</f>
        <v>0</v>
      </c>
      <c r="BE91" s="13" t="n">
        <f aca="false">IF(OR(BE181=0,EQ91=0),0,BE181*EQ91/(BE181+EQ91))</f>
        <v>0</v>
      </c>
      <c r="BF91" s="13" t="n">
        <f aca="false">IF(OR(BF181=0,ER91=0),0,BF181*ER91/(BF181+ER91))</f>
        <v>0</v>
      </c>
      <c r="BG91" s="13" t="n">
        <f aca="false">IF(OR(BG181=0,ES91=0),0,BG181*ES91/(BG181+ES91))</f>
        <v>0</v>
      </c>
      <c r="BH91" s="13" t="n">
        <f aca="false">IF(OR(BH181=0,ET91=0),0,BH181*ET91/(BH181+ET91))</f>
        <v>0</v>
      </c>
      <c r="BI91" s="13" t="n">
        <f aca="false">IF(OR(BI181=0,EU91=0),0,BI181*EU91/(BI181+EU91))</f>
        <v>0</v>
      </c>
      <c r="BJ91" s="13" t="n">
        <f aca="false">IF(OR(BJ181=0,EV91=0),0,BJ181*EV91/(BJ181+EV91))</f>
        <v>0</v>
      </c>
      <c r="BK91" s="13" t="n">
        <f aca="false">IF(OR(BK181=0,EW91=0),0,BK181*EW91/(BK181+EW91))</f>
        <v>0</v>
      </c>
      <c r="BL91" s="13" t="n">
        <f aca="false">IF(OR(BL181=0,EX91=0),0,BL181*EX91/(BL181+EX91))</f>
        <v>0</v>
      </c>
      <c r="BM91" s="13" t="n">
        <f aca="false">IF(OR(BM181=0,EY91=0),0,BM181*EY91/(BM181+EY91))</f>
        <v>0</v>
      </c>
      <c r="BN91" s="13" t="n">
        <f aca="false">IF(OR(BN181=0,EZ91=0),0,BN181*EZ91/(BN181+EZ91))</f>
        <v>0</v>
      </c>
      <c r="BO91" s="13" t="n">
        <f aca="false">IF(OR(BO181=0,FA91=0),0,BO181*FA91/(BO181+FA91))</f>
        <v>0</v>
      </c>
      <c r="BP91" s="13" t="n">
        <f aca="false">IF(OR(BP181=0,FB91=0),0,BP181*FB91/(BP181+FB91))</f>
        <v>0</v>
      </c>
      <c r="BQ91" s="13" t="n">
        <f aca="false">IF(OR(BQ181=0,FC91=0),0,BQ181*FC91/(BQ181+FC91))</f>
        <v>0</v>
      </c>
      <c r="BR91" s="13" t="n">
        <f aca="false">IF(OR(BR181=0,FD91=0),0,BR181*FD91/(BR181+FD91))</f>
        <v>0</v>
      </c>
      <c r="BS91" s="13" t="n">
        <f aca="false">IF(OR(BS181=0,FE91=0),0,BS181*FE91/(BS181+FE91))</f>
        <v>0</v>
      </c>
      <c r="BT91" s="13" t="n">
        <f aca="false">IF(OR(BT181=0,FF91=0),0,BT181*FF91/(BT181+FF91))</f>
        <v>0</v>
      </c>
      <c r="BU91" s="13" t="n">
        <f aca="false">IF(OR(BU181=0,FG91=0),0,BU181*FG91/(BU181+FG91))</f>
        <v>0</v>
      </c>
      <c r="BV91" s="13" t="n">
        <f aca="false">IF(OR(BV181=0,FH91=0),0,BV181*FH91/(BV181+FH91))</f>
        <v>0</v>
      </c>
      <c r="BW91" s="13" t="n">
        <f aca="false">IF(OR(BW181=0,FI91=0),0,BW181*FI91/(BW181+FI91))</f>
        <v>0</v>
      </c>
      <c r="BX91" s="13" t="n">
        <f aca="false">IF(OR(BX181=0,FJ91=0),0,BX181*FJ91/(BX181+FJ91))</f>
        <v>0</v>
      </c>
      <c r="BY91" s="13" t="n">
        <f aca="false">IF(OR(BY181=0,FK91=0),0,BY181*FK91/(BY181+FK91))</f>
        <v>0</v>
      </c>
      <c r="BZ91" s="13" t="n">
        <f aca="false">IF(OR(BZ181=0,FL91=0),0,BZ181*FL91/(BZ181+FL91))</f>
        <v>0</v>
      </c>
      <c r="CA91" s="13" t="n">
        <f aca="false">IF(OR(CA181=0,FM91=0),0,CA181*FM91/(CA181+FM91))</f>
        <v>0</v>
      </c>
      <c r="CB91" s="13" t="n">
        <f aca="false">IF(OR(CB181=0,FN91=0),0,CB181*FN91/(CB181+FN91))</f>
        <v>0</v>
      </c>
      <c r="CC91" s="13" t="n">
        <f aca="false">IF(OR(CC181=0,FO91=0),0,CC181*FO91/(CC181+FO91))</f>
        <v>0</v>
      </c>
      <c r="CD91" s="13" t="n">
        <f aca="false">IF(OR(CD181=0,FP91=0),0,CD181*FP91/(CD181+FP91))</f>
        <v>0</v>
      </c>
      <c r="CE91" s="13" t="n">
        <f aca="false">IF(OR(CE181=0,FQ91=0),0,CE181*FQ91/(CE181+FQ91))</f>
        <v>0</v>
      </c>
      <c r="CF91" s="13" t="n">
        <f aca="false">IF(OR(CF181=0,FR91=0),0,CF181*FR91/(CF181+FR91))</f>
        <v>0</v>
      </c>
      <c r="CG91" s="13" t="n">
        <f aca="false">IF(OR(CG181=0,FS91=0),0,CG181*FS91/(CG181+FS91))</f>
        <v>0</v>
      </c>
      <c r="CH91" s="13" t="n">
        <f aca="false">IF(OR(CH181=0,FT91=0),0,CH181*FT91/(CH181+FT91))</f>
        <v>0</v>
      </c>
      <c r="CI91" s="13" t="n">
        <f aca="false">IF(OR(CI181=0,FU91=0),0,CI181*FU91/(CI181+FU91))</f>
        <v>0</v>
      </c>
      <c r="CJ91" s="13" t="n">
        <f aca="false">IF(OR(CJ181=0,FV91=0),0,CJ181*FV91/(CJ181+FV91))</f>
        <v>0</v>
      </c>
      <c r="CK91" s="13" t="n">
        <f aca="false">IF(OR(CK181=0,FW91=0),0,CK181*FW91/(CK181+FW91))</f>
        <v>0</v>
      </c>
      <c r="CL91" s="13" t="n">
        <f aca="false">IF(OR(CL181=0,FX91=0),0,CL181*FX91/(CL181+FX91))</f>
        <v>0</v>
      </c>
      <c r="CM91" s="13" t="n">
        <f aca="false">IF(OR(CM181=0,FY91=0),0,CM181*FY91/(CM181+FY91))</f>
        <v>0</v>
      </c>
      <c r="CN91" s="13" t="n">
        <f aca="false">IF(OR(CN181=0,FZ91=0),0,CN181*FZ91/(CN181+FZ91))</f>
        <v>0</v>
      </c>
      <c r="CO91" s="13" t="n">
        <f aca="false">IF(OR(CO181=0,GA91=0),0,CO181*GA91/(CO181+GA91))</f>
        <v>0</v>
      </c>
      <c r="CP91" s="13" t="n">
        <f aca="false">IF(OR(CP181=0,GB91=0),0,CP181*GB91/(CP181+GB91))</f>
        <v>1.72315855837136</v>
      </c>
      <c r="CQ91" s="13" t="n">
        <f aca="false">IF(OR(CQ181=0,GC91=0),0,CQ181*GC91/(CQ181+GC91))</f>
        <v>1.64702907049003</v>
      </c>
      <c r="CR91" s="0" t="n">
        <f aca="false">IF(F$9=0,0,(SIN(F$12)*COS($E91)+SIN($E91)*COS(F$12))/SIN($E91)*F$9)</f>
        <v>18.94364366</v>
      </c>
      <c r="CS91" s="0" t="n">
        <f aca="false">IF(G$9=0,0,(SIN(G$12)*COS($E91)+SIN($E91)*COS(G$12))/SIN($E91)*G$9)</f>
        <v>18.7606123698958</v>
      </c>
      <c r="CT91" s="0" t="n">
        <f aca="false">IF(H$9=0,0,(SIN(H$12)*COS($E91)+SIN($E91)*COS(H$12))/SIN($E91)*H$9)</f>
        <v>18.5703621514591</v>
      </c>
      <c r="CU91" s="0" t="n">
        <f aca="false">IF(I$9=0,0,(SIN(I$12)*COS($E91)+SIN($E91)*COS(I$12))/SIN($E91)*I$9)</f>
        <v>18.3731000741756</v>
      </c>
      <c r="CV91" s="0" t="n">
        <f aca="false">IF(J$9=0,0,(SIN(J$12)*COS($E91)+SIN($E91)*COS(J$12))/SIN($E91)*J$9)</f>
        <v>18.1687376972657</v>
      </c>
      <c r="CW91" s="0" t="n">
        <f aca="false">IF(K$9=0,0,(SIN(K$12)*COS($E91)+SIN($E91)*COS(K$12))/SIN($E91)*K$9)</f>
        <v>17.9577839504726</v>
      </c>
      <c r="CX91" s="0" t="n">
        <f aca="false">IF(L$9=0,0,(SIN(L$12)*COS($E91)+SIN($E91)*COS(L$12))/SIN($E91)*L$9)</f>
        <v>17.7404534931572</v>
      </c>
      <c r="CY91" s="0" t="n">
        <f aca="false">IF(M$9=0,0,(SIN(M$12)*COS($E91)+SIN($E91)*COS(M$12))/SIN($E91)*M$9)</f>
        <v>17.5169632032457</v>
      </c>
      <c r="CZ91" s="0" t="n">
        <f aca="false">IF(N$9=0,0,(SIN(N$12)*COS($E91)+SIN($E91)*COS(N$12))/SIN($E91)*N$9)</f>
        <v>17.2875320652693</v>
      </c>
      <c r="DA91" s="0" t="n">
        <f aca="false">IF(O$9=0,0,(SIN(O$12)*COS($E91)+SIN($E91)*COS(O$12))/SIN($E91)*O$9)</f>
        <v>16.709482212</v>
      </c>
      <c r="DB91" s="0" t="n">
        <f aca="false">IF(P$9=0,0,(SIN(P$12)*COS($E91)+SIN($E91)*COS(P$12))/SIN($E91)*P$9)</f>
        <v>16.1256218380928</v>
      </c>
      <c r="DC91" s="0" t="n">
        <f aca="false">IF(Q$9=0,0,(SIN(Q$12)*COS($E91)+SIN($E91)*COS(Q$12))/SIN($E91)*Q$9)</f>
        <v>15.5364890634298</v>
      </c>
      <c r="DD91" s="0" t="n">
        <f aca="false">IF(R$9=0,0,(SIN(R$12)*COS($E91)+SIN($E91)*COS(R$12))/SIN($E91)*R$9)</f>
        <v>14.9426237236927</v>
      </c>
      <c r="DE91" s="0" t="n">
        <f aca="false">IF(S$9=0,0,(SIN(S$12)*COS($E91)+SIN($E91)*COS(S$12))/SIN($E91)*S$9)</f>
        <v>14.3445670961485</v>
      </c>
      <c r="DF91" s="0" t="n">
        <f aca="false">IF(T$9=0,0,(SIN(T$12)*COS($E91)+SIN($E91)*COS(T$12))/SIN($E91)*T$9)</f>
        <v>13.7428616249956</v>
      </c>
      <c r="DG91" s="0" t="n">
        <f aca="false">IF(U$9=0,0,(SIN(U$12)*COS($E91)+SIN($E91)*COS(U$12))/SIN($E91)*U$9)</f>
        <v>13.1380506463884</v>
      </c>
      <c r="DH91" s="0" t="n">
        <f aca="false">IF(V$9=0,0,(SIN(V$12)*COS($E91)+SIN($E91)*COS(V$12))/SIN($E91)*V$9)</f>
        <v>12.5306781132572</v>
      </c>
      <c r="DI91" s="0" t="n">
        <f aca="false">IF(W$9=0,0,(SIN(W$12)*COS($E91)+SIN($E91)*COS(W$12))/SIN($E91)*W$9)</f>
        <v>11.9212883200394</v>
      </c>
      <c r="DJ91" s="0" t="n">
        <f aca="false">IF(X$9=0,0,(SIN(X$12)*COS($E91)+SIN($E91)*COS(X$12))/SIN($E91)*X$9)</f>
        <v>11.3104256274417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0</v>
      </c>
      <c r="ED91" s="0" t="n">
        <f aca="false">IF(AR$9=0,0,(SIN(AR$12)*COS($E91)+SIN($E91)*COS(AR$12))/SIN($E91)*AR$9)</f>
        <v>0</v>
      </c>
      <c r="EE91" s="0" t="n">
        <f aca="false">IF(AS$9=0,0,(SIN(AS$12)*COS($E91)+SIN($E91)*COS(AS$12))/SIN($E91)*AS$9)</f>
        <v>0</v>
      </c>
      <c r="EF91" s="0" t="n">
        <f aca="false">IF(AT$9=0,0,(SIN(AT$12)*COS($E91)+SIN($E91)*COS(AT$12))/SIN($E91)*AT$9)</f>
        <v>0</v>
      </c>
      <c r="EG91" s="0" t="n">
        <f aca="false">IF(AU$9=0,0,(SIN(AU$12)*COS($E91)+SIN($E91)*COS(AU$12))/SIN($E91)*AU$9)</f>
        <v>0</v>
      </c>
      <c r="EH91" s="0" t="n">
        <f aca="false">IF(AV$9=0,0,(SIN(AV$12)*COS($E91)+SIN($E91)*COS(AV$12))/SIN($E91)*AV$9)</f>
        <v>0</v>
      </c>
      <c r="EI91" s="0" t="n">
        <f aca="false">IF(AW$9=0,0,(SIN(AW$12)*COS($E91)+SIN($E91)*COS(AW$12))/SIN($E91)*AW$9)</f>
        <v>0</v>
      </c>
      <c r="EJ91" s="0" t="n">
        <f aca="false">IF(AX$9=0,0,(SIN(AX$12)*COS($E91)+SIN($E91)*COS(AX$12))/SIN($E91)*AX$9)</f>
        <v>0</v>
      </c>
      <c r="EK91" s="0" t="n">
        <f aca="false">IF(AY$9=0,0,(SIN(AY$12)*COS($E91)+SIN($E91)*COS(AY$12))/SIN($E91)*AY$9)</f>
        <v>0</v>
      </c>
      <c r="EL91" s="0" t="n">
        <f aca="false">IF(AZ$9=0,0,(SIN(AZ$12)*COS($E91)+SIN($E91)*COS(AZ$12))/SIN($E91)*AZ$9)</f>
        <v>0</v>
      </c>
      <c r="EM91" s="0" t="n">
        <f aca="false">IF(BA$9=0,0,(SIN(BA$12)*COS($E91)+SIN($E91)*COS(BA$12))/SIN($E91)*BA$9)</f>
        <v>0</v>
      </c>
      <c r="EN91" s="0" t="n">
        <f aca="false">IF(BB$9=0,0,(SIN(BB$12)*COS($E91)+SIN($E91)*COS(BB$12))/SIN($E91)*BB$9)</f>
        <v>0</v>
      </c>
      <c r="EO91" s="0" t="n">
        <f aca="false">IF(BC$9=0,0,(SIN(BC$12)*COS($E91)+SIN($E91)*COS(BC$12))/SIN($E91)*BC$9)</f>
        <v>0</v>
      </c>
      <c r="EP91" s="0" t="n">
        <f aca="false">IF(BD$9=0,0,(SIN(BD$12)*COS($E91)+SIN($E91)*COS(BD$12))/SIN($E91)*BD$9)</f>
        <v>0</v>
      </c>
      <c r="EQ91" s="0" t="n">
        <f aca="false">IF(BE$9=0,0,(SIN(BE$12)*COS($E91)+SIN($E91)*COS(BE$12))/SIN($E91)*BE$9)</f>
        <v>0</v>
      </c>
      <c r="ER91" s="0" t="n">
        <f aca="false">IF(BF$9=0,0,(SIN(BF$12)*COS($E91)+SIN($E91)*COS(BF$12))/SIN($E91)*BF$9)</f>
        <v>0</v>
      </c>
      <c r="ES91" s="0" t="n">
        <f aca="false">IF(BG$9=0,0,(SIN(BG$12)*COS($E91)+SIN($E91)*COS(BG$12))/SIN($E91)*BG$9)</f>
        <v>0</v>
      </c>
      <c r="ET91" s="0" t="n">
        <f aca="false">IF(BH$9=0,0,(SIN(BH$12)*COS($E91)+SIN($E91)*COS(BH$12))/SIN($E91)*BH$9)</f>
        <v>0</v>
      </c>
      <c r="EU91" s="0" t="n">
        <f aca="false">IF(BI$9=0,0,(SIN(BI$12)*COS($E91)+SIN($E91)*COS(BI$12))/SIN($E91)*BI$9)</f>
        <v>0</v>
      </c>
      <c r="EV91" s="0" t="n">
        <f aca="false">IF(BJ$9=0,0,(SIN(BJ$12)*COS($E91)+SIN($E91)*COS(BJ$12))/SIN($E91)*BJ$9)</f>
        <v>0</v>
      </c>
      <c r="EW91" s="0" t="n">
        <f aca="false">IF(BK$9=0,0,(SIN(BK$12)*COS($E91)+SIN($E91)*COS(BK$12))/SIN($E91)*BK$9)</f>
        <v>0</v>
      </c>
      <c r="EX91" s="0" t="n">
        <f aca="false">IF(BL$9=0,0,(SIN(BL$12)*COS($E91)+SIN($E91)*COS(BL$12))/SIN($E91)*BL$9)</f>
        <v>0</v>
      </c>
      <c r="EY91" s="0" t="n">
        <f aca="false">IF(BM$9=0,0,(SIN(BM$12)*COS($E91)+SIN($E91)*COS(BM$12))/SIN($E91)*BM$9)</f>
        <v>0</v>
      </c>
      <c r="EZ91" s="0" t="n">
        <f aca="false">IF(BN$9=0,0,(SIN(BN$12)*COS($E91)+SIN($E91)*COS(BN$12))/SIN($E91)*BN$9)</f>
        <v>0</v>
      </c>
      <c r="FA91" s="0" t="n">
        <f aca="false">IF(BO$9=0,0,(SIN(BO$12)*COS($E91)+SIN($E91)*COS(BO$12))/SIN($E91)*BO$9)</f>
        <v>0</v>
      </c>
      <c r="FB91" s="0" t="n">
        <f aca="false">IF(BP$9=0,0,(SIN(BP$12)*COS($E91)+SIN($E91)*COS(BP$12))/SIN($E91)*BP$9)</f>
        <v>0</v>
      </c>
      <c r="FC91" s="0" t="n">
        <f aca="false">IF(BQ$9=0,0,(SIN(BQ$12)*COS($E91)+SIN($E91)*COS(BQ$12))/SIN($E91)*BQ$9)</f>
        <v>0</v>
      </c>
      <c r="FD91" s="0" t="n">
        <f aca="false">IF(BR$9=0,0,(SIN(BR$12)*COS($E91)+SIN($E91)*COS(BR$12))/SIN($E91)*BR$9)</f>
        <v>0</v>
      </c>
      <c r="FE91" s="0" t="n">
        <f aca="false">IF(BS$9=0,0,(SIN(BS$12)*COS($E91)+SIN($E91)*COS(BS$12))/SIN($E91)*BS$9)</f>
        <v>0</v>
      </c>
      <c r="FF91" s="0" t="n">
        <f aca="false">IF(BT$9=0,0,(SIN(BT$12)*COS($E91)+SIN($E91)*COS(BT$12))/SIN($E91)*BT$9)</f>
        <v>0</v>
      </c>
      <c r="FG91" s="0" t="n">
        <f aca="false">IF(BU$9=0,0,(SIN(BU$12)*COS($E91)+SIN($E91)*COS(BU$12))/SIN($E91)*BU$9)</f>
        <v>0</v>
      </c>
      <c r="FH91" s="0" t="n">
        <f aca="false">IF(BV$9=0,0,(SIN(BV$12)*COS($E91)+SIN($E91)*COS(BV$12))/SIN($E91)*BV$9)</f>
        <v>0</v>
      </c>
      <c r="FI91" s="0" t="n">
        <f aca="false">IF(BW$9=0,0,(SIN(BW$12)*COS($E91)+SIN($E91)*COS(BW$12))/SIN($E91)*BW$9)</f>
        <v>0</v>
      </c>
      <c r="FJ91" s="0" t="n">
        <f aca="false">IF(BX$9=0,0,(SIN(BX$12)*COS($E91)+SIN($E91)*COS(BX$12))/SIN($E91)*BX$9)</f>
        <v>0</v>
      </c>
      <c r="FK91" s="0" t="n">
        <f aca="false">IF(BY$9=0,0,(SIN(BY$12)*COS($E91)+SIN($E91)*COS(BY$12))/SIN($E91)*BY$9)</f>
        <v>0</v>
      </c>
      <c r="FL91" s="0" t="n">
        <f aca="false">IF(BZ$9=0,0,(SIN(BZ$12)*COS($E91)+SIN($E91)*COS(BZ$12))/SIN($E91)*BZ$9)</f>
        <v>0</v>
      </c>
      <c r="FM91" s="0" t="n">
        <f aca="false">IF(CA$9=0,0,(SIN(CA$12)*COS($E91)+SIN($E91)*COS(CA$12))/SIN($E91)*CA$9)</f>
        <v>0</v>
      </c>
      <c r="FN91" s="0" t="n">
        <f aca="false">IF(CB$9=0,0,(SIN(CB$12)*COS($E91)+SIN($E91)*COS(CB$12))/SIN($E91)*CB$9)</f>
        <v>0</v>
      </c>
      <c r="FO91" s="0" t="n">
        <f aca="false">IF(CC$9=0,0,(SIN(CC$12)*COS($E91)+SIN($E91)*COS(CC$12))/SIN($E91)*CC$9)</f>
        <v>0</v>
      </c>
      <c r="FP91" s="0" t="n">
        <f aca="false">IF(CD$9=0,0,(SIN(CD$12)*COS($E91)+SIN($E91)*COS(CD$12))/SIN($E91)*CD$9)</f>
        <v>0</v>
      </c>
      <c r="FQ91" s="0" t="n">
        <f aca="false">IF(CE$9=0,0,(SIN(CE$12)*COS($E91)+SIN($E91)*COS(CE$12))/SIN($E91)*CE$9)</f>
        <v>0</v>
      </c>
      <c r="FR91" s="0" t="n">
        <f aca="false">IF(CF$9=0,0,(SIN(CF$12)*COS($E91)+SIN($E91)*COS(CF$12))/SIN($E91)*CF$9)</f>
        <v>0</v>
      </c>
      <c r="FS91" s="0" t="n">
        <f aca="false">IF(CG$9=0,0,(SIN(CG$12)*COS($E91)+SIN($E91)*COS(CG$12))/SIN($E91)*CG$9)</f>
        <v>0</v>
      </c>
      <c r="FT91" s="0" t="n">
        <f aca="false">IF(CH$9=0,0,(SIN(CH$12)*COS($E91)+SIN($E91)*COS(CH$12))/SIN($E91)*CH$9)</f>
        <v>0</v>
      </c>
      <c r="FU91" s="0" t="n">
        <f aca="false">IF(CI$9=0,0,(SIN(CI$12)*COS($E91)+SIN($E91)*COS(CI$12))/SIN($E91)*CI$9)</f>
        <v>0</v>
      </c>
      <c r="FV91" s="0" t="n">
        <f aca="false">IF(CJ$9=0,0,(SIN(CJ$12)*COS($E91)+SIN($E91)*COS(CJ$12))/SIN($E91)*CJ$9)</f>
        <v>0</v>
      </c>
      <c r="FW91" s="0" t="n">
        <f aca="false">IF(CK$9=0,0,(SIN(CK$12)*COS($E91)+SIN($E91)*COS(CK$12))/SIN($E91)*CK$9)</f>
        <v>0</v>
      </c>
      <c r="FX91" s="0" t="n">
        <f aca="false">IF(CL$9=0,0,(SIN(CL$12)*COS($E91)+SIN($E91)*COS(CL$12))/SIN($E91)*CL$9)</f>
        <v>0</v>
      </c>
      <c r="FY91" s="0" t="n">
        <f aca="false">IF(CM$9=0,0,(SIN(CM$12)*COS($E91)+SIN($E91)*COS(CM$12))/SIN($E91)*CM$9)</f>
        <v>0</v>
      </c>
      <c r="FZ91" s="0" t="n">
        <f aca="false">IF(CN$9=0,0,(SIN(CN$12)*COS($E91)+SIN($E91)*COS(CN$12))/SIN($E91)*CN$9)</f>
        <v>0</v>
      </c>
      <c r="GA91" s="0" t="n">
        <f aca="false">IF(CO$9=0,0,(SIN(CO$12)*COS($E91)+SIN($E91)*COS(CO$12))/SIN($E91)*CO$9)</f>
        <v>0</v>
      </c>
      <c r="GB91" s="0" t="n">
        <f aca="false">IF(CP$9=0,0,(SIN(CP$12)*COS($E91)+SIN($E91)*COS(CP$12))/SIN($E91)*CP$9)</f>
        <v>2.56339936008367</v>
      </c>
      <c r="GC91" s="0" t="n">
        <f aca="false">IF(CQ$9=0,0,(SIN(CQ$12)*COS($E91)+SIN($E91)*COS(CQ$12))/SIN($E91)*CQ$9)</f>
        <v>2.49222789652868</v>
      </c>
    </row>
    <row r="92" customFormat="false" ht="12.8" hidden="true" customHeight="false" outlineLevel="0" collapsed="false">
      <c r="A92" s="0" t="n">
        <f aca="false">MAX($F92:$CQ92)</f>
        <v>18.9436433011384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22.90058644</v>
      </c>
      <c r="C92" s="2" t="n">
        <f aca="false">MOD(Best +D92,360)</f>
        <v>104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18.9436433011384</v>
      </c>
      <c r="G92" s="13" t="n">
        <f aca="false">IF(OR(G182=0,CS92=0),0,G182*CS92/(G182+CS92))</f>
        <v>18.4871918086344</v>
      </c>
      <c r="H92" s="13" t="n">
        <f aca="false">IF(OR(H182=0,CT92=0),0,H182*CT92/(H182+CT92))</f>
        <v>18.0434023158815</v>
      </c>
      <c r="I92" s="13" t="n">
        <f aca="false">IF(OR(I182=0,CU92=0),0,I182*CU92/(I182+CU92))</f>
        <v>17.6115443592869</v>
      </c>
      <c r="J92" s="13" t="n">
        <f aca="false">IF(OR(J182=0,CV92=0),0,J182*CV92/(J182+CV92))</f>
        <v>17.1906762857846</v>
      </c>
      <c r="K92" s="13" t="n">
        <f aca="false">IF(OR(K182=0,CW92=0),0,K182*CW92/(K182+CW92))</f>
        <v>16.7804537884101</v>
      </c>
      <c r="L92" s="13" t="n">
        <f aca="false">IF(OR(L182=0,CX92=0),0,L182*CX92/(L182+CX92))</f>
        <v>16.3802988310341</v>
      </c>
      <c r="M92" s="13" t="n">
        <f aca="false">IF(OR(M182=0,CY92=0),0,M182*CY92/(M182+CY92))</f>
        <v>15.989675645112</v>
      </c>
      <c r="N92" s="13" t="n">
        <f aca="false">IF(OR(N182=0,CZ92=0),0,N182*CZ92/(N182+CZ92))</f>
        <v>15.6080869990091</v>
      </c>
      <c r="O92" s="13" t="n">
        <f aca="false">IF(OR(O182=0,DA92=0),0,O182*DA92/(O182+DA92))</f>
        <v>14.9600274435867</v>
      </c>
      <c r="P92" s="13" t="n">
        <f aca="false">IF(OR(P182=0,DB92=0),0,P182*DB92/(P182+DB92))</f>
        <v>14.3292627079916</v>
      </c>
      <c r="Q92" s="13" t="n">
        <f aca="false">IF(OR(Q182=0,DC92=0),0,Q182*DC92/(Q182+DC92))</f>
        <v>13.7143515609012</v>
      </c>
      <c r="R92" s="13" t="n">
        <f aca="false">IF(OR(R182=0,DD92=0),0,R182*DD92/(R182+DD92))</f>
        <v>13.1139638642516</v>
      </c>
      <c r="S92" s="13" t="n">
        <f aca="false">IF(OR(S182=0,DE92=0),0,S182*DE92/(S182+DE92))</f>
        <v>12.5268675148233</v>
      </c>
      <c r="T92" s="13" t="n">
        <f aca="false">IF(OR(T182=0,DF92=0),0,T182*DF92/(T182+DF92))</f>
        <v>11.9519169413166</v>
      </c>
      <c r="U92" s="13" t="n">
        <f aca="false">IF(OR(U182=0,DG92=0),0,U182*DG92/(U182+DG92))</f>
        <v>11.3880429210793</v>
      </c>
      <c r="V92" s="13" t="n">
        <f aca="false">IF(OR(V182=0,DH92=0),0,V182*DH92/(V182+DH92))</f>
        <v>10.834243517504</v>
      </c>
      <c r="W92" s="13" t="n">
        <f aca="false">IF(OR(W182=0,DI92=0),0,W182*DI92/(W182+DI92))</f>
        <v>10.2895759691841</v>
      </c>
      <c r="X92" s="13" t="n">
        <f aca="false">IF(OR(X182=0,DJ92=0),0,X182*DJ92/(X182+DJ92))</f>
        <v>9.75314938649107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0</v>
      </c>
      <c r="AR92" s="13" t="n">
        <f aca="false">IF(OR(AR182=0,ED92=0),0,AR182*ED92/(AR182+ED92))</f>
        <v>0</v>
      </c>
      <c r="AS92" s="13" t="n">
        <f aca="false">IF(OR(AS182=0,EE92=0),0,AS182*EE92/(AS182+EE92))</f>
        <v>0</v>
      </c>
      <c r="AT92" s="13" t="n">
        <f aca="false">IF(OR(AT182=0,EF92=0),0,AT182*EF92/(AT182+EF92))</f>
        <v>0</v>
      </c>
      <c r="AU92" s="13" t="n">
        <f aca="false">IF(OR(AU182=0,EG92=0),0,AU182*EG92/(AU182+EG92))</f>
        <v>0</v>
      </c>
      <c r="AV92" s="13" t="n">
        <f aca="false">IF(OR(AV182=0,EH92=0),0,AV182*EH92/(AV182+EH92))</f>
        <v>0</v>
      </c>
      <c r="AW92" s="13" t="n">
        <f aca="false">IF(OR(AW182=0,EI92=0),0,AW182*EI92/(AW182+EI92))</f>
        <v>0</v>
      </c>
      <c r="AX92" s="13" t="n">
        <f aca="false">IF(OR(AX182=0,EJ92=0),0,AX182*EJ92/(AX182+EJ92))</f>
        <v>0</v>
      </c>
      <c r="AY92" s="13" t="n">
        <f aca="false">IF(OR(AY182=0,EK92=0),0,AY182*EK92/(AY182+EK92))</f>
        <v>0</v>
      </c>
      <c r="AZ92" s="13" t="n">
        <f aca="false">IF(OR(AZ182=0,EL92=0),0,AZ182*EL92/(AZ182+EL92))</f>
        <v>0</v>
      </c>
      <c r="BA92" s="13" t="n">
        <f aca="false">IF(OR(BA182=0,EM92=0),0,BA182*EM92/(BA182+EM92))</f>
        <v>0</v>
      </c>
      <c r="BB92" s="13" t="n">
        <f aca="false">IF(OR(BB182=0,EN92=0),0,BB182*EN92/(BB182+EN92))</f>
        <v>0</v>
      </c>
      <c r="BC92" s="13" t="n">
        <f aca="false">IF(OR(BC182=0,EO92=0),0,BC182*EO92/(BC182+EO92))</f>
        <v>0</v>
      </c>
      <c r="BD92" s="13" t="n">
        <f aca="false">IF(OR(BD182=0,EP92=0),0,BD182*EP92/(BD182+EP92))</f>
        <v>0</v>
      </c>
      <c r="BE92" s="13" t="n">
        <f aca="false">IF(OR(BE182=0,EQ92=0),0,BE182*EQ92/(BE182+EQ92))</f>
        <v>0</v>
      </c>
      <c r="BF92" s="13" t="n">
        <f aca="false">IF(OR(BF182=0,ER92=0),0,BF182*ER92/(BF182+ER92))</f>
        <v>0</v>
      </c>
      <c r="BG92" s="13" t="n">
        <f aca="false">IF(OR(BG182=0,ES92=0),0,BG182*ES92/(BG182+ES92))</f>
        <v>0</v>
      </c>
      <c r="BH92" s="13" t="n">
        <f aca="false">IF(OR(BH182=0,ET92=0),0,BH182*ET92/(BH182+ET92))</f>
        <v>0</v>
      </c>
      <c r="BI92" s="13" t="n">
        <f aca="false">IF(OR(BI182=0,EU92=0),0,BI182*EU92/(BI182+EU92))</f>
        <v>0</v>
      </c>
      <c r="BJ92" s="13" t="n">
        <f aca="false">IF(OR(BJ182=0,EV92=0),0,BJ182*EV92/(BJ182+EV92))</f>
        <v>0</v>
      </c>
      <c r="BK92" s="13" t="n">
        <f aca="false">IF(OR(BK182=0,EW92=0),0,BK182*EW92/(BK182+EW92))</f>
        <v>0</v>
      </c>
      <c r="BL92" s="13" t="n">
        <f aca="false">IF(OR(BL182=0,EX92=0),0,BL182*EX92/(BL182+EX92))</f>
        <v>0</v>
      </c>
      <c r="BM92" s="13" t="n">
        <f aca="false">IF(OR(BM182=0,EY92=0),0,BM182*EY92/(BM182+EY92))</f>
        <v>0</v>
      </c>
      <c r="BN92" s="13" t="n">
        <f aca="false">IF(OR(BN182=0,EZ92=0),0,BN182*EZ92/(BN182+EZ92))</f>
        <v>0</v>
      </c>
      <c r="BO92" s="13" t="n">
        <f aca="false">IF(OR(BO182=0,FA92=0),0,BO182*FA92/(BO182+FA92))</f>
        <v>0</v>
      </c>
      <c r="BP92" s="13" t="n">
        <f aca="false">IF(OR(BP182=0,FB92=0),0,BP182*FB92/(BP182+FB92))</f>
        <v>0</v>
      </c>
      <c r="BQ92" s="13" t="n">
        <f aca="false">IF(OR(BQ182=0,FC92=0),0,BQ182*FC92/(BQ182+FC92))</f>
        <v>0</v>
      </c>
      <c r="BR92" s="13" t="n">
        <f aca="false">IF(OR(BR182=0,FD92=0),0,BR182*FD92/(BR182+FD92))</f>
        <v>0</v>
      </c>
      <c r="BS92" s="13" t="n">
        <f aca="false">IF(OR(BS182=0,FE92=0),0,BS182*FE92/(BS182+FE92))</f>
        <v>0</v>
      </c>
      <c r="BT92" s="13" t="n">
        <f aca="false">IF(OR(BT182=0,FF92=0),0,BT182*FF92/(BT182+FF92))</f>
        <v>0</v>
      </c>
      <c r="BU92" s="13" t="n">
        <f aca="false">IF(OR(BU182=0,FG92=0),0,BU182*FG92/(BU182+FG92))</f>
        <v>0</v>
      </c>
      <c r="BV92" s="13" t="n">
        <f aca="false">IF(OR(BV182=0,FH92=0),0,BV182*FH92/(BV182+FH92))</f>
        <v>0</v>
      </c>
      <c r="BW92" s="13" t="n">
        <f aca="false">IF(OR(BW182=0,FI92=0),0,BW182*FI92/(BW182+FI92))</f>
        <v>0</v>
      </c>
      <c r="BX92" s="13" t="n">
        <f aca="false">IF(OR(BX182=0,FJ92=0),0,BX182*FJ92/(BX182+FJ92))</f>
        <v>0</v>
      </c>
      <c r="BY92" s="13" t="n">
        <f aca="false">IF(OR(BY182=0,FK92=0),0,BY182*FK92/(BY182+FK92))</f>
        <v>0</v>
      </c>
      <c r="BZ92" s="13" t="n">
        <f aca="false">IF(OR(BZ182=0,FL92=0),0,BZ182*FL92/(BZ182+FL92))</f>
        <v>0</v>
      </c>
      <c r="CA92" s="13" t="n">
        <f aca="false">IF(OR(CA182=0,FM92=0),0,CA182*FM92/(CA182+FM92))</f>
        <v>0</v>
      </c>
      <c r="CB92" s="13" t="n">
        <f aca="false">IF(OR(CB182=0,FN92=0),0,CB182*FN92/(CB182+FN92))</f>
        <v>0</v>
      </c>
      <c r="CC92" s="13" t="n">
        <f aca="false">IF(OR(CC182=0,FO92=0),0,CC182*FO92/(CC182+FO92))</f>
        <v>0</v>
      </c>
      <c r="CD92" s="13" t="n">
        <f aca="false">IF(OR(CD182=0,FP92=0),0,CD182*FP92/(CD182+FP92))</f>
        <v>0</v>
      </c>
      <c r="CE92" s="13" t="n">
        <f aca="false">IF(OR(CE182=0,FQ92=0),0,CE182*FQ92/(CE182+FQ92))</f>
        <v>0</v>
      </c>
      <c r="CF92" s="13" t="n">
        <f aca="false">IF(OR(CF182=0,FR92=0),0,CF182*FR92/(CF182+FR92))</f>
        <v>0</v>
      </c>
      <c r="CG92" s="13" t="n">
        <f aca="false">IF(OR(CG182=0,FS92=0),0,CG182*FS92/(CG182+FS92))</f>
        <v>0</v>
      </c>
      <c r="CH92" s="13" t="n">
        <f aca="false">IF(OR(CH182=0,FT92=0),0,CH182*FT92/(CH182+FT92))</f>
        <v>0</v>
      </c>
      <c r="CI92" s="13" t="n">
        <f aca="false">IF(OR(CI182=0,FU92=0),0,CI182*FU92/(CI182+FU92))</f>
        <v>0</v>
      </c>
      <c r="CJ92" s="13" t="n">
        <f aca="false">IF(OR(CJ182=0,FV92=0),0,CJ182*FV92/(CJ182+FV92))</f>
        <v>0</v>
      </c>
      <c r="CK92" s="13" t="n">
        <f aca="false">IF(OR(CK182=0,FW92=0),0,CK182*FW92/(CK182+FW92))</f>
        <v>0</v>
      </c>
      <c r="CL92" s="13" t="n">
        <f aca="false">IF(OR(CL182=0,FX92=0),0,CL182*FX92/(CL182+FX92))</f>
        <v>0</v>
      </c>
      <c r="CM92" s="13" t="n">
        <f aca="false">IF(OR(CM182=0,FY92=0),0,CM182*FY92/(CM182+FY92))</f>
        <v>0</v>
      </c>
      <c r="CN92" s="13" t="n">
        <f aca="false">IF(OR(CN182=0,FZ92=0),0,CN182*FZ92/(CN182+FZ92))</f>
        <v>0</v>
      </c>
      <c r="CO92" s="13" t="n">
        <f aca="false">IF(OR(CO182=0,GA92=0),0,CO182*GA92/(CO182+GA92))</f>
        <v>0</v>
      </c>
      <c r="CP92" s="13" t="n">
        <f aca="false">IF(OR(CP182=0,GB92=0),0,CP182*GB92/(CP182+GB92))</f>
        <v>1.57891964717167</v>
      </c>
      <c r="CQ92" s="13" t="n">
        <f aca="false">IF(OR(CQ182=0,GC92=0),0,CQ182*GC92/(CQ182+GC92))</f>
        <v>1.49824874595537</v>
      </c>
      <c r="CR92" s="0" t="n">
        <f aca="false">IF(F$9=0,0,(SIN(F$12)*COS($E92)+SIN($E92)*COS(F$12))/SIN($E92)*F$9)</f>
        <v>18.94364366</v>
      </c>
      <c r="CS92" s="0" t="n">
        <f aca="false">IF(G$9=0,0,(SIN(G$12)*COS($E92)+SIN($E92)*COS(G$12))/SIN($E92)*G$9)</f>
        <v>18.7547204785526</v>
      </c>
      <c r="CT92" s="0" t="n">
        <f aca="false">IF(H$9=0,0,(SIN(H$12)*COS($E92)+SIN($E92)*COS(H$12))/SIN($E92)*H$9)</f>
        <v>18.5587336575552</v>
      </c>
      <c r="CU92" s="0" t="n">
        <f aca="false">IF(I$9=0,0,(SIN(I$12)*COS($E92)+SIN($E92)*COS(I$12))/SIN($E92)*I$9)</f>
        <v>18.3558919437812</v>
      </c>
      <c r="CV92" s="0" t="n">
        <f aca="false">IF(J$9=0,0,(SIN(J$12)*COS($E92)+SIN($E92)*COS(J$12))/SIN($E92)*J$9)</f>
        <v>18.1461088504176</v>
      </c>
      <c r="CW92" s="0" t="n">
        <f aca="false">IF(K$9=0,0,(SIN(K$12)*COS($E92)+SIN($E92)*COS(K$12))/SIN($E92)*K$9)</f>
        <v>17.9298946089156</v>
      </c>
      <c r="CX92" s="0" t="n">
        <f aca="false">IF(L$9=0,0,(SIN(L$12)*COS($E92)+SIN($E92)*COS(L$12))/SIN($E92)*L$9)</f>
        <v>17.7074652705597</v>
      </c>
      <c r="CY92" s="0" t="n">
        <f aca="false">IF(M$9=0,0,(SIN(M$12)*COS($E92)+SIN($E92)*COS(M$12))/SIN($E92)*M$9)</f>
        <v>17.4790390093296</v>
      </c>
      <c r="CZ92" s="0" t="n">
        <f aca="false">IF(N$9=0,0,(SIN(N$12)*COS($E92)+SIN($E92)*COS(N$12))/SIN($E92)*N$9)</f>
        <v>17.2448360096231</v>
      </c>
      <c r="DA92" s="0" t="n">
        <f aca="false">IF(O$9=0,0,(SIN(O$12)*COS($E92)+SIN($E92)*COS(O$12))/SIN($E92)*O$9)</f>
        <v>16.6631306969381</v>
      </c>
      <c r="DB92" s="0" t="n">
        <f aca="false">IF(P$9=0,0,(SIN(P$12)*COS($E92)+SIN($E92)*COS(P$12))/SIN($E92)*P$9)</f>
        <v>16.0759904169883</v>
      </c>
      <c r="DC92" s="0" t="n">
        <f aca="false">IF(Q$9=0,0,(SIN(Q$12)*COS($E92)+SIN($E92)*COS(Q$12))/SIN($E92)*Q$9)</f>
        <v>15.4839532346258</v>
      </c>
      <c r="DD92" s="0" t="n">
        <f aca="false">IF(R$9=0,0,(SIN(R$12)*COS($E92)+SIN($E92)*COS(R$12))/SIN($E92)*R$9)</f>
        <v>14.8875587063469</v>
      </c>
      <c r="DE92" s="0" t="n">
        <f aca="false">IF(S$9=0,0,(SIN(S$12)*COS($E92)+SIN($E92)*COS(S$12))/SIN($E92)*S$9)</f>
        <v>14.2873476065167</v>
      </c>
      <c r="DF92" s="0" t="n">
        <f aca="false">IF(T$9=0,0,(SIN(T$12)*COS($E92)+SIN($E92)*COS(T$12))/SIN($E92)*T$9)</f>
        <v>13.683861653257</v>
      </c>
      <c r="DG92" s="0" t="n">
        <f aca="false">IF(U$9=0,0,(SIN(U$12)*COS($E92)+SIN($E92)*COS(U$12))/SIN($E92)*U$9)</f>
        <v>13.0776432341127</v>
      </c>
      <c r="DH92" s="0" t="n">
        <f aca="false">IF(V$9=0,0,(SIN(V$12)*COS($E92)+SIN($E92)*COS(V$12))/SIN($E92)*V$9)</f>
        <v>12.4692351316144</v>
      </c>
      <c r="DI92" s="0" t="n">
        <f aca="false">IF(W$9=0,0,(SIN(W$12)*COS($E92)+SIN($E92)*COS(W$12))/SIN($E92)*W$9)</f>
        <v>11.8591802488543</v>
      </c>
      <c r="DJ92" s="0" t="n">
        <f aca="false">IF(X$9=0,0,(SIN(X$12)*COS($E92)+SIN($E92)*COS(X$12))/SIN($E92)*X$9)</f>
        <v>11.2480213351914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0</v>
      </c>
      <c r="ED92" s="0" t="n">
        <f aca="false">IF(AR$9=0,0,(SIN(AR$12)*COS($E92)+SIN($E92)*COS(AR$12))/SIN($E92)*AR$9)</f>
        <v>0</v>
      </c>
      <c r="EE92" s="0" t="n">
        <f aca="false">IF(AS$9=0,0,(SIN(AS$12)*COS($E92)+SIN($E92)*COS(AS$12))/SIN($E92)*AS$9)</f>
        <v>0</v>
      </c>
      <c r="EF92" s="0" t="n">
        <f aca="false">IF(AT$9=0,0,(SIN(AT$12)*COS($E92)+SIN($E92)*COS(AT$12))/SIN($E92)*AT$9)</f>
        <v>0</v>
      </c>
      <c r="EG92" s="0" t="n">
        <f aca="false">IF(AU$9=0,0,(SIN(AU$12)*COS($E92)+SIN($E92)*COS(AU$12))/SIN($E92)*AU$9)</f>
        <v>0</v>
      </c>
      <c r="EH92" s="0" t="n">
        <f aca="false">IF(AV$9=0,0,(SIN(AV$12)*COS($E92)+SIN($E92)*COS(AV$12))/SIN($E92)*AV$9)</f>
        <v>0</v>
      </c>
      <c r="EI92" s="0" t="n">
        <f aca="false">IF(AW$9=0,0,(SIN(AW$12)*COS($E92)+SIN($E92)*COS(AW$12))/SIN($E92)*AW$9)</f>
        <v>0</v>
      </c>
      <c r="EJ92" s="0" t="n">
        <f aca="false">IF(AX$9=0,0,(SIN(AX$12)*COS($E92)+SIN($E92)*COS(AX$12))/SIN($E92)*AX$9)</f>
        <v>0</v>
      </c>
      <c r="EK92" s="0" t="n">
        <f aca="false">IF(AY$9=0,0,(SIN(AY$12)*COS($E92)+SIN($E92)*COS(AY$12))/SIN($E92)*AY$9)</f>
        <v>0</v>
      </c>
      <c r="EL92" s="0" t="n">
        <f aca="false">IF(AZ$9=0,0,(SIN(AZ$12)*COS($E92)+SIN($E92)*COS(AZ$12))/SIN($E92)*AZ$9)</f>
        <v>0</v>
      </c>
      <c r="EM92" s="0" t="n">
        <f aca="false">IF(BA$9=0,0,(SIN(BA$12)*COS($E92)+SIN($E92)*COS(BA$12))/SIN($E92)*BA$9)</f>
        <v>0</v>
      </c>
      <c r="EN92" s="0" t="n">
        <f aca="false">IF(BB$9=0,0,(SIN(BB$12)*COS($E92)+SIN($E92)*COS(BB$12))/SIN($E92)*BB$9)</f>
        <v>0</v>
      </c>
      <c r="EO92" s="0" t="n">
        <f aca="false">IF(BC$9=0,0,(SIN(BC$12)*COS($E92)+SIN($E92)*COS(BC$12))/SIN($E92)*BC$9)</f>
        <v>0</v>
      </c>
      <c r="EP92" s="0" t="n">
        <f aca="false">IF(BD$9=0,0,(SIN(BD$12)*COS($E92)+SIN($E92)*COS(BD$12))/SIN($E92)*BD$9)</f>
        <v>0</v>
      </c>
      <c r="EQ92" s="0" t="n">
        <f aca="false">IF(BE$9=0,0,(SIN(BE$12)*COS($E92)+SIN($E92)*COS(BE$12))/SIN($E92)*BE$9)</f>
        <v>0</v>
      </c>
      <c r="ER92" s="0" t="n">
        <f aca="false">IF(BF$9=0,0,(SIN(BF$12)*COS($E92)+SIN($E92)*COS(BF$12))/SIN($E92)*BF$9)</f>
        <v>0</v>
      </c>
      <c r="ES92" s="0" t="n">
        <f aca="false">IF(BG$9=0,0,(SIN(BG$12)*COS($E92)+SIN($E92)*COS(BG$12))/SIN($E92)*BG$9)</f>
        <v>0</v>
      </c>
      <c r="ET92" s="0" t="n">
        <f aca="false">IF(BH$9=0,0,(SIN(BH$12)*COS($E92)+SIN($E92)*COS(BH$12))/SIN($E92)*BH$9)</f>
        <v>0</v>
      </c>
      <c r="EU92" s="0" t="n">
        <f aca="false">IF(BI$9=0,0,(SIN(BI$12)*COS($E92)+SIN($E92)*COS(BI$12))/SIN($E92)*BI$9)</f>
        <v>0</v>
      </c>
      <c r="EV92" s="0" t="n">
        <f aca="false">IF(BJ$9=0,0,(SIN(BJ$12)*COS($E92)+SIN($E92)*COS(BJ$12))/SIN($E92)*BJ$9)</f>
        <v>0</v>
      </c>
      <c r="EW92" s="0" t="n">
        <f aca="false">IF(BK$9=0,0,(SIN(BK$12)*COS($E92)+SIN($E92)*COS(BK$12))/SIN($E92)*BK$9)</f>
        <v>0</v>
      </c>
      <c r="EX92" s="0" t="n">
        <f aca="false">IF(BL$9=0,0,(SIN(BL$12)*COS($E92)+SIN($E92)*COS(BL$12))/SIN($E92)*BL$9)</f>
        <v>0</v>
      </c>
      <c r="EY92" s="0" t="n">
        <f aca="false">IF(BM$9=0,0,(SIN(BM$12)*COS($E92)+SIN($E92)*COS(BM$12))/SIN($E92)*BM$9)</f>
        <v>0</v>
      </c>
      <c r="EZ92" s="0" t="n">
        <f aca="false">IF(BN$9=0,0,(SIN(BN$12)*COS($E92)+SIN($E92)*COS(BN$12))/SIN($E92)*BN$9)</f>
        <v>0</v>
      </c>
      <c r="FA92" s="0" t="n">
        <f aca="false">IF(BO$9=0,0,(SIN(BO$12)*COS($E92)+SIN($E92)*COS(BO$12))/SIN($E92)*BO$9)</f>
        <v>0</v>
      </c>
      <c r="FB92" s="0" t="n">
        <f aca="false">IF(BP$9=0,0,(SIN(BP$12)*COS($E92)+SIN($E92)*COS(BP$12))/SIN($E92)*BP$9)</f>
        <v>0</v>
      </c>
      <c r="FC92" s="0" t="n">
        <f aca="false">IF(BQ$9=0,0,(SIN(BQ$12)*COS($E92)+SIN($E92)*COS(BQ$12))/SIN($E92)*BQ$9)</f>
        <v>0</v>
      </c>
      <c r="FD92" s="0" t="n">
        <f aca="false">IF(BR$9=0,0,(SIN(BR$12)*COS($E92)+SIN($E92)*COS(BR$12))/SIN($E92)*BR$9)</f>
        <v>0</v>
      </c>
      <c r="FE92" s="0" t="n">
        <f aca="false">IF(BS$9=0,0,(SIN(BS$12)*COS($E92)+SIN($E92)*COS(BS$12))/SIN($E92)*BS$9)</f>
        <v>0</v>
      </c>
      <c r="FF92" s="0" t="n">
        <f aca="false">IF(BT$9=0,0,(SIN(BT$12)*COS($E92)+SIN($E92)*COS(BT$12))/SIN($E92)*BT$9)</f>
        <v>0</v>
      </c>
      <c r="FG92" s="0" t="n">
        <f aca="false">IF(BU$9=0,0,(SIN(BU$12)*COS($E92)+SIN($E92)*COS(BU$12))/SIN($E92)*BU$9)</f>
        <v>0</v>
      </c>
      <c r="FH92" s="0" t="n">
        <f aca="false">IF(BV$9=0,0,(SIN(BV$12)*COS($E92)+SIN($E92)*COS(BV$12))/SIN($E92)*BV$9)</f>
        <v>0</v>
      </c>
      <c r="FI92" s="0" t="n">
        <f aca="false">IF(BW$9=0,0,(SIN(BW$12)*COS($E92)+SIN($E92)*COS(BW$12))/SIN($E92)*BW$9)</f>
        <v>0</v>
      </c>
      <c r="FJ92" s="0" t="n">
        <f aca="false">IF(BX$9=0,0,(SIN(BX$12)*COS($E92)+SIN($E92)*COS(BX$12))/SIN($E92)*BX$9)</f>
        <v>0</v>
      </c>
      <c r="FK92" s="0" t="n">
        <f aca="false">IF(BY$9=0,0,(SIN(BY$12)*COS($E92)+SIN($E92)*COS(BY$12))/SIN($E92)*BY$9)</f>
        <v>0</v>
      </c>
      <c r="FL92" s="0" t="n">
        <f aca="false">IF(BZ$9=0,0,(SIN(BZ$12)*COS($E92)+SIN($E92)*COS(BZ$12))/SIN($E92)*BZ$9)</f>
        <v>0</v>
      </c>
      <c r="FM92" s="0" t="n">
        <f aca="false">IF(CA$9=0,0,(SIN(CA$12)*COS($E92)+SIN($E92)*COS(CA$12))/SIN($E92)*CA$9)</f>
        <v>0</v>
      </c>
      <c r="FN92" s="0" t="n">
        <f aca="false">IF(CB$9=0,0,(SIN(CB$12)*COS($E92)+SIN($E92)*COS(CB$12))/SIN($E92)*CB$9)</f>
        <v>0</v>
      </c>
      <c r="FO92" s="0" t="n">
        <f aca="false">IF(CC$9=0,0,(SIN(CC$12)*COS($E92)+SIN($E92)*COS(CC$12))/SIN($E92)*CC$9)</f>
        <v>0</v>
      </c>
      <c r="FP92" s="0" t="n">
        <f aca="false">IF(CD$9=0,0,(SIN(CD$12)*COS($E92)+SIN($E92)*COS(CD$12))/SIN($E92)*CD$9)</f>
        <v>0</v>
      </c>
      <c r="FQ92" s="0" t="n">
        <f aca="false">IF(CE$9=0,0,(SIN(CE$12)*COS($E92)+SIN($E92)*COS(CE$12))/SIN($E92)*CE$9)</f>
        <v>0</v>
      </c>
      <c r="FR92" s="0" t="n">
        <f aca="false">IF(CF$9=0,0,(SIN(CF$12)*COS($E92)+SIN($E92)*COS(CF$12))/SIN($E92)*CF$9)</f>
        <v>0</v>
      </c>
      <c r="FS92" s="0" t="n">
        <f aca="false">IF(CG$9=0,0,(SIN(CG$12)*COS($E92)+SIN($E92)*COS(CG$12))/SIN($E92)*CG$9)</f>
        <v>0</v>
      </c>
      <c r="FT92" s="0" t="n">
        <f aca="false">IF(CH$9=0,0,(SIN(CH$12)*COS($E92)+SIN($E92)*COS(CH$12))/SIN($E92)*CH$9)</f>
        <v>0</v>
      </c>
      <c r="FU92" s="0" t="n">
        <f aca="false">IF(CI$9=0,0,(SIN(CI$12)*COS($E92)+SIN($E92)*COS(CI$12))/SIN($E92)*CI$9)</f>
        <v>0</v>
      </c>
      <c r="FV92" s="0" t="n">
        <f aca="false">IF(CJ$9=0,0,(SIN(CJ$12)*COS($E92)+SIN($E92)*COS(CJ$12))/SIN($E92)*CJ$9)</f>
        <v>0</v>
      </c>
      <c r="FW92" s="0" t="n">
        <f aca="false">IF(CK$9=0,0,(SIN(CK$12)*COS($E92)+SIN($E92)*COS(CK$12))/SIN($E92)*CK$9)</f>
        <v>0</v>
      </c>
      <c r="FX92" s="0" t="n">
        <f aca="false">IF(CL$9=0,0,(SIN(CL$12)*COS($E92)+SIN($E92)*COS(CL$12))/SIN($E92)*CL$9)</f>
        <v>0</v>
      </c>
      <c r="FY92" s="0" t="n">
        <f aca="false">IF(CM$9=0,0,(SIN(CM$12)*COS($E92)+SIN($E92)*COS(CM$12))/SIN($E92)*CM$9)</f>
        <v>0</v>
      </c>
      <c r="FZ92" s="0" t="n">
        <f aca="false">IF(CN$9=0,0,(SIN(CN$12)*COS($E92)+SIN($E92)*COS(CN$12))/SIN($E92)*CN$9)</f>
        <v>0</v>
      </c>
      <c r="GA92" s="0" t="n">
        <f aca="false">IF(CO$9=0,0,(SIN(CO$12)*COS($E92)+SIN($E92)*COS(CO$12))/SIN($E92)*CO$9)</f>
        <v>0</v>
      </c>
      <c r="GB92" s="0" t="n">
        <f aca="false">IF(CP$9=0,0,(SIN(CP$12)*COS($E92)+SIN($E92)*COS(CP$12))/SIN($E92)*CP$9)</f>
        <v>2.3615778474265</v>
      </c>
      <c r="GC92" s="0" t="n">
        <f aca="false">IF(CQ$9=0,0,(SIN(CQ$12)*COS($E92)+SIN($E92)*COS(CQ$12))/SIN($E92)*CQ$9)</f>
        <v>2.27983178971714</v>
      </c>
    </row>
    <row r="93" customFormat="false" ht="12.8" hidden="true" customHeight="false" outlineLevel="0" collapsed="false">
      <c r="A93" s="0" t="n">
        <f aca="false">MAX($F93:$CQ93)</f>
        <v>18.9436433011384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22.44589322</v>
      </c>
      <c r="C93" s="2" t="n">
        <f aca="false">MOD(Best +D93,360)</f>
        <v>105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18.9436433011384</v>
      </c>
      <c r="G93" s="13" t="n">
        <f aca="false">IF(OR(G183=0,CS93=0),0,G183*CS93/(G183+CS93))</f>
        <v>18.4768647427302</v>
      </c>
      <c r="H93" s="13" t="n">
        <f aca="false">IF(OR(H183=0,CT93=0),0,H183*CT93/(H183+CT93))</f>
        <v>18.0235171165536</v>
      </c>
      <c r="I93" s="13" t="n">
        <f aca="false">IF(OR(I183=0,CU93=0),0,I183*CU93/(I183+CU93))</f>
        <v>17.5828135065291</v>
      </c>
      <c r="J93" s="13" t="n">
        <f aca="false">IF(OR(J183=0,CV93=0),0,J183*CV93/(J183+CV93))</f>
        <v>17.1537618856207</v>
      </c>
      <c r="K93" s="13" t="n">
        <f aca="false">IF(OR(K183=0,CW93=0),0,K183*CW93/(K183+CW93))</f>
        <v>16.7359709521836</v>
      </c>
      <c r="L93" s="13" t="n">
        <f aca="false">IF(OR(L183=0,CX93=0),0,L183*CX93/(L183+CX93))</f>
        <v>16.3288203000063</v>
      </c>
      <c r="M93" s="13" t="n">
        <f aca="false">IF(OR(M183=0,CY93=0),0,M183*CY93/(M183+CY93))</f>
        <v>15.9317355280646</v>
      </c>
      <c r="N93" s="13" t="n">
        <f aca="false">IF(OR(N183=0,CZ93=0),0,N183*CZ93/(N183+CZ93))</f>
        <v>15.5441841203083</v>
      </c>
      <c r="O93" s="13" t="n">
        <f aca="false">IF(OR(O183=0,DA93=0),0,O183*DA93/(O183+DA93))</f>
        <v>14.8923639831923</v>
      </c>
      <c r="P93" s="13" t="n">
        <f aca="false">IF(OR(P183=0,DB93=0),0,P183*DB93/(P183+DB93))</f>
        <v>14.2585216979609</v>
      </c>
      <c r="Q93" s="13" t="n">
        <f aca="false">IF(OR(Q183=0,DC93=0),0,Q183*DC93/(Q183+DC93))</f>
        <v>13.6411632552066</v>
      </c>
      <c r="R93" s="13" t="n">
        <f aca="false">IF(OR(R183=0,DD93=0),0,R183*DD93/(R183+DD93))</f>
        <v>13.0389117987713</v>
      </c>
      <c r="S93" s="13" t="n">
        <f aca="false">IF(OR(S183=0,DE93=0),0,S183*DE93/(S183+DE93))</f>
        <v>12.4504938010056</v>
      </c>
      <c r="T93" s="13" t="n">
        <f aca="false">IF(OR(T183=0,DF93=0),0,T183*DF93/(T183+DF93))</f>
        <v>11.8747269055442</v>
      </c>
      <c r="U93" s="13" t="n">
        <f aca="false">IF(OR(U183=0,DG93=0),0,U183*DG93/(U183+DG93))</f>
        <v>11.310509183253</v>
      </c>
      <c r="V93" s="13" t="n">
        <f aca="false">IF(OR(V183=0,DH93=0),0,V183*DH93/(V183+DH93))</f>
        <v>10.7568095871818</v>
      </c>
      <c r="W93" s="13" t="n">
        <f aca="false">IF(OR(W183=0,DI93=0),0,W183*DI93/(W183+DI93))</f>
        <v>10.21265942508</v>
      </c>
      <c r="X93" s="13" t="n">
        <f aca="false">IF(OR(X183=0,DJ93=0),0,X183*DJ93/(X183+DJ93))</f>
        <v>9.6771446947388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0</v>
      </c>
      <c r="AR93" s="13" t="n">
        <f aca="false">IF(OR(AR183=0,ED93=0),0,AR183*ED93/(AR183+ED93))</f>
        <v>0</v>
      </c>
      <c r="AS93" s="13" t="n">
        <f aca="false">IF(OR(AS183=0,EE93=0),0,AS183*EE93/(AS183+EE93))</f>
        <v>0</v>
      </c>
      <c r="AT93" s="13" t="n">
        <f aca="false">IF(OR(AT183=0,EF93=0),0,AT183*EF93/(AT183+EF93))</f>
        <v>0</v>
      </c>
      <c r="AU93" s="13" t="n">
        <f aca="false">IF(OR(AU183=0,EG93=0),0,AU183*EG93/(AU183+EG93))</f>
        <v>0</v>
      </c>
      <c r="AV93" s="13" t="n">
        <f aca="false">IF(OR(AV183=0,EH93=0),0,AV183*EH93/(AV183+EH93))</f>
        <v>0</v>
      </c>
      <c r="AW93" s="13" t="n">
        <f aca="false">IF(OR(AW183=0,EI93=0),0,AW183*EI93/(AW183+EI93))</f>
        <v>0</v>
      </c>
      <c r="AX93" s="13" t="n">
        <f aca="false">IF(OR(AX183=0,EJ93=0),0,AX183*EJ93/(AX183+EJ93))</f>
        <v>0</v>
      </c>
      <c r="AY93" s="13" t="n">
        <f aca="false">IF(OR(AY183=0,EK93=0),0,AY183*EK93/(AY183+EK93))</f>
        <v>0</v>
      </c>
      <c r="AZ93" s="13" t="n">
        <f aca="false">IF(OR(AZ183=0,EL93=0),0,AZ183*EL93/(AZ183+EL93))</f>
        <v>0</v>
      </c>
      <c r="BA93" s="13" t="n">
        <f aca="false">IF(OR(BA183=0,EM93=0),0,BA183*EM93/(BA183+EM93))</f>
        <v>0</v>
      </c>
      <c r="BB93" s="13" t="n">
        <f aca="false">IF(OR(BB183=0,EN93=0),0,BB183*EN93/(BB183+EN93))</f>
        <v>0</v>
      </c>
      <c r="BC93" s="13" t="n">
        <f aca="false">IF(OR(BC183=0,EO93=0),0,BC183*EO93/(BC183+EO93))</f>
        <v>0</v>
      </c>
      <c r="BD93" s="13" t="n">
        <f aca="false">IF(OR(BD183=0,EP93=0),0,BD183*EP93/(BD183+EP93))</f>
        <v>0</v>
      </c>
      <c r="BE93" s="13" t="n">
        <f aca="false">IF(OR(BE183=0,EQ93=0),0,BE183*EQ93/(BE183+EQ93))</f>
        <v>0</v>
      </c>
      <c r="BF93" s="13" t="n">
        <f aca="false">IF(OR(BF183=0,ER93=0),0,BF183*ER93/(BF183+ER93))</f>
        <v>0</v>
      </c>
      <c r="BG93" s="13" t="n">
        <f aca="false">IF(OR(BG183=0,ES93=0),0,BG183*ES93/(BG183+ES93))</f>
        <v>0</v>
      </c>
      <c r="BH93" s="13" t="n">
        <f aca="false">IF(OR(BH183=0,ET93=0),0,BH183*ET93/(BH183+ET93))</f>
        <v>0</v>
      </c>
      <c r="BI93" s="13" t="n">
        <f aca="false">IF(OR(BI183=0,EU93=0),0,BI183*EU93/(BI183+EU93))</f>
        <v>0</v>
      </c>
      <c r="BJ93" s="13" t="n">
        <f aca="false">IF(OR(BJ183=0,EV93=0),0,BJ183*EV93/(BJ183+EV93))</f>
        <v>0</v>
      </c>
      <c r="BK93" s="13" t="n">
        <f aca="false">IF(OR(BK183=0,EW93=0),0,BK183*EW93/(BK183+EW93))</f>
        <v>0</v>
      </c>
      <c r="BL93" s="13" t="n">
        <f aca="false">IF(OR(BL183=0,EX93=0),0,BL183*EX93/(BL183+EX93))</f>
        <v>0</v>
      </c>
      <c r="BM93" s="13" t="n">
        <f aca="false">IF(OR(BM183=0,EY93=0),0,BM183*EY93/(BM183+EY93))</f>
        <v>0</v>
      </c>
      <c r="BN93" s="13" t="n">
        <f aca="false">IF(OR(BN183=0,EZ93=0),0,BN183*EZ93/(BN183+EZ93))</f>
        <v>0</v>
      </c>
      <c r="BO93" s="13" t="n">
        <f aca="false">IF(OR(BO183=0,FA93=0),0,BO183*FA93/(BO183+FA93))</f>
        <v>0</v>
      </c>
      <c r="BP93" s="13" t="n">
        <f aca="false">IF(OR(BP183=0,FB93=0),0,BP183*FB93/(BP183+FB93))</f>
        <v>0</v>
      </c>
      <c r="BQ93" s="13" t="n">
        <f aca="false">IF(OR(BQ183=0,FC93=0),0,BQ183*FC93/(BQ183+FC93))</f>
        <v>0</v>
      </c>
      <c r="BR93" s="13" t="n">
        <f aca="false">IF(OR(BR183=0,FD93=0),0,BR183*FD93/(BR183+FD93))</f>
        <v>0</v>
      </c>
      <c r="BS93" s="13" t="n">
        <f aca="false">IF(OR(BS183=0,FE93=0),0,BS183*FE93/(BS183+FE93))</f>
        <v>0</v>
      </c>
      <c r="BT93" s="13" t="n">
        <f aca="false">IF(OR(BT183=0,FF93=0),0,BT183*FF93/(BT183+FF93))</f>
        <v>0</v>
      </c>
      <c r="BU93" s="13" t="n">
        <f aca="false">IF(OR(BU183=0,FG93=0),0,BU183*FG93/(BU183+FG93))</f>
        <v>0</v>
      </c>
      <c r="BV93" s="13" t="n">
        <f aca="false">IF(OR(BV183=0,FH93=0),0,BV183*FH93/(BV183+FH93))</f>
        <v>0</v>
      </c>
      <c r="BW93" s="13" t="n">
        <f aca="false">IF(OR(BW183=0,FI93=0),0,BW183*FI93/(BW183+FI93))</f>
        <v>0</v>
      </c>
      <c r="BX93" s="13" t="n">
        <f aca="false">IF(OR(BX183=0,FJ93=0),0,BX183*FJ93/(BX183+FJ93))</f>
        <v>0</v>
      </c>
      <c r="BY93" s="13" t="n">
        <f aca="false">IF(OR(BY183=0,FK93=0),0,BY183*FK93/(BY183+FK93))</f>
        <v>0</v>
      </c>
      <c r="BZ93" s="13" t="n">
        <f aca="false">IF(OR(BZ183=0,FL93=0),0,BZ183*FL93/(BZ183+FL93))</f>
        <v>0</v>
      </c>
      <c r="CA93" s="13" t="n">
        <f aca="false">IF(OR(CA183=0,FM93=0),0,CA183*FM93/(CA183+FM93))</f>
        <v>0</v>
      </c>
      <c r="CB93" s="13" t="n">
        <f aca="false">IF(OR(CB183=0,FN93=0),0,CB183*FN93/(CB183+FN93))</f>
        <v>0</v>
      </c>
      <c r="CC93" s="13" t="n">
        <f aca="false">IF(OR(CC183=0,FO93=0),0,CC183*FO93/(CC183+FO93))</f>
        <v>0</v>
      </c>
      <c r="CD93" s="13" t="n">
        <f aca="false">IF(OR(CD183=0,FP93=0),0,CD183*FP93/(CD183+FP93))</f>
        <v>0</v>
      </c>
      <c r="CE93" s="13" t="n">
        <f aca="false">IF(OR(CE183=0,FQ93=0),0,CE183*FQ93/(CE183+FQ93))</f>
        <v>0</v>
      </c>
      <c r="CF93" s="13" t="n">
        <f aca="false">IF(OR(CF183=0,FR93=0),0,CF183*FR93/(CF183+FR93))</f>
        <v>0</v>
      </c>
      <c r="CG93" s="13" t="n">
        <f aca="false">IF(OR(CG183=0,FS93=0),0,CG183*FS93/(CG183+FS93))</f>
        <v>0</v>
      </c>
      <c r="CH93" s="13" t="n">
        <f aca="false">IF(OR(CH183=0,FT93=0),0,CH183*FT93/(CH183+FT93))</f>
        <v>0</v>
      </c>
      <c r="CI93" s="13" t="n">
        <f aca="false">IF(OR(CI183=0,FU93=0),0,CI183*FU93/(CI183+FU93))</f>
        <v>0</v>
      </c>
      <c r="CJ93" s="13" t="n">
        <f aca="false">IF(OR(CJ183=0,FV93=0),0,CJ183*FV93/(CJ183+FV93))</f>
        <v>0</v>
      </c>
      <c r="CK93" s="13" t="n">
        <f aca="false">IF(OR(CK183=0,FW93=0),0,CK183*FW93/(CK183+FW93))</f>
        <v>0</v>
      </c>
      <c r="CL93" s="13" t="n">
        <f aca="false">IF(OR(CL183=0,FX93=0),0,CL183*FX93/(CL183+FX93))</f>
        <v>0</v>
      </c>
      <c r="CM93" s="13" t="n">
        <f aca="false">IF(OR(CM183=0,FY93=0),0,CM183*FY93/(CM183+FY93))</f>
        <v>0</v>
      </c>
      <c r="CN93" s="13" t="n">
        <f aca="false">IF(OR(CN183=0,FZ93=0),0,CN183*FZ93/(CN183+FZ93))</f>
        <v>0</v>
      </c>
      <c r="CO93" s="13" t="n">
        <f aca="false">IF(OR(CO183=0,GA93=0),0,CO183*GA93/(CO183+GA93))</f>
        <v>0</v>
      </c>
      <c r="CP93" s="13" t="n">
        <f aca="false">IF(OR(CP183=0,GB93=0),0,CP183*GB93/(CP183+GB93))</f>
        <v>1.4365846319538</v>
      </c>
      <c r="CQ93" s="13" t="n">
        <f aca="false">IF(OR(CQ183=0,GC93=0),0,CQ183*GC93/(CQ183+GC93))</f>
        <v>1.35151667497049</v>
      </c>
      <c r="CR93" s="0" t="n">
        <f aca="false">IF(F$9=0,0,(SIN(F$12)*COS($E93)+SIN($E93)*COS(F$12))/SIN($E93)*F$9)</f>
        <v>18.94364366</v>
      </c>
      <c r="CS93" s="0" t="n">
        <f aca="false">IF(G$9=0,0,(SIN(G$12)*COS($E93)+SIN($E93)*COS(G$12))/SIN($E93)*G$9)</f>
        <v>18.7488647440393</v>
      </c>
      <c r="CT93" s="0" t="n">
        <f aca="false">IF(H$9=0,0,(SIN(H$12)*COS($E93)+SIN($E93)*COS(H$12))/SIN($E93)*H$9)</f>
        <v>18.5471765243488</v>
      </c>
      <c r="CU93" s="0" t="n">
        <f aca="false">IF(I$9=0,0,(SIN(I$12)*COS($E93)+SIN($E93)*COS(I$12))/SIN($E93)*I$9)</f>
        <v>18.3387894146966</v>
      </c>
      <c r="CV93" s="0" t="n">
        <f aca="false">IF(J$9=0,0,(SIN(J$12)*COS($E93)+SIN($E93)*COS(J$12))/SIN($E93)*J$9)</f>
        <v>18.1236188702456</v>
      </c>
      <c r="CW93" s="0" t="n">
        <f aca="false">IF(K$9=0,0,(SIN(K$12)*COS($E93)+SIN($E93)*COS(K$12))/SIN($E93)*K$9)</f>
        <v>17.9021764161664</v>
      </c>
      <c r="CX93" s="0" t="n">
        <f aca="false">IF(L$9=0,0,(SIN(L$12)*COS($E93)+SIN($E93)*COS(L$12))/SIN($E93)*L$9)</f>
        <v>17.6746794871254</v>
      </c>
      <c r="CY93" s="0" t="n">
        <f aca="false">IF(M$9=0,0,(SIN(M$12)*COS($E93)+SIN($E93)*COS(M$12))/SIN($E93)*M$9)</f>
        <v>17.4413475452024</v>
      </c>
      <c r="CZ93" s="0" t="n">
        <f aca="false">IF(N$9=0,0,(SIN(N$12)*COS($E93)+SIN($E93)*COS(N$12))/SIN($E93)*N$9)</f>
        <v>17.2024019672985</v>
      </c>
      <c r="DA93" s="0" t="n">
        <f aca="false">IF(O$9=0,0,(SIN(O$12)*COS($E93)+SIN($E93)*COS(O$12))/SIN($E93)*O$9)</f>
        <v>16.6170636276931</v>
      </c>
      <c r="DB93" s="0" t="n">
        <f aca="false">IF(P$9=0,0,(SIN(P$12)*COS($E93)+SIN($E93)*COS(P$12))/SIN($E93)*P$9)</f>
        <v>16.0266635695336</v>
      </c>
      <c r="DC93" s="0" t="n">
        <f aca="false">IF(Q$9=0,0,(SIN(Q$12)*COS($E93)+SIN($E93)*COS(Q$12))/SIN($E93)*Q$9)</f>
        <v>15.4317398029801</v>
      </c>
      <c r="DD93" s="0" t="n">
        <f aca="false">IF(R$9=0,0,(SIN(R$12)*COS($E93)+SIN($E93)*COS(R$12))/SIN($E93)*R$9)</f>
        <v>14.8328316070565</v>
      </c>
      <c r="DE93" s="0" t="n">
        <f aca="false">IF(S$9=0,0,(SIN(S$12)*COS($E93)+SIN($E93)*COS(S$12))/SIN($E93)*S$9)</f>
        <v>14.2304792563125</v>
      </c>
      <c r="DF93" s="0" t="n">
        <f aca="false">IF(T$9=0,0,(SIN(T$12)*COS($E93)+SIN($E93)*COS(T$12))/SIN($E93)*T$9)</f>
        <v>13.6252237472488</v>
      </c>
      <c r="DG93" s="0" t="n">
        <f aca="false">IF(U$9=0,0,(SIN(U$12)*COS($E93)+SIN($E93)*COS(U$12))/SIN($E93)*U$9)</f>
        <v>13.0176065246219</v>
      </c>
      <c r="DH93" s="0" t="n">
        <f aca="false">IF(V$9=0,0,(SIN(V$12)*COS($E93)+SIN($E93)*COS(V$12))/SIN($E93)*V$9)</f>
        <v>12.4081692077458</v>
      </c>
      <c r="DI93" s="0" t="n">
        <f aca="false">IF(W$9=0,0,(SIN(W$12)*COS($E93)+SIN($E93)*COS(W$12))/SIN($E93)*W$9)</f>
        <v>11.7974533169053</v>
      </c>
      <c r="DJ93" s="0" t="n">
        <f aca="false">IF(X$9=0,0,(SIN(X$12)*COS($E93)+SIN($E93)*COS(X$12))/SIN($E93)*X$9)</f>
        <v>11.186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0</v>
      </c>
      <c r="ED93" s="0" t="n">
        <f aca="false">IF(AR$9=0,0,(SIN(AR$12)*COS($E93)+SIN($E93)*COS(AR$12))/SIN($E93)*AR$9)</f>
        <v>0</v>
      </c>
      <c r="EE93" s="0" t="n">
        <f aca="false">IF(AS$9=0,0,(SIN(AS$12)*COS($E93)+SIN($E93)*COS(AS$12))/SIN($E93)*AS$9)</f>
        <v>0</v>
      </c>
      <c r="EF93" s="0" t="n">
        <f aca="false">IF(AT$9=0,0,(SIN(AT$12)*COS($E93)+SIN($E93)*COS(AT$12))/SIN($E93)*AT$9)</f>
        <v>0</v>
      </c>
      <c r="EG93" s="0" t="n">
        <f aca="false">IF(AU$9=0,0,(SIN(AU$12)*COS($E93)+SIN($E93)*COS(AU$12))/SIN($E93)*AU$9)</f>
        <v>0</v>
      </c>
      <c r="EH93" s="0" t="n">
        <f aca="false">IF(AV$9=0,0,(SIN(AV$12)*COS($E93)+SIN($E93)*COS(AV$12))/SIN($E93)*AV$9)</f>
        <v>0</v>
      </c>
      <c r="EI93" s="0" t="n">
        <f aca="false">IF(AW$9=0,0,(SIN(AW$12)*COS($E93)+SIN($E93)*COS(AW$12))/SIN($E93)*AW$9)</f>
        <v>0</v>
      </c>
      <c r="EJ93" s="0" t="n">
        <f aca="false">IF(AX$9=0,0,(SIN(AX$12)*COS($E93)+SIN($E93)*COS(AX$12))/SIN($E93)*AX$9)</f>
        <v>0</v>
      </c>
      <c r="EK93" s="0" t="n">
        <f aca="false">IF(AY$9=0,0,(SIN(AY$12)*COS($E93)+SIN($E93)*COS(AY$12))/SIN($E93)*AY$9)</f>
        <v>0</v>
      </c>
      <c r="EL93" s="0" t="n">
        <f aca="false">IF(AZ$9=0,0,(SIN(AZ$12)*COS($E93)+SIN($E93)*COS(AZ$12))/SIN($E93)*AZ$9)</f>
        <v>0</v>
      </c>
      <c r="EM93" s="0" t="n">
        <f aca="false">IF(BA$9=0,0,(SIN(BA$12)*COS($E93)+SIN($E93)*COS(BA$12))/SIN($E93)*BA$9)</f>
        <v>0</v>
      </c>
      <c r="EN93" s="0" t="n">
        <f aca="false">IF(BB$9=0,0,(SIN(BB$12)*COS($E93)+SIN($E93)*COS(BB$12))/SIN($E93)*BB$9)</f>
        <v>0</v>
      </c>
      <c r="EO93" s="0" t="n">
        <f aca="false">IF(BC$9=0,0,(SIN(BC$12)*COS($E93)+SIN($E93)*COS(BC$12))/SIN($E93)*BC$9)</f>
        <v>0</v>
      </c>
      <c r="EP93" s="0" t="n">
        <f aca="false">IF(BD$9=0,0,(SIN(BD$12)*COS($E93)+SIN($E93)*COS(BD$12))/SIN($E93)*BD$9)</f>
        <v>0</v>
      </c>
      <c r="EQ93" s="0" t="n">
        <f aca="false">IF(BE$9=0,0,(SIN(BE$12)*COS($E93)+SIN($E93)*COS(BE$12))/SIN($E93)*BE$9)</f>
        <v>0</v>
      </c>
      <c r="ER93" s="0" t="n">
        <f aca="false">IF(BF$9=0,0,(SIN(BF$12)*COS($E93)+SIN($E93)*COS(BF$12))/SIN($E93)*BF$9)</f>
        <v>0</v>
      </c>
      <c r="ES93" s="0" t="n">
        <f aca="false">IF(BG$9=0,0,(SIN(BG$12)*COS($E93)+SIN($E93)*COS(BG$12))/SIN($E93)*BG$9)</f>
        <v>0</v>
      </c>
      <c r="ET93" s="0" t="n">
        <f aca="false">IF(BH$9=0,0,(SIN(BH$12)*COS($E93)+SIN($E93)*COS(BH$12))/SIN($E93)*BH$9)</f>
        <v>0</v>
      </c>
      <c r="EU93" s="0" t="n">
        <f aca="false">IF(BI$9=0,0,(SIN(BI$12)*COS($E93)+SIN($E93)*COS(BI$12))/SIN($E93)*BI$9)</f>
        <v>0</v>
      </c>
      <c r="EV93" s="0" t="n">
        <f aca="false">IF(BJ$9=0,0,(SIN(BJ$12)*COS($E93)+SIN($E93)*COS(BJ$12))/SIN($E93)*BJ$9)</f>
        <v>0</v>
      </c>
      <c r="EW93" s="0" t="n">
        <f aca="false">IF(BK$9=0,0,(SIN(BK$12)*COS($E93)+SIN($E93)*COS(BK$12))/SIN($E93)*BK$9)</f>
        <v>0</v>
      </c>
      <c r="EX93" s="0" t="n">
        <f aca="false">IF(BL$9=0,0,(SIN(BL$12)*COS($E93)+SIN($E93)*COS(BL$12))/SIN($E93)*BL$9)</f>
        <v>0</v>
      </c>
      <c r="EY93" s="0" t="n">
        <f aca="false">IF(BM$9=0,0,(SIN(BM$12)*COS($E93)+SIN($E93)*COS(BM$12))/SIN($E93)*BM$9)</f>
        <v>0</v>
      </c>
      <c r="EZ93" s="0" t="n">
        <f aca="false">IF(BN$9=0,0,(SIN(BN$12)*COS($E93)+SIN($E93)*COS(BN$12))/SIN($E93)*BN$9)</f>
        <v>0</v>
      </c>
      <c r="FA93" s="0" t="n">
        <f aca="false">IF(BO$9=0,0,(SIN(BO$12)*COS($E93)+SIN($E93)*COS(BO$12))/SIN($E93)*BO$9)</f>
        <v>0</v>
      </c>
      <c r="FB93" s="0" t="n">
        <f aca="false">IF(BP$9=0,0,(SIN(BP$12)*COS($E93)+SIN($E93)*COS(BP$12))/SIN($E93)*BP$9)</f>
        <v>0</v>
      </c>
      <c r="FC93" s="0" t="n">
        <f aca="false">IF(BQ$9=0,0,(SIN(BQ$12)*COS($E93)+SIN($E93)*COS(BQ$12))/SIN($E93)*BQ$9)</f>
        <v>0</v>
      </c>
      <c r="FD93" s="0" t="n">
        <f aca="false">IF(BR$9=0,0,(SIN(BR$12)*COS($E93)+SIN($E93)*COS(BR$12))/SIN($E93)*BR$9)</f>
        <v>0</v>
      </c>
      <c r="FE93" s="0" t="n">
        <f aca="false">IF(BS$9=0,0,(SIN(BS$12)*COS($E93)+SIN($E93)*COS(BS$12))/SIN($E93)*BS$9)</f>
        <v>0</v>
      </c>
      <c r="FF93" s="0" t="n">
        <f aca="false">IF(BT$9=0,0,(SIN(BT$12)*COS($E93)+SIN($E93)*COS(BT$12))/SIN($E93)*BT$9)</f>
        <v>0</v>
      </c>
      <c r="FG93" s="0" t="n">
        <f aca="false">IF(BU$9=0,0,(SIN(BU$12)*COS($E93)+SIN($E93)*COS(BU$12))/SIN($E93)*BU$9)</f>
        <v>0</v>
      </c>
      <c r="FH93" s="0" t="n">
        <f aca="false">IF(BV$9=0,0,(SIN(BV$12)*COS($E93)+SIN($E93)*COS(BV$12))/SIN($E93)*BV$9)</f>
        <v>0</v>
      </c>
      <c r="FI93" s="0" t="n">
        <f aca="false">IF(BW$9=0,0,(SIN(BW$12)*COS($E93)+SIN($E93)*COS(BW$12))/SIN($E93)*BW$9)</f>
        <v>0</v>
      </c>
      <c r="FJ93" s="0" t="n">
        <f aca="false">IF(BX$9=0,0,(SIN(BX$12)*COS($E93)+SIN($E93)*COS(BX$12))/SIN($E93)*BX$9)</f>
        <v>0</v>
      </c>
      <c r="FK93" s="0" t="n">
        <f aca="false">IF(BY$9=0,0,(SIN(BY$12)*COS($E93)+SIN($E93)*COS(BY$12))/SIN($E93)*BY$9)</f>
        <v>0</v>
      </c>
      <c r="FL93" s="0" t="n">
        <f aca="false">IF(BZ$9=0,0,(SIN(BZ$12)*COS($E93)+SIN($E93)*COS(BZ$12))/SIN($E93)*BZ$9)</f>
        <v>0</v>
      </c>
      <c r="FM93" s="0" t="n">
        <f aca="false">IF(CA$9=0,0,(SIN(CA$12)*COS($E93)+SIN($E93)*COS(CA$12))/SIN($E93)*CA$9)</f>
        <v>0</v>
      </c>
      <c r="FN93" s="0" t="n">
        <f aca="false">IF(CB$9=0,0,(SIN(CB$12)*COS($E93)+SIN($E93)*COS(CB$12))/SIN($E93)*CB$9)</f>
        <v>0</v>
      </c>
      <c r="FO93" s="0" t="n">
        <f aca="false">IF(CC$9=0,0,(SIN(CC$12)*COS($E93)+SIN($E93)*COS(CC$12))/SIN($E93)*CC$9)</f>
        <v>0</v>
      </c>
      <c r="FP93" s="0" t="n">
        <f aca="false">IF(CD$9=0,0,(SIN(CD$12)*COS($E93)+SIN($E93)*COS(CD$12))/SIN($E93)*CD$9)</f>
        <v>0</v>
      </c>
      <c r="FQ93" s="0" t="n">
        <f aca="false">IF(CE$9=0,0,(SIN(CE$12)*COS($E93)+SIN($E93)*COS(CE$12))/SIN($E93)*CE$9)</f>
        <v>0</v>
      </c>
      <c r="FR93" s="0" t="n">
        <f aca="false">IF(CF$9=0,0,(SIN(CF$12)*COS($E93)+SIN($E93)*COS(CF$12))/SIN($E93)*CF$9)</f>
        <v>0</v>
      </c>
      <c r="FS93" s="0" t="n">
        <f aca="false">IF(CG$9=0,0,(SIN(CG$12)*COS($E93)+SIN($E93)*COS(CG$12))/SIN($E93)*CG$9)</f>
        <v>0</v>
      </c>
      <c r="FT93" s="0" t="n">
        <f aca="false">IF(CH$9=0,0,(SIN(CH$12)*COS($E93)+SIN($E93)*COS(CH$12))/SIN($E93)*CH$9)</f>
        <v>0</v>
      </c>
      <c r="FU93" s="0" t="n">
        <f aca="false">IF(CI$9=0,0,(SIN(CI$12)*COS($E93)+SIN($E93)*COS(CI$12))/SIN($E93)*CI$9)</f>
        <v>0</v>
      </c>
      <c r="FV93" s="0" t="n">
        <f aca="false">IF(CJ$9=0,0,(SIN(CJ$12)*COS($E93)+SIN($E93)*COS(CJ$12))/SIN($E93)*CJ$9)</f>
        <v>0</v>
      </c>
      <c r="FW93" s="0" t="n">
        <f aca="false">IF(CK$9=0,0,(SIN(CK$12)*COS($E93)+SIN($E93)*COS(CK$12))/SIN($E93)*CK$9)</f>
        <v>0</v>
      </c>
      <c r="FX93" s="0" t="n">
        <f aca="false">IF(CL$9=0,0,(SIN(CL$12)*COS($E93)+SIN($E93)*COS(CL$12))/SIN($E93)*CL$9)</f>
        <v>0</v>
      </c>
      <c r="FY93" s="0" t="n">
        <f aca="false">IF(CM$9=0,0,(SIN(CM$12)*COS($E93)+SIN($E93)*COS(CM$12))/SIN($E93)*CM$9)</f>
        <v>0</v>
      </c>
      <c r="FZ93" s="0" t="n">
        <f aca="false">IF(CN$9=0,0,(SIN(CN$12)*COS($E93)+SIN($E93)*COS(CN$12))/SIN($E93)*CN$9)</f>
        <v>0</v>
      </c>
      <c r="GA93" s="0" t="n">
        <f aca="false">IF(CO$9=0,0,(SIN(CO$12)*COS($E93)+SIN($E93)*COS(CO$12))/SIN($E93)*CO$9)</f>
        <v>0</v>
      </c>
      <c r="GB93" s="0" t="n">
        <f aca="false">IF(CP$9=0,0,(SIN(CP$12)*COS($E93)+SIN($E93)*COS(CP$12))/SIN($E93)*CP$9)</f>
        <v>2.16099485491132</v>
      </c>
      <c r="GC93" s="0" t="n">
        <f aca="false">IF(CQ$9=0,0,(SIN(CQ$12)*COS($E93)+SIN($E93)*COS(CQ$12))/SIN($E93)*CQ$9)</f>
        <v>2.06873909626776</v>
      </c>
    </row>
    <row r="94" customFormat="false" ht="12.8" hidden="true" customHeight="false" outlineLevel="0" collapsed="false">
      <c r="A94" s="0" t="n">
        <f aca="false">MAX($F94:$CQ94)</f>
        <v>18.9436433011384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21.9912</v>
      </c>
      <c r="C94" s="2" t="n">
        <f aca="false">MOD(Best +D94,360)</f>
        <v>106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18.9436433011384</v>
      </c>
      <c r="G94" s="13" t="n">
        <f aca="false">IF(OR(G184=0,CS94=0),0,G184*CS94/(G184+CS94))</f>
        <v>18.4662989605191</v>
      </c>
      <c r="H94" s="13" t="n">
        <f aca="false">IF(OR(H184=0,CT94=0),0,H184*CT94/(H184+CT94))</f>
        <v>18.0031900602827</v>
      </c>
      <c r="I94" s="13" t="n">
        <f aca="false">IF(OR(I184=0,CU94=0),0,I184*CU94/(I184+CU94))</f>
        <v>17.5534691097146</v>
      </c>
      <c r="J94" s="13" t="n">
        <f aca="false">IF(OR(J184=0,CV94=0),0,J184*CV94/(J184+CV94))</f>
        <v>17.1160901078883</v>
      </c>
      <c r="K94" s="13" t="n">
        <f aca="false">IF(OR(K184=0,CW94=0),0,K184*CW94/(K184+CW94))</f>
        <v>16.6906115472452</v>
      </c>
      <c r="L94" s="13" t="n">
        <f aca="false">IF(OR(L184=0,CX94=0),0,L184*CX94/(L184+CX94))</f>
        <v>16.2763678289567</v>
      </c>
      <c r="M94" s="13" t="n">
        <f aca="false">IF(OR(M184=0,CY94=0),0,M184*CY94/(M184+CY94))</f>
        <v>15.8727434225147</v>
      </c>
      <c r="N94" s="13" t="n">
        <f aca="false">IF(OR(N184=0,CZ94=0),0,N184*CZ94/(N184+CZ94))</f>
        <v>15.4791683143359</v>
      </c>
      <c r="O94" s="13" t="n">
        <f aca="false">IF(OR(O184=0,DA94=0),0,O184*DA94/(O184+DA94))</f>
        <v>14.8235854868338</v>
      </c>
      <c r="P94" s="13" t="n">
        <f aca="false">IF(OR(P184=0,DB94=0),0,P184*DB94/(P184+DB94))</f>
        <v>14.1866792740878</v>
      </c>
      <c r="Q94" s="13" t="n">
        <f aca="false">IF(OR(Q184=0,DC94=0),0,Q184*DC94/(Q184+DC94))</f>
        <v>13.5669001597499</v>
      </c>
      <c r="R94" s="13" t="n">
        <f aca="false">IF(OR(R184=0,DD94=0),0,R184*DD94/(R184+DD94))</f>
        <v>12.9628222223122</v>
      </c>
      <c r="S94" s="13" t="n">
        <f aca="false">IF(OR(S184=0,DE94=0),0,S184*DE94/(S184+DE94))</f>
        <v>12.3731284831832</v>
      </c>
      <c r="T94" s="13" t="n">
        <f aca="false">IF(OR(T184=0,DF94=0),0,T184*DF94/(T184+DF94))</f>
        <v>11.7965980445261</v>
      </c>
      <c r="U94" s="13" t="n">
        <f aca="false">IF(OR(U184=0,DG94=0),0,U184*DG94/(U184+DG94))</f>
        <v>11.2320947420967</v>
      </c>
      <c r="V94" s="13" t="n">
        <f aca="false">IF(OR(V184=0,DH94=0),0,V184*DH94/(V184+DH94))</f>
        <v>10.6785570821897</v>
      </c>
      <c r="W94" s="13" t="n">
        <f aca="false">IF(OR(W184=0,DI94=0),0,W184*DI94/(W184+DI94))</f>
        <v>10.1349892674806</v>
      </c>
      <c r="X94" s="13" t="n">
        <f aca="false">IF(OR(X184=0,DJ94=0),0,X184*DJ94/(X184+DJ94))</f>
        <v>9.60045314562704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0</v>
      </c>
      <c r="AR94" s="13" t="n">
        <f aca="false">IF(OR(AR184=0,ED94=0),0,AR184*ED94/(AR184+ED94))</f>
        <v>0</v>
      </c>
      <c r="AS94" s="13" t="n">
        <f aca="false">IF(OR(AS184=0,EE94=0),0,AS184*EE94/(AS184+EE94))</f>
        <v>0</v>
      </c>
      <c r="AT94" s="13" t="n">
        <f aca="false">IF(OR(AT184=0,EF94=0),0,AT184*EF94/(AT184+EF94))</f>
        <v>0</v>
      </c>
      <c r="AU94" s="13" t="n">
        <f aca="false">IF(OR(AU184=0,EG94=0),0,AU184*EG94/(AU184+EG94))</f>
        <v>0</v>
      </c>
      <c r="AV94" s="13" t="n">
        <f aca="false">IF(OR(AV184=0,EH94=0),0,AV184*EH94/(AV184+EH94))</f>
        <v>0</v>
      </c>
      <c r="AW94" s="13" t="n">
        <f aca="false">IF(OR(AW184=0,EI94=0),0,AW184*EI94/(AW184+EI94))</f>
        <v>0</v>
      </c>
      <c r="AX94" s="13" t="n">
        <f aca="false">IF(OR(AX184=0,EJ94=0),0,AX184*EJ94/(AX184+EJ94))</f>
        <v>0</v>
      </c>
      <c r="AY94" s="13" t="n">
        <f aca="false">IF(OR(AY184=0,EK94=0),0,AY184*EK94/(AY184+EK94))</f>
        <v>0</v>
      </c>
      <c r="AZ94" s="13" t="n">
        <f aca="false">IF(OR(AZ184=0,EL94=0),0,AZ184*EL94/(AZ184+EL94))</f>
        <v>0</v>
      </c>
      <c r="BA94" s="13" t="n">
        <f aca="false">IF(OR(BA184=0,EM94=0),0,BA184*EM94/(BA184+EM94))</f>
        <v>0</v>
      </c>
      <c r="BB94" s="13" t="n">
        <f aca="false">IF(OR(BB184=0,EN94=0),0,BB184*EN94/(BB184+EN94))</f>
        <v>0</v>
      </c>
      <c r="BC94" s="13" t="n">
        <f aca="false">IF(OR(BC184=0,EO94=0),0,BC184*EO94/(BC184+EO94))</f>
        <v>0</v>
      </c>
      <c r="BD94" s="13" t="n">
        <f aca="false">IF(OR(BD184=0,EP94=0),0,BD184*EP94/(BD184+EP94))</f>
        <v>0</v>
      </c>
      <c r="BE94" s="13" t="n">
        <f aca="false">IF(OR(BE184=0,EQ94=0),0,BE184*EQ94/(BE184+EQ94))</f>
        <v>0</v>
      </c>
      <c r="BF94" s="13" t="n">
        <f aca="false">IF(OR(BF184=0,ER94=0),0,BF184*ER94/(BF184+ER94))</f>
        <v>0</v>
      </c>
      <c r="BG94" s="13" t="n">
        <f aca="false">IF(OR(BG184=0,ES94=0),0,BG184*ES94/(BG184+ES94))</f>
        <v>0</v>
      </c>
      <c r="BH94" s="13" t="n">
        <f aca="false">IF(OR(BH184=0,ET94=0),0,BH184*ET94/(BH184+ET94))</f>
        <v>0</v>
      </c>
      <c r="BI94" s="13" t="n">
        <f aca="false">IF(OR(BI184=0,EU94=0),0,BI184*EU94/(BI184+EU94))</f>
        <v>0</v>
      </c>
      <c r="BJ94" s="13" t="n">
        <f aca="false">IF(OR(BJ184=0,EV94=0),0,BJ184*EV94/(BJ184+EV94))</f>
        <v>0</v>
      </c>
      <c r="BK94" s="13" t="n">
        <f aca="false">IF(OR(BK184=0,EW94=0),0,BK184*EW94/(BK184+EW94))</f>
        <v>0</v>
      </c>
      <c r="BL94" s="13" t="n">
        <f aca="false">IF(OR(BL184=0,EX94=0),0,BL184*EX94/(BL184+EX94))</f>
        <v>0</v>
      </c>
      <c r="BM94" s="13" t="n">
        <f aca="false">IF(OR(BM184=0,EY94=0),0,BM184*EY94/(BM184+EY94))</f>
        <v>0</v>
      </c>
      <c r="BN94" s="13" t="n">
        <f aca="false">IF(OR(BN184=0,EZ94=0),0,BN184*EZ94/(BN184+EZ94))</f>
        <v>0</v>
      </c>
      <c r="BO94" s="13" t="n">
        <f aca="false">IF(OR(BO184=0,FA94=0),0,BO184*FA94/(BO184+FA94))</f>
        <v>0</v>
      </c>
      <c r="BP94" s="13" t="n">
        <f aca="false">IF(OR(BP184=0,FB94=0),0,BP184*FB94/(BP184+FB94))</f>
        <v>0</v>
      </c>
      <c r="BQ94" s="13" t="n">
        <f aca="false">IF(OR(BQ184=0,FC94=0),0,BQ184*FC94/(BQ184+FC94))</f>
        <v>0</v>
      </c>
      <c r="BR94" s="13" t="n">
        <f aca="false">IF(OR(BR184=0,FD94=0),0,BR184*FD94/(BR184+FD94))</f>
        <v>0</v>
      </c>
      <c r="BS94" s="13" t="n">
        <f aca="false">IF(OR(BS184=0,FE94=0),0,BS184*FE94/(BS184+FE94))</f>
        <v>0</v>
      </c>
      <c r="BT94" s="13" t="n">
        <f aca="false">IF(OR(BT184=0,FF94=0),0,BT184*FF94/(BT184+FF94))</f>
        <v>0</v>
      </c>
      <c r="BU94" s="13" t="n">
        <f aca="false">IF(OR(BU184=0,FG94=0),0,BU184*FG94/(BU184+FG94))</f>
        <v>0</v>
      </c>
      <c r="BV94" s="13" t="n">
        <f aca="false">IF(OR(BV184=0,FH94=0),0,BV184*FH94/(BV184+FH94))</f>
        <v>0</v>
      </c>
      <c r="BW94" s="13" t="n">
        <f aca="false">IF(OR(BW184=0,FI94=0),0,BW184*FI94/(BW184+FI94))</f>
        <v>0</v>
      </c>
      <c r="BX94" s="13" t="n">
        <f aca="false">IF(OR(BX184=0,FJ94=0),0,BX184*FJ94/(BX184+FJ94))</f>
        <v>0</v>
      </c>
      <c r="BY94" s="13" t="n">
        <f aca="false">IF(OR(BY184=0,FK94=0),0,BY184*FK94/(BY184+FK94))</f>
        <v>0</v>
      </c>
      <c r="BZ94" s="13" t="n">
        <f aca="false">IF(OR(BZ184=0,FL94=0),0,BZ184*FL94/(BZ184+FL94))</f>
        <v>0</v>
      </c>
      <c r="CA94" s="13" t="n">
        <f aca="false">IF(OR(CA184=0,FM94=0),0,CA184*FM94/(CA184+FM94))</f>
        <v>0</v>
      </c>
      <c r="CB94" s="13" t="n">
        <f aca="false">IF(OR(CB184=0,FN94=0),0,CB184*FN94/(CB184+FN94))</f>
        <v>0</v>
      </c>
      <c r="CC94" s="13" t="n">
        <f aca="false">IF(OR(CC184=0,FO94=0),0,CC184*FO94/(CC184+FO94))</f>
        <v>0</v>
      </c>
      <c r="CD94" s="13" t="n">
        <f aca="false">IF(OR(CD184=0,FP94=0),0,CD184*FP94/(CD184+FP94))</f>
        <v>0</v>
      </c>
      <c r="CE94" s="13" t="n">
        <f aca="false">IF(OR(CE184=0,FQ94=0),0,CE184*FQ94/(CE184+FQ94))</f>
        <v>0</v>
      </c>
      <c r="CF94" s="13" t="n">
        <f aca="false">IF(OR(CF184=0,FR94=0),0,CF184*FR94/(CF184+FR94))</f>
        <v>0</v>
      </c>
      <c r="CG94" s="13" t="n">
        <f aca="false">IF(OR(CG184=0,FS94=0),0,CG184*FS94/(CG184+FS94))</f>
        <v>0</v>
      </c>
      <c r="CH94" s="13" t="n">
        <f aca="false">IF(OR(CH184=0,FT94=0),0,CH184*FT94/(CH184+FT94))</f>
        <v>0</v>
      </c>
      <c r="CI94" s="13" t="n">
        <f aca="false">IF(OR(CI184=0,FU94=0),0,CI184*FU94/(CI184+FU94))</f>
        <v>0</v>
      </c>
      <c r="CJ94" s="13" t="n">
        <f aca="false">IF(OR(CJ184=0,FV94=0),0,CJ184*FV94/(CJ184+FV94))</f>
        <v>0</v>
      </c>
      <c r="CK94" s="13" t="n">
        <f aca="false">IF(OR(CK184=0,FW94=0),0,CK184*FW94/(CK184+FW94))</f>
        <v>0</v>
      </c>
      <c r="CL94" s="13" t="n">
        <f aca="false">IF(OR(CL184=0,FX94=0),0,CL184*FX94/(CL184+FX94))</f>
        <v>0</v>
      </c>
      <c r="CM94" s="13" t="n">
        <f aca="false">IF(OR(CM184=0,FY94=0),0,CM184*FY94/(CM184+FY94))</f>
        <v>0</v>
      </c>
      <c r="CN94" s="13" t="n">
        <f aca="false">IF(OR(CN184=0,FZ94=0),0,CN184*FZ94/(CN184+FZ94))</f>
        <v>0</v>
      </c>
      <c r="CO94" s="13" t="n">
        <f aca="false">IF(OR(CO184=0,GA94=0),0,CO184*GA94/(CO184+GA94))</f>
        <v>0</v>
      </c>
      <c r="CP94" s="13" t="n">
        <f aca="false">IF(OR(CP184=0,GB94=0),0,CP184*GB94/(CP184+GB94))</f>
        <v>1.29614806896997</v>
      </c>
      <c r="CQ94" s="13" t="n">
        <f aca="false">IF(OR(CQ184=0,GC94=0),0,CQ184*GC94/(CQ184+GC94))</f>
        <v>1.20683083112126</v>
      </c>
      <c r="CR94" s="0" t="n">
        <f aca="false">IF(F$9=0,0,(SIN(F$12)*COS($E94)+SIN($E94)*COS(F$12))/SIN($E94)*F$9)</f>
        <v>18.94364366</v>
      </c>
      <c r="CS94" s="0" t="n">
        <f aca="false">IF(G$9=0,0,(SIN(G$12)*COS($E94)+SIN($E94)*COS(G$12))/SIN($E94)*G$9)</f>
        <v>18.7430412979136</v>
      </c>
      <c r="CT94" s="0" t="n">
        <f aca="false">IF(H$9=0,0,(SIN(H$12)*COS($E94)+SIN($E94)*COS(H$12))/SIN($E94)*H$9)</f>
        <v>18.5356831169136</v>
      </c>
      <c r="CU94" s="0" t="n">
        <f aca="false">IF(I$9=0,0,(SIN(I$12)*COS($E94)+SIN($E94)*COS(I$12))/SIN($E94)*I$9)</f>
        <v>18.3217811885705</v>
      </c>
      <c r="CV94" s="0" t="n">
        <f aca="false">IF(J$9=0,0,(SIN(J$12)*COS($E94)+SIN($E94)*COS(J$12))/SIN($E94)*J$9)</f>
        <v>18.1012528993155</v>
      </c>
      <c r="CW94" s="0" t="n">
        <f aca="false">IF(K$9=0,0,(SIN(K$12)*COS($E94)+SIN($E94)*COS(K$12))/SIN($E94)*K$9)</f>
        <v>17.8746110609049</v>
      </c>
      <c r="CX94" s="0" t="n">
        <f aca="false">IF(L$9=0,0,(SIN(L$12)*COS($E94)+SIN($E94)*COS(L$12))/SIN($E94)*L$9)</f>
        <v>17.6420744837593</v>
      </c>
      <c r="CY94" s="0" t="n">
        <f aca="false">IF(M$9=0,0,(SIN(M$12)*COS($E94)+SIN($E94)*COS(M$12))/SIN($E94)*M$9)</f>
        <v>17.4038639109558</v>
      </c>
      <c r="CZ94" s="0" t="n">
        <f aca="false">IF(N$9=0,0,(SIN(N$12)*COS($E94)+SIN($E94)*COS(N$12))/SIN($E94)*N$9)</f>
        <v>17.1602019053234</v>
      </c>
      <c r="DA94" s="0" t="n">
        <f aca="false">IF(O$9=0,0,(SIN(O$12)*COS($E94)+SIN($E94)*COS(O$12))/SIN($E94)*O$9)</f>
        <v>16.5712505712258</v>
      </c>
      <c r="DB94" s="0" t="n">
        <f aca="false">IF(P$9=0,0,(SIN(P$12)*COS($E94)+SIN($E94)*COS(P$12))/SIN($E94)*P$9)</f>
        <v>15.9776087091999</v>
      </c>
      <c r="DC94" s="0" t="n">
        <f aca="false">IF(Q$9=0,0,(SIN(Q$12)*COS($E94)+SIN($E94)*COS(Q$12))/SIN($E94)*Q$9)</f>
        <v>15.3798142750153</v>
      </c>
      <c r="DD94" s="0" t="n">
        <f aca="false">IF(R$9=0,0,(SIN(R$12)*COS($E94)+SIN($E94)*COS(R$12))/SIN($E94)*R$9)</f>
        <v>14.7784062717536</v>
      </c>
      <c r="DE94" s="0" t="n">
        <f aca="false">IF(S$9=0,0,(SIN(S$12)*COS($E94)+SIN($E94)*COS(S$12))/SIN($E94)*S$9)</f>
        <v>14.1739244769049</v>
      </c>
      <c r="DF94" s="0" t="n">
        <f aca="false">IF(T$9=0,0,(SIN(T$12)*COS($E94)+SIN($E94)*COS(T$12))/SIN($E94)*T$9)</f>
        <v>13.5669091693278</v>
      </c>
      <c r="DG94" s="0" t="n">
        <f aca="false">IF(U$9=0,0,(SIN(U$12)*COS($E94)+SIN($E94)*COS(U$12))/SIN($E94)*U$9)</f>
        <v>12.9579008561893</v>
      </c>
      <c r="DH94" s="0" t="n">
        <f aca="false">IF(V$9=0,0,(SIN(V$12)*COS($E94)+SIN($E94)*COS(V$12))/SIN($E94)*V$9)</f>
        <v>12.34744</v>
      </c>
      <c r="DI94" s="0" t="n">
        <f aca="false">IF(W$9=0,0,(SIN(W$12)*COS($E94)+SIN($E94)*COS(W$12))/SIN($E94)*W$9)</f>
        <v>11.7360667458627</v>
      </c>
      <c r="DJ94" s="0" t="n">
        <f aca="false">IF(X$9=0,0,(SIN(X$12)*COS($E94)+SIN($E94)*COS(X$12))/SIN($E94)*X$9)</f>
        <v>11.1243206490478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0</v>
      </c>
      <c r="ED94" s="0" t="n">
        <f aca="false">IF(AR$9=0,0,(SIN(AR$12)*COS($E94)+SIN($E94)*COS(AR$12))/SIN($E94)*AR$9)</f>
        <v>0</v>
      </c>
      <c r="EE94" s="0" t="n">
        <f aca="false">IF(AS$9=0,0,(SIN(AS$12)*COS($E94)+SIN($E94)*COS(AS$12))/SIN($E94)*AS$9)</f>
        <v>0</v>
      </c>
      <c r="EF94" s="0" t="n">
        <f aca="false">IF(AT$9=0,0,(SIN(AT$12)*COS($E94)+SIN($E94)*COS(AT$12))/SIN($E94)*AT$9)</f>
        <v>0</v>
      </c>
      <c r="EG94" s="0" t="n">
        <f aca="false">IF(AU$9=0,0,(SIN(AU$12)*COS($E94)+SIN($E94)*COS(AU$12))/SIN($E94)*AU$9)</f>
        <v>0</v>
      </c>
      <c r="EH94" s="0" t="n">
        <f aca="false">IF(AV$9=0,0,(SIN(AV$12)*COS($E94)+SIN($E94)*COS(AV$12))/SIN($E94)*AV$9)</f>
        <v>0</v>
      </c>
      <c r="EI94" s="0" t="n">
        <f aca="false">IF(AW$9=0,0,(SIN(AW$12)*COS($E94)+SIN($E94)*COS(AW$12))/SIN($E94)*AW$9)</f>
        <v>0</v>
      </c>
      <c r="EJ94" s="0" t="n">
        <f aca="false">IF(AX$9=0,0,(SIN(AX$12)*COS($E94)+SIN($E94)*COS(AX$12))/SIN($E94)*AX$9)</f>
        <v>0</v>
      </c>
      <c r="EK94" s="0" t="n">
        <f aca="false">IF(AY$9=0,0,(SIN(AY$12)*COS($E94)+SIN($E94)*COS(AY$12))/SIN($E94)*AY$9)</f>
        <v>0</v>
      </c>
      <c r="EL94" s="0" t="n">
        <f aca="false">IF(AZ$9=0,0,(SIN(AZ$12)*COS($E94)+SIN($E94)*COS(AZ$12))/SIN($E94)*AZ$9)</f>
        <v>0</v>
      </c>
      <c r="EM94" s="0" t="n">
        <f aca="false">IF(BA$9=0,0,(SIN(BA$12)*COS($E94)+SIN($E94)*COS(BA$12))/SIN($E94)*BA$9)</f>
        <v>0</v>
      </c>
      <c r="EN94" s="0" t="n">
        <f aca="false">IF(BB$9=0,0,(SIN(BB$12)*COS($E94)+SIN($E94)*COS(BB$12))/SIN($E94)*BB$9)</f>
        <v>0</v>
      </c>
      <c r="EO94" s="0" t="n">
        <f aca="false">IF(BC$9=0,0,(SIN(BC$12)*COS($E94)+SIN($E94)*COS(BC$12))/SIN($E94)*BC$9)</f>
        <v>0</v>
      </c>
      <c r="EP94" s="0" t="n">
        <f aca="false">IF(BD$9=0,0,(SIN(BD$12)*COS($E94)+SIN($E94)*COS(BD$12))/SIN($E94)*BD$9)</f>
        <v>0</v>
      </c>
      <c r="EQ94" s="0" t="n">
        <f aca="false">IF(BE$9=0,0,(SIN(BE$12)*COS($E94)+SIN($E94)*COS(BE$12))/SIN($E94)*BE$9)</f>
        <v>0</v>
      </c>
      <c r="ER94" s="0" t="n">
        <f aca="false">IF(BF$9=0,0,(SIN(BF$12)*COS($E94)+SIN($E94)*COS(BF$12))/SIN($E94)*BF$9)</f>
        <v>0</v>
      </c>
      <c r="ES94" s="0" t="n">
        <f aca="false">IF(BG$9=0,0,(SIN(BG$12)*COS($E94)+SIN($E94)*COS(BG$12))/SIN($E94)*BG$9)</f>
        <v>0</v>
      </c>
      <c r="ET94" s="0" t="n">
        <f aca="false">IF(BH$9=0,0,(SIN(BH$12)*COS($E94)+SIN($E94)*COS(BH$12))/SIN($E94)*BH$9)</f>
        <v>0</v>
      </c>
      <c r="EU94" s="0" t="n">
        <f aca="false">IF(BI$9=0,0,(SIN(BI$12)*COS($E94)+SIN($E94)*COS(BI$12))/SIN($E94)*BI$9)</f>
        <v>0</v>
      </c>
      <c r="EV94" s="0" t="n">
        <f aca="false">IF(BJ$9=0,0,(SIN(BJ$12)*COS($E94)+SIN($E94)*COS(BJ$12))/SIN($E94)*BJ$9)</f>
        <v>0</v>
      </c>
      <c r="EW94" s="0" t="n">
        <f aca="false">IF(BK$9=0,0,(SIN(BK$12)*COS($E94)+SIN($E94)*COS(BK$12))/SIN($E94)*BK$9)</f>
        <v>0</v>
      </c>
      <c r="EX94" s="0" t="n">
        <f aca="false">IF(BL$9=0,0,(SIN(BL$12)*COS($E94)+SIN($E94)*COS(BL$12))/SIN($E94)*BL$9)</f>
        <v>0</v>
      </c>
      <c r="EY94" s="0" t="n">
        <f aca="false">IF(BM$9=0,0,(SIN(BM$12)*COS($E94)+SIN($E94)*COS(BM$12))/SIN($E94)*BM$9)</f>
        <v>0</v>
      </c>
      <c r="EZ94" s="0" t="n">
        <f aca="false">IF(BN$9=0,0,(SIN(BN$12)*COS($E94)+SIN($E94)*COS(BN$12))/SIN($E94)*BN$9)</f>
        <v>0</v>
      </c>
      <c r="FA94" s="0" t="n">
        <f aca="false">IF(BO$9=0,0,(SIN(BO$12)*COS($E94)+SIN($E94)*COS(BO$12))/SIN($E94)*BO$9)</f>
        <v>0</v>
      </c>
      <c r="FB94" s="0" t="n">
        <f aca="false">IF(BP$9=0,0,(SIN(BP$12)*COS($E94)+SIN($E94)*COS(BP$12))/SIN($E94)*BP$9)</f>
        <v>0</v>
      </c>
      <c r="FC94" s="0" t="n">
        <f aca="false">IF(BQ$9=0,0,(SIN(BQ$12)*COS($E94)+SIN($E94)*COS(BQ$12))/SIN($E94)*BQ$9)</f>
        <v>0</v>
      </c>
      <c r="FD94" s="0" t="n">
        <f aca="false">IF(BR$9=0,0,(SIN(BR$12)*COS($E94)+SIN($E94)*COS(BR$12))/SIN($E94)*BR$9)</f>
        <v>0</v>
      </c>
      <c r="FE94" s="0" t="n">
        <f aca="false">IF(BS$9=0,0,(SIN(BS$12)*COS($E94)+SIN($E94)*COS(BS$12))/SIN($E94)*BS$9)</f>
        <v>0</v>
      </c>
      <c r="FF94" s="0" t="n">
        <f aca="false">IF(BT$9=0,0,(SIN(BT$12)*COS($E94)+SIN($E94)*COS(BT$12))/SIN($E94)*BT$9)</f>
        <v>0</v>
      </c>
      <c r="FG94" s="0" t="n">
        <f aca="false">IF(BU$9=0,0,(SIN(BU$12)*COS($E94)+SIN($E94)*COS(BU$12))/SIN($E94)*BU$9)</f>
        <v>0</v>
      </c>
      <c r="FH94" s="0" t="n">
        <f aca="false">IF(BV$9=0,0,(SIN(BV$12)*COS($E94)+SIN($E94)*COS(BV$12))/SIN($E94)*BV$9)</f>
        <v>0</v>
      </c>
      <c r="FI94" s="0" t="n">
        <f aca="false">IF(BW$9=0,0,(SIN(BW$12)*COS($E94)+SIN($E94)*COS(BW$12))/SIN($E94)*BW$9)</f>
        <v>0</v>
      </c>
      <c r="FJ94" s="0" t="n">
        <f aca="false">IF(BX$9=0,0,(SIN(BX$12)*COS($E94)+SIN($E94)*COS(BX$12))/SIN($E94)*BX$9)</f>
        <v>0</v>
      </c>
      <c r="FK94" s="0" t="n">
        <f aca="false">IF(BY$9=0,0,(SIN(BY$12)*COS($E94)+SIN($E94)*COS(BY$12))/SIN($E94)*BY$9)</f>
        <v>0</v>
      </c>
      <c r="FL94" s="0" t="n">
        <f aca="false">IF(BZ$9=0,0,(SIN(BZ$12)*COS($E94)+SIN($E94)*COS(BZ$12))/SIN($E94)*BZ$9)</f>
        <v>0</v>
      </c>
      <c r="FM94" s="0" t="n">
        <f aca="false">IF(CA$9=0,0,(SIN(CA$12)*COS($E94)+SIN($E94)*COS(CA$12))/SIN($E94)*CA$9)</f>
        <v>0</v>
      </c>
      <c r="FN94" s="0" t="n">
        <f aca="false">IF(CB$9=0,0,(SIN(CB$12)*COS($E94)+SIN($E94)*COS(CB$12))/SIN($E94)*CB$9)</f>
        <v>0</v>
      </c>
      <c r="FO94" s="0" t="n">
        <f aca="false">IF(CC$9=0,0,(SIN(CC$12)*COS($E94)+SIN($E94)*COS(CC$12))/SIN($E94)*CC$9)</f>
        <v>0</v>
      </c>
      <c r="FP94" s="0" t="n">
        <f aca="false">IF(CD$9=0,0,(SIN(CD$12)*COS($E94)+SIN($E94)*COS(CD$12))/SIN($E94)*CD$9)</f>
        <v>0</v>
      </c>
      <c r="FQ94" s="0" t="n">
        <f aca="false">IF(CE$9=0,0,(SIN(CE$12)*COS($E94)+SIN($E94)*COS(CE$12))/SIN($E94)*CE$9)</f>
        <v>0</v>
      </c>
      <c r="FR94" s="0" t="n">
        <f aca="false">IF(CF$9=0,0,(SIN(CF$12)*COS($E94)+SIN($E94)*COS(CF$12))/SIN($E94)*CF$9)</f>
        <v>0</v>
      </c>
      <c r="FS94" s="0" t="n">
        <f aca="false">IF(CG$9=0,0,(SIN(CG$12)*COS($E94)+SIN($E94)*COS(CG$12))/SIN($E94)*CG$9)</f>
        <v>0</v>
      </c>
      <c r="FT94" s="0" t="n">
        <f aca="false">IF(CH$9=0,0,(SIN(CH$12)*COS($E94)+SIN($E94)*COS(CH$12))/SIN($E94)*CH$9)</f>
        <v>0</v>
      </c>
      <c r="FU94" s="0" t="n">
        <f aca="false">IF(CI$9=0,0,(SIN(CI$12)*COS($E94)+SIN($E94)*COS(CI$12))/SIN($E94)*CI$9)</f>
        <v>0</v>
      </c>
      <c r="FV94" s="0" t="n">
        <f aca="false">IF(CJ$9=0,0,(SIN(CJ$12)*COS($E94)+SIN($E94)*COS(CJ$12))/SIN($E94)*CJ$9)</f>
        <v>0</v>
      </c>
      <c r="FW94" s="0" t="n">
        <f aca="false">IF(CK$9=0,0,(SIN(CK$12)*COS($E94)+SIN($E94)*COS(CK$12))/SIN($E94)*CK$9)</f>
        <v>0</v>
      </c>
      <c r="FX94" s="0" t="n">
        <f aca="false">IF(CL$9=0,0,(SIN(CL$12)*COS($E94)+SIN($E94)*COS(CL$12))/SIN($E94)*CL$9)</f>
        <v>0</v>
      </c>
      <c r="FY94" s="0" t="n">
        <f aca="false">IF(CM$9=0,0,(SIN(CM$12)*COS($E94)+SIN($E94)*COS(CM$12))/SIN($E94)*CM$9)</f>
        <v>0</v>
      </c>
      <c r="FZ94" s="0" t="n">
        <f aca="false">IF(CN$9=0,0,(SIN(CN$12)*COS($E94)+SIN($E94)*COS(CN$12))/SIN($E94)*CN$9)</f>
        <v>0</v>
      </c>
      <c r="GA94" s="0" t="n">
        <f aca="false">IF(CO$9=0,0,(SIN(CO$12)*COS($E94)+SIN($E94)*COS(CO$12))/SIN($E94)*CO$9)</f>
        <v>0</v>
      </c>
      <c r="GB94" s="0" t="n">
        <f aca="false">IF(CP$9=0,0,(SIN(CP$12)*COS($E94)+SIN($E94)*COS(CP$12))/SIN($E94)*CP$9)</f>
        <v>1.96151787247944</v>
      </c>
      <c r="GC94" s="0" t="n">
        <f aca="false">IF(CQ$9=0,0,(SIN(CQ$12)*COS($E94)+SIN($E94)*COS(CQ$12))/SIN($E94)*CQ$9)</f>
        <v>1.85881036315487</v>
      </c>
    </row>
    <row r="95" customFormat="false" ht="12.8" hidden="true" customHeight="false" outlineLevel="0" collapsed="false">
      <c r="A95" s="0" t="n">
        <f aca="false">MAX($F95:$CQ95)</f>
        <v>18.9436433011384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21.63488</v>
      </c>
      <c r="C95" s="2" t="n">
        <f aca="false">MOD(Best +D95,360)</f>
        <v>107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18.9436433011384</v>
      </c>
      <c r="G95" s="13" t="n">
        <f aca="false">IF(OR(G185=0,CS95=0),0,G185*CS95/(G185+CS95))</f>
        <v>18.4567371131134</v>
      </c>
      <c r="H95" s="13" t="n">
        <f aca="false">IF(OR(H185=0,CT95=0),0,H185*CT95/(H185+CT95))</f>
        <v>17.9847775056697</v>
      </c>
      <c r="I95" s="13" t="n">
        <f aca="false">IF(OR(I185=0,CU95=0),0,I185*CU95/(I185+CU95))</f>
        <v>17.5268636989921</v>
      </c>
      <c r="J95" s="13" t="n">
        <f aca="false">IF(OR(J185=0,CV95=0),0,J185*CV95/(J185+CV95))</f>
        <v>17.0819022362378</v>
      </c>
      <c r="K95" s="13" t="n">
        <f aca="false">IF(OR(K185=0,CW95=0),0,K185*CW95/(K185+CW95))</f>
        <v>16.6494075039373</v>
      </c>
      <c r="L95" s="13" t="n">
        <f aca="false">IF(OR(L185=0,CX95=0),0,L185*CX95/(L185+CX95))</f>
        <v>16.2286742230514</v>
      </c>
      <c r="M95" s="13" t="n">
        <f aca="false">IF(OR(M185=0,CY95=0),0,M185*CY95/(M185+CY95))</f>
        <v>15.8190507718521</v>
      </c>
      <c r="N95" s="13" t="n">
        <f aca="false">IF(OR(N185=0,CZ95=0),0,N185*CZ95/(N185+CZ95))</f>
        <v>15.4199342517245</v>
      </c>
      <c r="O95" s="13" t="n">
        <f aca="false">IF(OR(O185=0,DA95=0),0,O185*DA95/(O185+DA95))</f>
        <v>14.7607976080224</v>
      </c>
      <c r="P95" s="13" t="n">
        <f aca="false">IF(OR(P185=0,DB95=0),0,P185*DB95/(P185+DB95))</f>
        <v>14.1209603138242</v>
      </c>
      <c r="Q95" s="13" t="n">
        <f aca="false">IF(OR(Q185=0,DC95=0),0,Q185*DC95/(Q185+DC95))</f>
        <v>13.4988254039846</v>
      </c>
      <c r="R95" s="13" t="n">
        <f aca="false">IF(OR(R185=0,DD95=0),0,R185*DD95/(R185+DD95))</f>
        <v>12.892925121902</v>
      </c>
      <c r="S95" s="13" t="n">
        <f aca="false">IF(OR(S185=0,DE95=0),0,S185*DE95/(S185+DE95))</f>
        <v>12.3019055571076</v>
      </c>
      <c r="T95" s="13" t="n">
        <f aca="false">IF(OR(T185=0,DF95=0),0,T185*DF95/(T185+DF95))</f>
        <v>11.7245131789966</v>
      </c>
      <c r="U95" s="13" t="n">
        <f aca="false">IF(OR(U185=0,DG95=0),0,U185*DG95/(U185+DG95))</f>
        <v>11.1595829742377</v>
      </c>
      <c r="V95" s="13" t="n">
        <f aca="false">IF(OR(V185=0,DH95=0),0,V185*DH95/(V185+DH95))</f>
        <v>10.6060279425074</v>
      </c>
      <c r="W95" s="13" t="n">
        <f aca="false">IF(OR(W185=0,DI95=0),0,W185*DI95/(W185+DI95))</f>
        <v>10.0628297434585</v>
      </c>
      <c r="X95" s="13" t="n">
        <f aca="false">IF(OR(X185=0,DJ95=0),0,X185*DJ95/(X185+DJ95))</f>
        <v>9.52903031898362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0</v>
      </c>
      <c r="AR95" s="13" t="n">
        <f aca="false">IF(OR(AR185=0,ED95=0),0,AR185*ED95/(AR185+ED95))</f>
        <v>0</v>
      </c>
      <c r="AS95" s="13" t="n">
        <f aca="false">IF(OR(AS185=0,EE95=0),0,AS185*EE95/(AS185+EE95))</f>
        <v>0</v>
      </c>
      <c r="AT95" s="13" t="n">
        <f aca="false">IF(OR(AT185=0,EF95=0),0,AT185*EF95/(AT185+EF95))</f>
        <v>0</v>
      </c>
      <c r="AU95" s="13" t="n">
        <f aca="false">IF(OR(AU185=0,EG95=0),0,AU185*EG95/(AU185+EG95))</f>
        <v>0</v>
      </c>
      <c r="AV95" s="13" t="n">
        <f aca="false">IF(OR(AV185=0,EH95=0),0,AV185*EH95/(AV185+EH95))</f>
        <v>0</v>
      </c>
      <c r="AW95" s="13" t="n">
        <f aca="false">IF(OR(AW185=0,EI95=0),0,AW185*EI95/(AW185+EI95))</f>
        <v>0</v>
      </c>
      <c r="AX95" s="13" t="n">
        <f aca="false">IF(OR(AX185=0,EJ95=0),0,AX185*EJ95/(AX185+EJ95))</f>
        <v>0</v>
      </c>
      <c r="AY95" s="13" t="n">
        <f aca="false">IF(OR(AY185=0,EK95=0),0,AY185*EK95/(AY185+EK95))</f>
        <v>0</v>
      </c>
      <c r="AZ95" s="13" t="n">
        <f aca="false">IF(OR(AZ185=0,EL95=0),0,AZ185*EL95/(AZ185+EL95))</f>
        <v>0</v>
      </c>
      <c r="BA95" s="13" t="n">
        <f aca="false">IF(OR(BA185=0,EM95=0),0,BA185*EM95/(BA185+EM95))</f>
        <v>0</v>
      </c>
      <c r="BB95" s="13" t="n">
        <f aca="false">IF(OR(BB185=0,EN95=0),0,BB185*EN95/(BB185+EN95))</f>
        <v>0</v>
      </c>
      <c r="BC95" s="13" t="n">
        <f aca="false">IF(OR(BC185=0,EO95=0),0,BC185*EO95/(BC185+EO95))</f>
        <v>0</v>
      </c>
      <c r="BD95" s="13" t="n">
        <f aca="false">IF(OR(BD185=0,EP95=0),0,BD185*EP95/(BD185+EP95))</f>
        <v>0</v>
      </c>
      <c r="BE95" s="13" t="n">
        <f aca="false">IF(OR(BE185=0,EQ95=0),0,BE185*EQ95/(BE185+EQ95))</f>
        <v>0</v>
      </c>
      <c r="BF95" s="13" t="n">
        <f aca="false">IF(OR(BF185=0,ER95=0),0,BF185*ER95/(BF185+ER95))</f>
        <v>0</v>
      </c>
      <c r="BG95" s="13" t="n">
        <f aca="false">IF(OR(BG185=0,ES95=0),0,BG185*ES95/(BG185+ES95))</f>
        <v>0</v>
      </c>
      <c r="BH95" s="13" t="n">
        <f aca="false">IF(OR(BH185=0,ET95=0),0,BH185*ET95/(BH185+ET95))</f>
        <v>0</v>
      </c>
      <c r="BI95" s="13" t="n">
        <f aca="false">IF(OR(BI185=0,EU95=0),0,BI185*EU95/(BI185+EU95))</f>
        <v>0</v>
      </c>
      <c r="BJ95" s="13" t="n">
        <f aca="false">IF(OR(BJ185=0,EV95=0),0,BJ185*EV95/(BJ185+EV95))</f>
        <v>0</v>
      </c>
      <c r="BK95" s="13" t="n">
        <f aca="false">IF(OR(BK185=0,EW95=0),0,BK185*EW95/(BK185+EW95))</f>
        <v>0</v>
      </c>
      <c r="BL95" s="13" t="n">
        <f aca="false">IF(OR(BL185=0,EX95=0),0,BL185*EX95/(BL185+EX95))</f>
        <v>0</v>
      </c>
      <c r="BM95" s="13" t="n">
        <f aca="false">IF(OR(BM185=0,EY95=0),0,BM185*EY95/(BM185+EY95))</f>
        <v>0</v>
      </c>
      <c r="BN95" s="13" t="n">
        <f aca="false">IF(OR(BN185=0,EZ95=0),0,BN185*EZ95/(BN185+EZ95))</f>
        <v>0</v>
      </c>
      <c r="BO95" s="13" t="n">
        <f aca="false">IF(OR(BO185=0,FA95=0),0,BO185*FA95/(BO185+FA95))</f>
        <v>0</v>
      </c>
      <c r="BP95" s="13" t="n">
        <f aca="false">IF(OR(BP185=0,FB95=0),0,BP185*FB95/(BP185+FB95))</f>
        <v>0</v>
      </c>
      <c r="BQ95" s="13" t="n">
        <f aca="false">IF(OR(BQ185=0,FC95=0),0,BQ185*FC95/(BQ185+FC95))</f>
        <v>0</v>
      </c>
      <c r="BR95" s="13" t="n">
        <f aca="false">IF(OR(BR185=0,FD95=0),0,BR185*FD95/(BR185+FD95))</f>
        <v>0</v>
      </c>
      <c r="BS95" s="13" t="n">
        <f aca="false">IF(OR(BS185=0,FE95=0),0,BS185*FE95/(BS185+FE95))</f>
        <v>0</v>
      </c>
      <c r="BT95" s="13" t="n">
        <f aca="false">IF(OR(BT185=0,FF95=0),0,BT185*FF95/(BT185+FF95))</f>
        <v>0</v>
      </c>
      <c r="BU95" s="13" t="n">
        <f aca="false">IF(OR(BU185=0,FG95=0),0,BU185*FG95/(BU185+FG95))</f>
        <v>0</v>
      </c>
      <c r="BV95" s="13" t="n">
        <f aca="false">IF(OR(BV185=0,FH95=0),0,BV185*FH95/(BV185+FH95))</f>
        <v>0</v>
      </c>
      <c r="BW95" s="13" t="n">
        <f aca="false">IF(OR(BW185=0,FI95=0),0,BW185*FI95/(BW185+FI95))</f>
        <v>0</v>
      </c>
      <c r="BX95" s="13" t="n">
        <f aca="false">IF(OR(BX185=0,FJ95=0),0,BX185*FJ95/(BX185+FJ95))</f>
        <v>0</v>
      </c>
      <c r="BY95" s="13" t="n">
        <f aca="false">IF(OR(BY185=0,FK95=0),0,BY185*FK95/(BY185+FK95))</f>
        <v>0</v>
      </c>
      <c r="BZ95" s="13" t="n">
        <f aca="false">IF(OR(BZ185=0,FL95=0),0,BZ185*FL95/(BZ185+FL95))</f>
        <v>0</v>
      </c>
      <c r="CA95" s="13" t="n">
        <f aca="false">IF(OR(CA185=0,FM95=0),0,CA185*FM95/(CA185+FM95))</f>
        <v>0</v>
      </c>
      <c r="CB95" s="13" t="n">
        <f aca="false">IF(OR(CB185=0,FN95=0),0,CB185*FN95/(CB185+FN95))</f>
        <v>0</v>
      </c>
      <c r="CC95" s="13" t="n">
        <f aca="false">IF(OR(CC185=0,FO95=0),0,CC185*FO95/(CC185+FO95))</f>
        <v>0</v>
      </c>
      <c r="CD95" s="13" t="n">
        <f aca="false">IF(OR(CD185=0,FP95=0),0,CD185*FP95/(CD185+FP95))</f>
        <v>0</v>
      </c>
      <c r="CE95" s="13" t="n">
        <f aca="false">IF(OR(CE185=0,FQ95=0),0,CE185*FQ95/(CE185+FQ95))</f>
        <v>0</v>
      </c>
      <c r="CF95" s="13" t="n">
        <f aca="false">IF(OR(CF185=0,FR95=0),0,CF185*FR95/(CF185+FR95))</f>
        <v>0</v>
      </c>
      <c r="CG95" s="13" t="n">
        <f aca="false">IF(OR(CG185=0,FS95=0),0,CG185*FS95/(CG185+FS95))</f>
        <v>0</v>
      </c>
      <c r="CH95" s="13" t="n">
        <f aca="false">IF(OR(CH185=0,FT95=0),0,CH185*FT95/(CH185+FT95))</f>
        <v>0</v>
      </c>
      <c r="CI95" s="13" t="n">
        <f aca="false">IF(OR(CI185=0,FU95=0),0,CI185*FU95/(CI185+FU95))</f>
        <v>0</v>
      </c>
      <c r="CJ95" s="13" t="n">
        <f aca="false">IF(OR(CJ185=0,FV95=0),0,CJ185*FV95/(CJ185+FV95))</f>
        <v>0</v>
      </c>
      <c r="CK95" s="13" t="n">
        <f aca="false">IF(OR(CK185=0,FW95=0),0,CK185*FW95/(CK185+FW95))</f>
        <v>0</v>
      </c>
      <c r="CL95" s="13" t="n">
        <f aca="false">IF(OR(CL185=0,FX95=0),0,CL185*FX95/(CL185+FX95))</f>
        <v>0</v>
      </c>
      <c r="CM95" s="13" t="n">
        <f aca="false">IF(OR(CM185=0,FY95=0),0,CM185*FY95/(CM185+FY95))</f>
        <v>0</v>
      </c>
      <c r="CN95" s="13" t="n">
        <f aca="false">IF(OR(CN185=0,FZ95=0),0,CN185*FZ95/(CN185+FZ95))</f>
        <v>0</v>
      </c>
      <c r="CO95" s="13" t="n">
        <f aca="false">IF(OR(CO185=0,GA95=0),0,CO185*GA95/(CO185+GA95))</f>
        <v>0</v>
      </c>
      <c r="CP95" s="13" t="n">
        <f aca="false">IF(OR(CP185=0,GB95=0),0,CP185*GB95/(CP185+GB95))</f>
        <v>1.15942132281741</v>
      </c>
      <c r="CQ95" s="13" t="n">
        <f aca="false">IF(OR(CQ185=0,GC95=0),0,CQ185*GC95/(CQ185+GC95))</f>
        <v>1.06591656750447</v>
      </c>
      <c r="CR95" s="0" t="n">
        <f aca="false">IF(F$9=0,0,(SIN(F$12)*COS($E95)+SIN($E95)*COS(F$12))/SIN($E95)*F$9)</f>
        <v>18.94364366</v>
      </c>
      <c r="CS95" s="0" t="n">
        <f aca="false">IF(G$9=0,0,(SIN(G$12)*COS($E95)+SIN($E95)*COS(G$12))/SIN($E95)*G$9)</f>
        <v>18.7372463534357</v>
      </c>
      <c r="CT95" s="0" t="n">
        <f aca="false">IF(H$9=0,0,(SIN(H$12)*COS($E95)+SIN($E95)*COS(H$12))/SIN($E95)*H$9)</f>
        <v>18.5242459615745</v>
      </c>
      <c r="CU95" s="0" t="n">
        <f aca="false">IF(I$9=0,0,(SIN(I$12)*COS($E95)+SIN($E95)*COS(I$12))/SIN($E95)*I$9)</f>
        <v>18.3048562056756</v>
      </c>
      <c r="CV95" s="0" t="n">
        <f aca="false">IF(J$9=0,0,(SIN(J$12)*COS($E95)+SIN($E95)*COS(J$12))/SIN($E95)*J$9)</f>
        <v>18.0789963939861</v>
      </c>
      <c r="CW95" s="0" t="n">
        <f aca="false">IF(K$9=0,0,(SIN(K$12)*COS($E95)+SIN($E95)*COS(K$12))/SIN($E95)*K$9)</f>
        <v>17.8471806185511</v>
      </c>
      <c r="CX95" s="0" t="n">
        <f aca="false">IF(L$9=0,0,(SIN(L$12)*COS($E95)+SIN($E95)*COS(L$12))/SIN($E95)*L$9)</f>
        <v>17.6096290588121</v>
      </c>
      <c r="CY95" s="0" t="n">
        <f aca="false">IF(M$9=0,0,(SIN(M$12)*COS($E95)+SIN($E95)*COS(M$12))/SIN($E95)*M$9)</f>
        <v>17.3665637325739</v>
      </c>
      <c r="CZ95" s="0" t="n">
        <f aca="false">IF(N$9=0,0,(SIN(N$12)*COS($E95)+SIN($E95)*COS(N$12))/SIN($E95)*N$9)</f>
        <v>17.1182083827892</v>
      </c>
      <c r="DA95" s="0" t="n">
        <f aca="false">IF(O$9=0,0,(SIN(O$12)*COS($E95)+SIN($E95)*COS(O$12))/SIN($E95)*O$9)</f>
        <v>16.5256617372507</v>
      </c>
      <c r="DB95" s="0" t="n">
        <f aca="false">IF(P$9=0,0,(SIN(P$12)*COS($E95)+SIN($E95)*COS(P$12))/SIN($E95)*P$9)</f>
        <v>15.9287939376943</v>
      </c>
      <c r="DC95" s="0" t="n">
        <f aca="false">IF(Q$9=0,0,(SIN(Q$12)*COS($E95)+SIN($E95)*COS(Q$12))/SIN($E95)*Q$9)</f>
        <v>15.3281428857652</v>
      </c>
      <c r="DD95" s="0" t="n">
        <f aca="false">IF(R$9=0,0,(SIN(R$12)*COS($E95)+SIN($E95)*COS(R$12))/SIN($E95)*R$9)</f>
        <v>14.7242473099534</v>
      </c>
      <c r="DE95" s="0" t="n">
        <f aca="false">IF(S$9=0,0,(SIN(S$12)*COS($E95)+SIN($E95)*COS(S$12))/SIN($E95)*S$9)</f>
        <v>14.117646493122</v>
      </c>
      <c r="DF95" s="0" t="n">
        <f aca="false">IF(T$9=0,0,(SIN(T$12)*COS($E95)+SIN($E95)*COS(T$12))/SIN($E95)*T$9)</f>
        <v>13.50888</v>
      </c>
      <c r="DG95" s="0" t="n">
        <f aca="false">IF(U$9=0,0,(SIN(U$12)*COS($E95)+SIN($E95)*COS(U$12))/SIN($E95)*U$9)</f>
        <v>12.8984874047534</v>
      </c>
      <c r="DH95" s="0" t="n">
        <f aca="false">IF(V$9=0,0,(SIN(V$12)*COS($E95)+SIN($E95)*COS(V$12))/SIN($E95)*V$9)</f>
        <v>12.2870080187517</v>
      </c>
      <c r="DI95" s="0" t="n">
        <f aca="false">IF(W$9=0,0,(SIN(W$12)*COS($E95)+SIN($E95)*COS(W$12))/SIN($E95)*W$9)</f>
        <v>11.6749806186457</v>
      </c>
      <c r="DJ95" s="0" t="n">
        <f aca="false">IF(X$9=0,0,(SIN(X$12)*COS($E95)+SIN($E95)*COS(X$12))/SIN($E95)*X$9)</f>
        <v>11.0629431748717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0</v>
      </c>
      <c r="ED95" s="0" t="n">
        <f aca="false">IF(AR$9=0,0,(SIN(AR$12)*COS($E95)+SIN($E95)*COS(AR$12))/SIN($E95)*AR$9)</f>
        <v>0</v>
      </c>
      <c r="EE95" s="0" t="n">
        <f aca="false">IF(AS$9=0,0,(SIN(AS$12)*COS($E95)+SIN($E95)*COS(AS$12))/SIN($E95)*AS$9)</f>
        <v>0</v>
      </c>
      <c r="EF95" s="0" t="n">
        <f aca="false">IF(AT$9=0,0,(SIN(AT$12)*COS($E95)+SIN($E95)*COS(AT$12))/SIN($E95)*AT$9)</f>
        <v>0</v>
      </c>
      <c r="EG95" s="0" t="n">
        <f aca="false">IF(AU$9=0,0,(SIN(AU$12)*COS($E95)+SIN($E95)*COS(AU$12))/SIN($E95)*AU$9)</f>
        <v>0</v>
      </c>
      <c r="EH95" s="0" t="n">
        <f aca="false">IF(AV$9=0,0,(SIN(AV$12)*COS($E95)+SIN($E95)*COS(AV$12))/SIN($E95)*AV$9)</f>
        <v>0</v>
      </c>
      <c r="EI95" s="0" t="n">
        <f aca="false">IF(AW$9=0,0,(SIN(AW$12)*COS($E95)+SIN($E95)*COS(AW$12))/SIN($E95)*AW$9)</f>
        <v>0</v>
      </c>
      <c r="EJ95" s="0" t="n">
        <f aca="false">IF(AX$9=0,0,(SIN(AX$12)*COS($E95)+SIN($E95)*COS(AX$12))/SIN($E95)*AX$9)</f>
        <v>0</v>
      </c>
      <c r="EK95" s="0" t="n">
        <f aca="false">IF(AY$9=0,0,(SIN(AY$12)*COS($E95)+SIN($E95)*COS(AY$12))/SIN($E95)*AY$9)</f>
        <v>0</v>
      </c>
      <c r="EL95" s="0" t="n">
        <f aca="false">IF(AZ$9=0,0,(SIN(AZ$12)*COS($E95)+SIN($E95)*COS(AZ$12))/SIN($E95)*AZ$9)</f>
        <v>0</v>
      </c>
      <c r="EM95" s="0" t="n">
        <f aca="false">IF(BA$9=0,0,(SIN(BA$12)*COS($E95)+SIN($E95)*COS(BA$12))/SIN($E95)*BA$9)</f>
        <v>0</v>
      </c>
      <c r="EN95" s="0" t="n">
        <f aca="false">IF(BB$9=0,0,(SIN(BB$12)*COS($E95)+SIN($E95)*COS(BB$12))/SIN($E95)*BB$9)</f>
        <v>0</v>
      </c>
      <c r="EO95" s="0" t="n">
        <f aca="false">IF(BC$9=0,0,(SIN(BC$12)*COS($E95)+SIN($E95)*COS(BC$12))/SIN($E95)*BC$9)</f>
        <v>0</v>
      </c>
      <c r="EP95" s="0" t="n">
        <f aca="false">IF(BD$9=0,0,(SIN(BD$12)*COS($E95)+SIN($E95)*COS(BD$12))/SIN($E95)*BD$9)</f>
        <v>0</v>
      </c>
      <c r="EQ95" s="0" t="n">
        <f aca="false">IF(BE$9=0,0,(SIN(BE$12)*COS($E95)+SIN($E95)*COS(BE$12))/SIN($E95)*BE$9)</f>
        <v>0</v>
      </c>
      <c r="ER95" s="0" t="n">
        <f aca="false">IF(BF$9=0,0,(SIN(BF$12)*COS($E95)+SIN($E95)*COS(BF$12))/SIN($E95)*BF$9)</f>
        <v>0</v>
      </c>
      <c r="ES95" s="0" t="n">
        <f aca="false">IF(BG$9=0,0,(SIN(BG$12)*COS($E95)+SIN($E95)*COS(BG$12))/SIN($E95)*BG$9)</f>
        <v>0</v>
      </c>
      <c r="ET95" s="0" t="n">
        <f aca="false">IF(BH$9=0,0,(SIN(BH$12)*COS($E95)+SIN($E95)*COS(BH$12))/SIN($E95)*BH$9)</f>
        <v>0</v>
      </c>
      <c r="EU95" s="0" t="n">
        <f aca="false">IF(BI$9=0,0,(SIN(BI$12)*COS($E95)+SIN($E95)*COS(BI$12))/SIN($E95)*BI$9)</f>
        <v>0</v>
      </c>
      <c r="EV95" s="0" t="n">
        <f aca="false">IF(BJ$9=0,0,(SIN(BJ$12)*COS($E95)+SIN($E95)*COS(BJ$12))/SIN($E95)*BJ$9)</f>
        <v>0</v>
      </c>
      <c r="EW95" s="0" t="n">
        <f aca="false">IF(BK$9=0,0,(SIN(BK$12)*COS($E95)+SIN($E95)*COS(BK$12))/SIN($E95)*BK$9)</f>
        <v>0</v>
      </c>
      <c r="EX95" s="0" t="n">
        <f aca="false">IF(BL$9=0,0,(SIN(BL$12)*COS($E95)+SIN($E95)*COS(BL$12))/SIN($E95)*BL$9)</f>
        <v>0</v>
      </c>
      <c r="EY95" s="0" t="n">
        <f aca="false">IF(BM$9=0,0,(SIN(BM$12)*COS($E95)+SIN($E95)*COS(BM$12))/SIN($E95)*BM$9)</f>
        <v>0</v>
      </c>
      <c r="EZ95" s="0" t="n">
        <f aca="false">IF(BN$9=0,0,(SIN(BN$12)*COS($E95)+SIN($E95)*COS(BN$12))/SIN($E95)*BN$9)</f>
        <v>0</v>
      </c>
      <c r="FA95" s="0" t="n">
        <f aca="false">IF(BO$9=0,0,(SIN(BO$12)*COS($E95)+SIN($E95)*COS(BO$12))/SIN($E95)*BO$9)</f>
        <v>0</v>
      </c>
      <c r="FB95" s="0" t="n">
        <f aca="false">IF(BP$9=0,0,(SIN(BP$12)*COS($E95)+SIN($E95)*COS(BP$12))/SIN($E95)*BP$9)</f>
        <v>0</v>
      </c>
      <c r="FC95" s="0" t="n">
        <f aca="false">IF(BQ$9=0,0,(SIN(BQ$12)*COS($E95)+SIN($E95)*COS(BQ$12))/SIN($E95)*BQ$9)</f>
        <v>0</v>
      </c>
      <c r="FD95" s="0" t="n">
        <f aca="false">IF(BR$9=0,0,(SIN(BR$12)*COS($E95)+SIN($E95)*COS(BR$12))/SIN($E95)*BR$9)</f>
        <v>0</v>
      </c>
      <c r="FE95" s="0" t="n">
        <f aca="false">IF(BS$9=0,0,(SIN(BS$12)*COS($E95)+SIN($E95)*COS(BS$12))/SIN($E95)*BS$9)</f>
        <v>0</v>
      </c>
      <c r="FF95" s="0" t="n">
        <f aca="false">IF(BT$9=0,0,(SIN(BT$12)*COS($E95)+SIN($E95)*COS(BT$12))/SIN($E95)*BT$9)</f>
        <v>0</v>
      </c>
      <c r="FG95" s="0" t="n">
        <f aca="false">IF(BU$9=0,0,(SIN(BU$12)*COS($E95)+SIN($E95)*COS(BU$12))/SIN($E95)*BU$9)</f>
        <v>0</v>
      </c>
      <c r="FH95" s="0" t="n">
        <f aca="false">IF(BV$9=0,0,(SIN(BV$12)*COS($E95)+SIN($E95)*COS(BV$12))/SIN($E95)*BV$9)</f>
        <v>0</v>
      </c>
      <c r="FI95" s="0" t="n">
        <f aca="false">IF(BW$9=0,0,(SIN(BW$12)*COS($E95)+SIN($E95)*COS(BW$12))/SIN($E95)*BW$9)</f>
        <v>0</v>
      </c>
      <c r="FJ95" s="0" t="n">
        <f aca="false">IF(BX$9=0,0,(SIN(BX$12)*COS($E95)+SIN($E95)*COS(BX$12))/SIN($E95)*BX$9)</f>
        <v>0</v>
      </c>
      <c r="FK95" s="0" t="n">
        <f aca="false">IF(BY$9=0,0,(SIN(BY$12)*COS($E95)+SIN($E95)*COS(BY$12))/SIN($E95)*BY$9)</f>
        <v>0</v>
      </c>
      <c r="FL95" s="0" t="n">
        <f aca="false">IF(BZ$9=0,0,(SIN(BZ$12)*COS($E95)+SIN($E95)*COS(BZ$12))/SIN($E95)*BZ$9)</f>
        <v>0</v>
      </c>
      <c r="FM95" s="0" t="n">
        <f aca="false">IF(CA$9=0,0,(SIN(CA$12)*COS($E95)+SIN($E95)*COS(CA$12))/SIN($E95)*CA$9)</f>
        <v>0</v>
      </c>
      <c r="FN95" s="0" t="n">
        <f aca="false">IF(CB$9=0,0,(SIN(CB$12)*COS($E95)+SIN($E95)*COS(CB$12))/SIN($E95)*CB$9)</f>
        <v>0</v>
      </c>
      <c r="FO95" s="0" t="n">
        <f aca="false">IF(CC$9=0,0,(SIN(CC$12)*COS($E95)+SIN($E95)*COS(CC$12))/SIN($E95)*CC$9)</f>
        <v>0</v>
      </c>
      <c r="FP95" s="0" t="n">
        <f aca="false">IF(CD$9=0,0,(SIN(CD$12)*COS($E95)+SIN($E95)*COS(CD$12))/SIN($E95)*CD$9)</f>
        <v>0</v>
      </c>
      <c r="FQ95" s="0" t="n">
        <f aca="false">IF(CE$9=0,0,(SIN(CE$12)*COS($E95)+SIN($E95)*COS(CE$12))/SIN($E95)*CE$9)</f>
        <v>0</v>
      </c>
      <c r="FR95" s="0" t="n">
        <f aca="false">IF(CF$9=0,0,(SIN(CF$12)*COS($E95)+SIN($E95)*COS(CF$12))/SIN($E95)*CF$9)</f>
        <v>0</v>
      </c>
      <c r="FS95" s="0" t="n">
        <f aca="false">IF(CG$9=0,0,(SIN(CG$12)*COS($E95)+SIN($E95)*COS(CG$12))/SIN($E95)*CG$9)</f>
        <v>0</v>
      </c>
      <c r="FT95" s="0" t="n">
        <f aca="false">IF(CH$9=0,0,(SIN(CH$12)*COS($E95)+SIN($E95)*COS(CH$12))/SIN($E95)*CH$9)</f>
        <v>0</v>
      </c>
      <c r="FU95" s="0" t="n">
        <f aca="false">IF(CI$9=0,0,(SIN(CI$12)*COS($E95)+SIN($E95)*COS(CI$12))/SIN($E95)*CI$9)</f>
        <v>0</v>
      </c>
      <c r="FV95" s="0" t="n">
        <f aca="false">IF(CJ$9=0,0,(SIN(CJ$12)*COS($E95)+SIN($E95)*COS(CJ$12))/SIN($E95)*CJ$9)</f>
        <v>0</v>
      </c>
      <c r="FW95" s="0" t="n">
        <f aca="false">IF(CK$9=0,0,(SIN(CK$12)*COS($E95)+SIN($E95)*COS(CK$12))/SIN($E95)*CK$9)</f>
        <v>0</v>
      </c>
      <c r="FX95" s="0" t="n">
        <f aca="false">IF(CL$9=0,0,(SIN(CL$12)*COS($E95)+SIN($E95)*COS(CL$12))/SIN($E95)*CL$9)</f>
        <v>0</v>
      </c>
      <c r="FY95" s="0" t="n">
        <f aca="false">IF(CM$9=0,0,(SIN(CM$12)*COS($E95)+SIN($E95)*COS(CM$12))/SIN($E95)*CM$9)</f>
        <v>0</v>
      </c>
      <c r="FZ95" s="0" t="n">
        <f aca="false">IF(CN$9=0,0,(SIN(CN$12)*COS($E95)+SIN($E95)*COS(CN$12))/SIN($E95)*CN$9)</f>
        <v>0</v>
      </c>
      <c r="GA95" s="0" t="n">
        <f aca="false">IF(CO$9=0,0,(SIN(CO$12)*COS($E95)+SIN($E95)*COS(CO$12))/SIN($E95)*CO$9)</f>
        <v>0</v>
      </c>
      <c r="GB95" s="0" t="n">
        <f aca="false">IF(CP$9=0,0,(SIN(CP$12)*COS($E95)+SIN($E95)*COS(CP$12))/SIN($E95)*CP$9)</f>
        <v>1.76301718871851</v>
      </c>
      <c r="GC95" s="0" t="n">
        <f aca="false">IF(CQ$9=0,0,(SIN(CQ$12)*COS($E95)+SIN($E95)*COS(CQ$12))/SIN($E95)*CQ$9)</f>
        <v>1.64990908263644</v>
      </c>
    </row>
    <row r="96" customFormat="false" ht="12.8" hidden="true" customHeight="false" outlineLevel="0" collapsed="false">
      <c r="A96" s="0" t="n">
        <f aca="false">MAX($F96:$CQ96)</f>
        <v>18.9436433011384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21.27856</v>
      </c>
      <c r="C96" s="2" t="n">
        <f aca="false">MOD(Best +D96,360)</f>
        <v>108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18.9436433011384</v>
      </c>
      <c r="G96" s="13" t="n">
        <f aca="false">IF(OR(G186=0,CS96=0),0,G186*CS96/(G186+CS96))</f>
        <v>18.4469866596938</v>
      </c>
      <c r="H96" s="13" t="n">
        <f aca="false">IF(OR(H186=0,CT96=0),0,H186*CT96/(H186+CT96))</f>
        <v>17.9660163176018</v>
      </c>
      <c r="I96" s="13" t="n">
        <f aca="false">IF(OR(I186=0,CU96=0),0,I186*CU96/(I186+CU96))</f>
        <v>17.499774844153</v>
      </c>
      <c r="J96" s="13" t="n">
        <f aca="false">IF(OR(J186=0,CV96=0),0,J186*CV96/(J186+CV96))</f>
        <v>17.0471183968394</v>
      </c>
      <c r="K96" s="13" t="n">
        <f aca="false">IF(OR(K186=0,CW96=0),0,K186*CW96/(K186+CW96))</f>
        <v>16.6075146496515</v>
      </c>
      <c r="L96" s="13" t="n">
        <f aca="false">IF(OR(L186=0,CX96=0),0,L186*CX96/(L186+CX96))</f>
        <v>16.1802163567208</v>
      </c>
      <c r="M96" s="13" t="n">
        <f aca="false">IF(OR(M186=0,CY96=0),0,M186*CY96/(M186+CY96))</f>
        <v>15.7645337862267</v>
      </c>
      <c r="N96" s="13" t="n">
        <f aca="false">IF(OR(N186=0,CZ96=0),0,N186*CZ96/(N186+CZ96))</f>
        <v>15.3598293685537</v>
      </c>
      <c r="O96" s="13" t="n">
        <f aca="false">IF(OR(O186=0,DA96=0),0,O186*DA96/(O186+DA96))</f>
        <v>14.697138520145</v>
      </c>
      <c r="P96" s="13" t="n">
        <f aca="false">IF(OR(P186=0,DB96=0),0,P186*DB96/(P186+DB96))</f>
        <v>14.0543820833928</v>
      </c>
      <c r="Q96" s="13" t="n">
        <f aca="false">IF(OR(Q186=0,DC96=0),0,Q186*DC96/(Q186+DC96))</f>
        <v>13.4299134707424</v>
      </c>
      <c r="R96" s="13" t="n">
        <f aca="false">IF(OR(R186=0,DD96=0),0,R186*DD96/(R186+DD96))</f>
        <v>12.8222212229148</v>
      </c>
      <c r="S96" s="13" t="n">
        <f aca="false">IF(OR(S186=0,DE96=0),0,S186*DE96/(S186+DE96))</f>
        <v>12.2299128868466</v>
      </c>
      <c r="T96" s="13" t="n">
        <f aca="false">IF(OR(T186=0,DF96=0),0,T186*DF96/(T186+DF96))</f>
        <v>11.6517009045155</v>
      </c>
      <c r="U96" s="13" t="n">
        <f aca="false">IF(OR(U186=0,DG96=0),0,U186*DG96/(U186+DG96))</f>
        <v>11.0863902009042</v>
      </c>
      <c r="V96" s="13" t="n">
        <f aca="false">IF(OR(V186=0,DH96=0),0,V186*DH96/(V186+DH96))</f>
        <v>10.532867210023</v>
      </c>
      <c r="W96" s="13" t="n">
        <f aca="false">IF(OR(W186=0,DI96=0),0,W186*DI96/(W186+DI96))</f>
        <v>9.9900901190097</v>
      </c>
      <c r="X96" s="13" t="n">
        <f aca="false">IF(OR(X186=0,DJ96=0),0,X186*DJ96/(X186+DJ96))</f>
        <v>9.45708014374614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0</v>
      </c>
      <c r="AR96" s="13" t="n">
        <f aca="false">IF(OR(AR186=0,ED96=0),0,AR186*ED96/(AR186+ED96))</f>
        <v>0</v>
      </c>
      <c r="AS96" s="13" t="n">
        <f aca="false">IF(OR(AS186=0,EE96=0),0,AS186*EE96/(AS186+EE96))</f>
        <v>0</v>
      </c>
      <c r="AT96" s="13" t="n">
        <f aca="false">IF(OR(AT186=0,EF96=0),0,AT186*EF96/(AT186+EF96))</f>
        <v>0</v>
      </c>
      <c r="AU96" s="13" t="n">
        <f aca="false">IF(OR(AU186=0,EG96=0),0,AU186*EG96/(AU186+EG96))</f>
        <v>0</v>
      </c>
      <c r="AV96" s="13" t="n">
        <f aca="false">IF(OR(AV186=0,EH96=0),0,AV186*EH96/(AV186+EH96))</f>
        <v>0</v>
      </c>
      <c r="AW96" s="13" t="n">
        <f aca="false">IF(OR(AW186=0,EI96=0),0,AW186*EI96/(AW186+EI96))</f>
        <v>0</v>
      </c>
      <c r="AX96" s="13" t="n">
        <f aca="false">IF(OR(AX186=0,EJ96=0),0,AX186*EJ96/(AX186+EJ96))</f>
        <v>0</v>
      </c>
      <c r="AY96" s="13" t="n">
        <f aca="false">IF(OR(AY186=0,EK96=0),0,AY186*EK96/(AY186+EK96))</f>
        <v>0</v>
      </c>
      <c r="AZ96" s="13" t="n">
        <f aca="false">IF(OR(AZ186=0,EL96=0),0,AZ186*EL96/(AZ186+EL96))</f>
        <v>0</v>
      </c>
      <c r="BA96" s="13" t="n">
        <f aca="false">IF(OR(BA186=0,EM96=0),0,BA186*EM96/(BA186+EM96))</f>
        <v>0</v>
      </c>
      <c r="BB96" s="13" t="n">
        <f aca="false">IF(OR(BB186=0,EN96=0),0,BB186*EN96/(BB186+EN96))</f>
        <v>0</v>
      </c>
      <c r="BC96" s="13" t="n">
        <f aca="false">IF(OR(BC186=0,EO96=0),0,BC186*EO96/(BC186+EO96))</f>
        <v>0</v>
      </c>
      <c r="BD96" s="13" t="n">
        <f aca="false">IF(OR(BD186=0,EP96=0),0,BD186*EP96/(BD186+EP96))</f>
        <v>0</v>
      </c>
      <c r="BE96" s="13" t="n">
        <f aca="false">IF(OR(BE186=0,EQ96=0),0,BE186*EQ96/(BE186+EQ96))</f>
        <v>0</v>
      </c>
      <c r="BF96" s="13" t="n">
        <f aca="false">IF(OR(BF186=0,ER96=0),0,BF186*ER96/(BF186+ER96))</f>
        <v>0</v>
      </c>
      <c r="BG96" s="13" t="n">
        <f aca="false">IF(OR(BG186=0,ES96=0),0,BG186*ES96/(BG186+ES96))</f>
        <v>0</v>
      </c>
      <c r="BH96" s="13" t="n">
        <f aca="false">IF(OR(BH186=0,ET96=0),0,BH186*ET96/(BH186+ET96))</f>
        <v>0</v>
      </c>
      <c r="BI96" s="13" t="n">
        <f aca="false">IF(OR(BI186=0,EU96=0),0,BI186*EU96/(BI186+EU96))</f>
        <v>0</v>
      </c>
      <c r="BJ96" s="13" t="n">
        <f aca="false">IF(OR(BJ186=0,EV96=0),0,BJ186*EV96/(BJ186+EV96))</f>
        <v>0</v>
      </c>
      <c r="BK96" s="13" t="n">
        <f aca="false">IF(OR(BK186=0,EW96=0),0,BK186*EW96/(BK186+EW96))</f>
        <v>0</v>
      </c>
      <c r="BL96" s="13" t="n">
        <f aca="false">IF(OR(BL186=0,EX96=0),0,BL186*EX96/(BL186+EX96))</f>
        <v>0</v>
      </c>
      <c r="BM96" s="13" t="n">
        <f aca="false">IF(OR(BM186=0,EY96=0),0,BM186*EY96/(BM186+EY96))</f>
        <v>0</v>
      </c>
      <c r="BN96" s="13" t="n">
        <f aca="false">IF(OR(BN186=0,EZ96=0),0,BN186*EZ96/(BN186+EZ96))</f>
        <v>0</v>
      </c>
      <c r="BO96" s="13" t="n">
        <f aca="false">IF(OR(BO186=0,FA96=0),0,BO186*FA96/(BO186+FA96))</f>
        <v>0</v>
      </c>
      <c r="BP96" s="13" t="n">
        <f aca="false">IF(OR(BP186=0,FB96=0),0,BP186*FB96/(BP186+FB96))</f>
        <v>0</v>
      </c>
      <c r="BQ96" s="13" t="n">
        <f aca="false">IF(OR(BQ186=0,FC96=0),0,BQ186*FC96/(BQ186+FC96))</f>
        <v>0</v>
      </c>
      <c r="BR96" s="13" t="n">
        <f aca="false">IF(OR(BR186=0,FD96=0),0,BR186*FD96/(BR186+FD96))</f>
        <v>0</v>
      </c>
      <c r="BS96" s="13" t="n">
        <f aca="false">IF(OR(BS186=0,FE96=0),0,BS186*FE96/(BS186+FE96))</f>
        <v>0</v>
      </c>
      <c r="BT96" s="13" t="n">
        <f aca="false">IF(OR(BT186=0,FF96=0),0,BT186*FF96/(BT186+FF96))</f>
        <v>0</v>
      </c>
      <c r="BU96" s="13" t="n">
        <f aca="false">IF(OR(BU186=0,FG96=0),0,BU186*FG96/(BU186+FG96))</f>
        <v>0</v>
      </c>
      <c r="BV96" s="13" t="n">
        <f aca="false">IF(OR(BV186=0,FH96=0),0,BV186*FH96/(BV186+FH96))</f>
        <v>0</v>
      </c>
      <c r="BW96" s="13" t="n">
        <f aca="false">IF(OR(BW186=0,FI96=0),0,BW186*FI96/(BW186+FI96))</f>
        <v>0</v>
      </c>
      <c r="BX96" s="13" t="n">
        <f aca="false">IF(OR(BX186=0,FJ96=0),0,BX186*FJ96/(BX186+FJ96))</f>
        <v>0</v>
      </c>
      <c r="BY96" s="13" t="n">
        <f aca="false">IF(OR(BY186=0,FK96=0),0,BY186*FK96/(BY186+FK96))</f>
        <v>0</v>
      </c>
      <c r="BZ96" s="13" t="n">
        <f aca="false">IF(OR(BZ186=0,FL96=0),0,BZ186*FL96/(BZ186+FL96))</f>
        <v>0</v>
      </c>
      <c r="CA96" s="13" t="n">
        <f aca="false">IF(OR(CA186=0,FM96=0),0,CA186*FM96/(CA186+FM96))</f>
        <v>0</v>
      </c>
      <c r="CB96" s="13" t="n">
        <f aca="false">IF(OR(CB186=0,FN96=0),0,CB186*FN96/(CB186+FN96))</f>
        <v>0</v>
      </c>
      <c r="CC96" s="13" t="n">
        <f aca="false">IF(OR(CC186=0,FO96=0),0,CC186*FO96/(CC186+FO96))</f>
        <v>0</v>
      </c>
      <c r="CD96" s="13" t="n">
        <f aca="false">IF(OR(CD186=0,FP96=0),0,CD186*FP96/(CD186+FP96))</f>
        <v>0</v>
      </c>
      <c r="CE96" s="13" t="n">
        <f aca="false">IF(OR(CE186=0,FQ96=0),0,CE186*FQ96/(CE186+FQ96))</f>
        <v>0</v>
      </c>
      <c r="CF96" s="13" t="n">
        <f aca="false">IF(OR(CF186=0,FR96=0),0,CF186*FR96/(CF186+FR96))</f>
        <v>0</v>
      </c>
      <c r="CG96" s="13" t="n">
        <f aca="false">IF(OR(CG186=0,FS96=0),0,CG186*FS96/(CG186+FS96))</f>
        <v>0</v>
      </c>
      <c r="CH96" s="13" t="n">
        <f aca="false">IF(OR(CH186=0,FT96=0),0,CH186*FT96/(CH186+FT96))</f>
        <v>0</v>
      </c>
      <c r="CI96" s="13" t="n">
        <f aca="false">IF(OR(CI186=0,FU96=0),0,CI186*FU96/(CI186+FU96))</f>
        <v>0</v>
      </c>
      <c r="CJ96" s="13" t="n">
        <f aca="false">IF(OR(CJ186=0,FV96=0),0,CJ186*FV96/(CJ186+FV96))</f>
        <v>0</v>
      </c>
      <c r="CK96" s="13" t="n">
        <f aca="false">IF(OR(CK186=0,FW96=0),0,CK186*FW96/(CK186+FW96))</f>
        <v>0</v>
      </c>
      <c r="CL96" s="13" t="n">
        <f aca="false">IF(OR(CL186=0,FX96=0),0,CL186*FX96/(CL186+FX96))</f>
        <v>0</v>
      </c>
      <c r="CM96" s="13" t="n">
        <f aca="false">IF(OR(CM186=0,FY96=0),0,CM186*FY96/(CM186+FY96))</f>
        <v>0</v>
      </c>
      <c r="CN96" s="13" t="n">
        <f aca="false">IF(OR(CN186=0,FZ96=0),0,CN186*FZ96/(CN186+FZ96))</f>
        <v>0</v>
      </c>
      <c r="CO96" s="13" t="n">
        <f aca="false">IF(OR(CO186=0,GA96=0),0,CO186*GA96/(CO186+GA96))</f>
        <v>0</v>
      </c>
      <c r="CP96" s="13" t="n">
        <f aca="false">IF(OR(CP186=0,GB96=0),0,CP186*GB96/(CP186+GB96))</f>
        <v>1.02427482109773</v>
      </c>
      <c r="CQ96" s="13" t="n">
        <f aca="false">IF(OR(CQ186=0,GC96=0),0,CQ186*GC96/(CQ186+GC96))</f>
        <v>0.926703906698478</v>
      </c>
      <c r="CR96" s="0" t="n">
        <f aca="false">IF(F$9=0,0,(SIN(F$12)*COS($E96)+SIN($E96)*COS(F$12))/SIN($E96)*F$9)</f>
        <v>18.94364366</v>
      </c>
      <c r="CS96" s="0" t="n">
        <f aca="false">IF(G$9=0,0,(SIN(G$12)*COS($E96)+SIN($E96)*COS(G$12))/SIN($E96)*G$9)</f>
        <v>18.7314761954299</v>
      </c>
      <c r="CT96" s="0" t="n">
        <f aca="false">IF(H$9=0,0,(SIN(H$12)*COS($E96)+SIN($E96)*COS(H$12))/SIN($E96)*H$9)</f>
        <v>18.5128577258983</v>
      </c>
      <c r="CU96" s="0" t="n">
        <f aca="false">IF(I$9=0,0,(SIN(I$12)*COS($E96)+SIN($E96)*COS(I$12))/SIN($E96)*I$9)</f>
        <v>18.2880036152974</v>
      </c>
      <c r="CV96" s="0" t="n">
        <f aca="false">IF(J$9=0,0,(SIN(J$12)*COS($E96)+SIN($E96)*COS(J$12))/SIN($E96)*J$9)</f>
        <v>18.0568350854697</v>
      </c>
      <c r="CW96" s="0" t="n">
        <f aca="false">IF(K$9=0,0,(SIN(K$12)*COS($E96)+SIN($E96)*COS(K$12))/SIN($E96)*K$9)</f>
        <v>17.8198675032733</v>
      </c>
      <c r="CX96" s="0" t="n">
        <f aca="false">IF(L$9=0,0,(SIN(L$12)*COS($E96)+SIN($E96)*COS(L$12))/SIN($E96)*L$9)</f>
        <v>17.5773224113148</v>
      </c>
      <c r="CY96" s="0" t="n">
        <f aca="false">IF(M$9=0,0,(SIN(M$12)*COS($E96)+SIN($E96)*COS(M$12))/SIN($E96)*M$9)</f>
        <v>17.3294230966744</v>
      </c>
      <c r="CZ96" s="0" t="n">
        <f aca="false">IF(N$9=0,0,(SIN(N$12)*COS($E96)+SIN($E96)*COS(N$12))/SIN($E96)*N$9)</f>
        <v>17.0763944773806</v>
      </c>
      <c r="DA96" s="0" t="n">
        <f aca="false">IF(O$9=0,0,(SIN(O$12)*COS($E96)+SIN($E96)*COS(O$12))/SIN($E96)*O$9)</f>
        <v>16.4802678984755</v>
      </c>
      <c r="DB96" s="0" t="n">
        <f aca="false">IF(P$9=0,0,(SIN(P$12)*COS($E96)+SIN($E96)*COS(P$12))/SIN($E96)*P$9)</f>
        <v>15.8801879595554</v>
      </c>
      <c r="DC96" s="0" t="n">
        <f aca="false">IF(Q$9=0,0,(SIN(Q$12)*COS($E96)+SIN($E96)*COS(Q$12))/SIN($E96)*Q$9)</f>
        <v>15.2766925083727</v>
      </c>
      <c r="DD96" s="0" t="n">
        <f aca="false">IF(R$9=0,0,(SIN(R$12)*COS($E96)+SIN($E96)*COS(R$12))/SIN($E96)*R$9)</f>
        <v>14.67032</v>
      </c>
      <c r="DE96" s="0" t="n">
        <f aca="false">IF(S$9=0,0,(SIN(S$12)*COS($E96)+SIN($E96)*COS(S$12))/SIN($E96)*S$9)</f>
        <v>14.0616092247894</v>
      </c>
      <c r="DF96" s="0" t="n">
        <f aca="false">IF(T$9=0,0,(SIN(T$12)*COS($E96)+SIN($E96)*COS(T$12))/SIN($E96)*T$9)</f>
        <v>13.4510990363947</v>
      </c>
      <c r="DG96" s="0" t="n">
        <f aca="false">IF(U$9=0,0,(SIN(U$12)*COS($E96)+SIN($E96)*COS(U$12))/SIN($E96)*U$9)</f>
        <v>12.8393280799716</v>
      </c>
      <c r="DH96" s="0" t="n">
        <f aca="false">IF(V$9=0,0,(SIN(V$12)*COS($E96)+SIN($E96)*COS(V$12))/SIN($E96)*V$9)</f>
        <v>12.2268345206721</v>
      </c>
      <c r="DI96" s="0" t="n">
        <f aca="false">IF(W$9=0,0,(SIN(W$12)*COS($E96)+SIN($E96)*COS(W$12))/SIN($E96)*W$9)</f>
        <v>11.6141557725485</v>
      </c>
      <c r="DJ96" s="0" t="n">
        <f aca="false">IF(X$9=0,0,(SIN(X$12)*COS($E96)+SIN($E96)*COS(X$12))/SIN($E96)*X$9)</f>
        <v>11.0018282279815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0</v>
      </c>
      <c r="ED96" s="0" t="n">
        <f aca="false">IF(AR$9=0,0,(SIN(AR$12)*COS($E96)+SIN($E96)*COS(AR$12))/SIN($E96)*AR$9)</f>
        <v>0</v>
      </c>
      <c r="EE96" s="0" t="n">
        <f aca="false">IF(AS$9=0,0,(SIN(AS$12)*COS($E96)+SIN($E96)*COS(AS$12))/SIN($E96)*AS$9)</f>
        <v>0</v>
      </c>
      <c r="EF96" s="0" t="n">
        <f aca="false">IF(AT$9=0,0,(SIN(AT$12)*COS($E96)+SIN($E96)*COS(AT$12))/SIN($E96)*AT$9)</f>
        <v>0</v>
      </c>
      <c r="EG96" s="0" t="n">
        <f aca="false">IF(AU$9=0,0,(SIN(AU$12)*COS($E96)+SIN($E96)*COS(AU$12))/SIN($E96)*AU$9)</f>
        <v>0</v>
      </c>
      <c r="EH96" s="0" t="n">
        <f aca="false">IF(AV$9=0,0,(SIN(AV$12)*COS($E96)+SIN($E96)*COS(AV$12))/SIN($E96)*AV$9)</f>
        <v>0</v>
      </c>
      <c r="EI96" s="0" t="n">
        <f aca="false">IF(AW$9=0,0,(SIN(AW$12)*COS($E96)+SIN($E96)*COS(AW$12))/SIN($E96)*AW$9)</f>
        <v>0</v>
      </c>
      <c r="EJ96" s="0" t="n">
        <f aca="false">IF(AX$9=0,0,(SIN(AX$12)*COS($E96)+SIN($E96)*COS(AX$12))/SIN($E96)*AX$9)</f>
        <v>0</v>
      </c>
      <c r="EK96" s="0" t="n">
        <f aca="false">IF(AY$9=0,0,(SIN(AY$12)*COS($E96)+SIN($E96)*COS(AY$12))/SIN($E96)*AY$9)</f>
        <v>0</v>
      </c>
      <c r="EL96" s="0" t="n">
        <f aca="false">IF(AZ$9=0,0,(SIN(AZ$12)*COS($E96)+SIN($E96)*COS(AZ$12))/SIN($E96)*AZ$9)</f>
        <v>0</v>
      </c>
      <c r="EM96" s="0" t="n">
        <f aca="false">IF(BA$9=0,0,(SIN(BA$12)*COS($E96)+SIN($E96)*COS(BA$12))/SIN($E96)*BA$9)</f>
        <v>0</v>
      </c>
      <c r="EN96" s="0" t="n">
        <f aca="false">IF(BB$9=0,0,(SIN(BB$12)*COS($E96)+SIN($E96)*COS(BB$12))/SIN($E96)*BB$9)</f>
        <v>0</v>
      </c>
      <c r="EO96" s="0" t="n">
        <f aca="false">IF(BC$9=0,0,(SIN(BC$12)*COS($E96)+SIN($E96)*COS(BC$12))/SIN($E96)*BC$9)</f>
        <v>0</v>
      </c>
      <c r="EP96" s="0" t="n">
        <f aca="false">IF(BD$9=0,0,(SIN(BD$12)*COS($E96)+SIN($E96)*COS(BD$12))/SIN($E96)*BD$9)</f>
        <v>0</v>
      </c>
      <c r="EQ96" s="0" t="n">
        <f aca="false">IF(BE$9=0,0,(SIN(BE$12)*COS($E96)+SIN($E96)*COS(BE$12))/SIN($E96)*BE$9)</f>
        <v>0</v>
      </c>
      <c r="ER96" s="0" t="n">
        <f aca="false">IF(BF$9=0,0,(SIN(BF$12)*COS($E96)+SIN($E96)*COS(BF$12))/SIN($E96)*BF$9)</f>
        <v>0</v>
      </c>
      <c r="ES96" s="0" t="n">
        <f aca="false">IF(BG$9=0,0,(SIN(BG$12)*COS($E96)+SIN($E96)*COS(BG$12))/SIN($E96)*BG$9)</f>
        <v>0</v>
      </c>
      <c r="ET96" s="0" t="n">
        <f aca="false">IF(BH$9=0,0,(SIN(BH$12)*COS($E96)+SIN($E96)*COS(BH$12))/SIN($E96)*BH$9)</f>
        <v>0</v>
      </c>
      <c r="EU96" s="0" t="n">
        <f aca="false">IF(BI$9=0,0,(SIN(BI$12)*COS($E96)+SIN($E96)*COS(BI$12))/SIN($E96)*BI$9)</f>
        <v>0</v>
      </c>
      <c r="EV96" s="0" t="n">
        <f aca="false">IF(BJ$9=0,0,(SIN(BJ$12)*COS($E96)+SIN($E96)*COS(BJ$12))/SIN($E96)*BJ$9)</f>
        <v>0</v>
      </c>
      <c r="EW96" s="0" t="n">
        <f aca="false">IF(BK$9=0,0,(SIN(BK$12)*COS($E96)+SIN($E96)*COS(BK$12))/SIN($E96)*BK$9)</f>
        <v>0</v>
      </c>
      <c r="EX96" s="0" t="n">
        <f aca="false">IF(BL$9=0,0,(SIN(BL$12)*COS($E96)+SIN($E96)*COS(BL$12))/SIN($E96)*BL$9)</f>
        <v>0</v>
      </c>
      <c r="EY96" s="0" t="n">
        <f aca="false">IF(BM$9=0,0,(SIN(BM$12)*COS($E96)+SIN($E96)*COS(BM$12))/SIN($E96)*BM$9)</f>
        <v>0</v>
      </c>
      <c r="EZ96" s="0" t="n">
        <f aca="false">IF(BN$9=0,0,(SIN(BN$12)*COS($E96)+SIN($E96)*COS(BN$12))/SIN($E96)*BN$9)</f>
        <v>0</v>
      </c>
      <c r="FA96" s="0" t="n">
        <f aca="false">IF(BO$9=0,0,(SIN(BO$12)*COS($E96)+SIN($E96)*COS(BO$12))/SIN($E96)*BO$9)</f>
        <v>0</v>
      </c>
      <c r="FB96" s="0" t="n">
        <f aca="false">IF(BP$9=0,0,(SIN(BP$12)*COS($E96)+SIN($E96)*COS(BP$12))/SIN($E96)*BP$9)</f>
        <v>0</v>
      </c>
      <c r="FC96" s="0" t="n">
        <f aca="false">IF(BQ$9=0,0,(SIN(BQ$12)*COS($E96)+SIN($E96)*COS(BQ$12))/SIN($E96)*BQ$9)</f>
        <v>0</v>
      </c>
      <c r="FD96" s="0" t="n">
        <f aca="false">IF(BR$9=0,0,(SIN(BR$12)*COS($E96)+SIN($E96)*COS(BR$12))/SIN($E96)*BR$9)</f>
        <v>0</v>
      </c>
      <c r="FE96" s="0" t="n">
        <f aca="false">IF(BS$9=0,0,(SIN(BS$12)*COS($E96)+SIN($E96)*COS(BS$12))/SIN($E96)*BS$9)</f>
        <v>0</v>
      </c>
      <c r="FF96" s="0" t="n">
        <f aca="false">IF(BT$9=0,0,(SIN(BT$12)*COS($E96)+SIN($E96)*COS(BT$12))/SIN($E96)*BT$9)</f>
        <v>0</v>
      </c>
      <c r="FG96" s="0" t="n">
        <f aca="false">IF(BU$9=0,0,(SIN(BU$12)*COS($E96)+SIN($E96)*COS(BU$12))/SIN($E96)*BU$9)</f>
        <v>0</v>
      </c>
      <c r="FH96" s="0" t="n">
        <f aca="false">IF(BV$9=0,0,(SIN(BV$12)*COS($E96)+SIN($E96)*COS(BV$12))/SIN($E96)*BV$9)</f>
        <v>0</v>
      </c>
      <c r="FI96" s="0" t="n">
        <f aca="false">IF(BW$9=0,0,(SIN(BW$12)*COS($E96)+SIN($E96)*COS(BW$12))/SIN($E96)*BW$9)</f>
        <v>0</v>
      </c>
      <c r="FJ96" s="0" t="n">
        <f aca="false">IF(BX$9=0,0,(SIN(BX$12)*COS($E96)+SIN($E96)*COS(BX$12))/SIN($E96)*BX$9)</f>
        <v>0</v>
      </c>
      <c r="FK96" s="0" t="n">
        <f aca="false">IF(BY$9=0,0,(SIN(BY$12)*COS($E96)+SIN($E96)*COS(BY$12))/SIN($E96)*BY$9)</f>
        <v>0</v>
      </c>
      <c r="FL96" s="0" t="n">
        <f aca="false">IF(BZ$9=0,0,(SIN(BZ$12)*COS($E96)+SIN($E96)*COS(BZ$12))/SIN($E96)*BZ$9)</f>
        <v>0</v>
      </c>
      <c r="FM96" s="0" t="n">
        <f aca="false">IF(CA$9=0,0,(SIN(CA$12)*COS($E96)+SIN($E96)*COS(CA$12))/SIN($E96)*CA$9)</f>
        <v>0</v>
      </c>
      <c r="FN96" s="0" t="n">
        <f aca="false">IF(CB$9=0,0,(SIN(CB$12)*COS($E96)+SIN($E96)*COS(CB$12))/SIN($E96)*CB$9)</f>
        <v>0</v>
      </c>
      <c r="FO96" s="0" t="n">
        <f aca="false">IF(CC$9=0,0,(SIN(CC$12)*COS($E96)+SIN($E96)*COS(CC$12))/SIN($E96)*CC$9)</f>
        <v>0</v>
      </c>
      <c r="FP96" s="0" t="n">
        <f aca="false">IF(CD$9=0,0,(SIN(CD$12)*COS($E96)+SIN($E96)*COS(CD$12))/SIN($E96)*CD$9)</f>
        <v>0</v>
      </c>
      <c r="FQ96" s="0" t="n">
        <f aca="false">IF(CE$9=0,0,(SIN(CE$12)*COS($E96)+SIN($E96)*COS(CE$12))/SIN($E96)*CE$9)</f>
        <v>0</v>
      </c>
      <c r="FR96" s="0" t="n">
        <f aca="false">IF(CF$9=0,0,(SIN(CF$12)*COS($E96)+SIN($E96)*COS(CF$12))/SIN($E96)*CF$9)</f>
        <v>0</v>
      </c>
      <c r="FS96" s="0" t="n">
        <f aca="false">IF(CG$9=0,0,(SIN(CG$12)*COS($E96)+SIN($E96)*COS(CG$12))/SIN($E96)*CG$9)</f>
        <v>0</v>
      </c>
      <c r="FT96" s="0" t="n">
        <f aca="false">IF(CH$9=0,0,(SIN(CH$12)*COS($E96)+SIN($E96)*COS(CH$12))/SIN($E96)*CH$9)</f>
        <v>0</v>
      </c>
      <c r="FU96" s="0" t="n">
        <f aca="false">IF(CI$9=0,0,(SIN(CI$12)*COS($E96)+SIN($E96)*COS(CI$12))/SIN($E96)*CI$9)</f>
        <v>0</v>
      </c>
      <c r="FV96" s="0" t="n">
        <f aca="false">IF(CJ$9=0,0,(SIN(CJ$12)*COS($E96)+SIN($E96)*COS(CJ$12))/SIN($E96)*CJ$9)</f>
        <v>0</v>
      </c>
      <c r="FW96" s="0" t="n">
        <f aca="false">IF(CK$9=0,0,(SIN(CK$12)*COS($E96)+SIN($E96)*COS(CK$12))/SIN($E96)*CK$9)</f>
        <v>0</v>
      </c>
      <c r="FX96" s="0" t="n">
        <f aca="false">IF(CL$9=0,0,(SIN(CL$12)*COS($E96)+SIN($E96)*COS(CL$12))/SIN($E96)*CL$9)</f>
        <v>0</v>
      </c>
      <c r="FY96" s="0" t="n">
        <f aca="false">IF(CM$9=0,0,(SIN(CM$12)*COS($E96)+SIN($E96)*COS(CM$12))/SIN($E96)*CM$9)</f>
        <v>0</v>
      </c>
      <c r="FZ96" s="0" t="n">
        <f aca="false">IF(CN$9=0,0,(SIN(CN$12)*COS($E96)+SIN($E96)*COS(CN$12))/SIN($E96)*CN$9)</f>
        <v>0</v>
      </c>
      <c r="GA96" s="0" t="n">
        <f aca="false">IF(CO$9=0,0,(SIN(CO$12)*COS($E96)+SIN($E96)*COS(CO$12))/SIN($E96)*CO$9)</f>
        <v>0</v>
      </c>
      <c r="GB96" s="0" t="n">
        <f aca="false">IF(CP$9=0,0,(SIN(CP$12)*COS($E96)+SIN($E96)*COS(CP$12))/SIN($E96)*CP$9)</f>
        <v>1.56536554357386</v>
      </c>
      <c r="GC96" s="0" t="n">
        <f aca="false">IF(CQ$9=0,0,(SIN(CQ$12)*COS($E96)+SIN($E96)*COS(CQ$12))/SIN($E96)*CQ$9)</f>
        <v>1.44190132676884</v>
      </c>
    </row>
    <row r="97" customFormat="false" ht="12.8" hidden="true" customHeight="false" outlineLevel="0" collapsed="false">
      <c r="A97" s="0" t="n">
        <f aca="false">MAX($F97:$CQ97)</f>
        <v>18.9436433011384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20.92224</v>
      </c>
      <c r="C97" s="2" t="n">
        <f aca="false">MOD(Best +D97,360)</f>
        <v>109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18.9436433011384</v>
      </c>
      <c r="G97" s="13" t="n">
        <f aca="false">IF(OR(G187=0,CS97=0),0,G187*CS97/(G187+CS97))</f>
        <v>18.4370342703368</v>
      </c>
      <c r="H97" s="13" t="n">
        <f aca="false">IF(OR(H187=0,CT97=0),0,H187*CT97/(H187+CT97))</f>
        <v>17.9468819278588</v>
      </c>
      <c r="I97" s="13" t="n">
        <f aca="false">IF(OR(I187=0,CU97=0),0,I187*CU97/(I187+CU97))</f>
        <v>17.4721685354313</v>
      </c>
      <c r="J97" s="13" t="n">
        <f aca="false">IF(OR(J187=0,CV97=0),0,J187*CV97/(J187+CV97))</f>
        <v>17.0116966844612</v>
      </c>
      <c r="K97" s="13" t="n">
        <f aca="false">IF(OR(K187=0,CW97=0),0,K187*CW97/(K187+CW97))</f>
        <v>16.5648845136522</v>
      </c>
      <c r="L97" s="13" t="n">
        <f aca="false">IF(OR(L187=0,CX97=0),0,L187*CX97/(L187+CX97))</f>
        <v>16.1309403389486</v>
      </c>
      <c r="M97" s="13" t="n">
        <f aca="false">IF(OR(M187=0,CY97=0),0,M187*CY97/(M187+CY97))</f>
        <v>15.7091341408692</v>
      </c>
      <c r="N97" s="13" t="n">
        <f aca="false">IF(OR(N187=0,CZ97=0),0,N187*CZ97/(N187+CZ97))</f>
        <v>15.2987917562538</v>
      </c>
      <c r="O97" s="13" t="n">
        <f aca="false">IF(OR(O187=0,DA97=0),0,O187*DA97/(O187+DA97))</f>
        <v>14.6325451120136</v>
      </c>
      <c r="P97" s="13" t="n">
        <f aca="false">IF(OR(P187=0,DB97=0),0,P187*DB97/(P187+DB97))</f>
        <v>13.9868809453839</v>
      </c>
      <c r="Q97" s="13" t="n">
        <f aca="false">IF(OR(Q187=0,DC97=0),0,Q187*DC97/(Q187+DC97))</f>
        <v>13.3601007491053</v>
      </c>
      <c r="R97" s="13" t="n">
        <f aca="false">IF(OR(R187=0,DD97=0),0,R187*DD97/(R187+DD97))</f>
        <v>12.7506473926141</v>
      </c>
      <c r="S97" s="13" t="n">
        <f aca="false">IF(OR(S187=0,DE97=0),0,S187*DE97/(S187+DE97))</f>
        <v>12.1570881870722</v>
      </c>
      <c r="T97" s="13" t="n">
        <f aca="false">IF(OR(T187=0,DF97=0),0,T187*DF97/(T187+DF97))</f>
        <v>11.5781000851909</v>
      </c>
      <c r="U97" s="13" t="n">
        <f aca="false">IF(OR(U187=0,DG97=0),0,U187*DG97/(U187+DG97))</f>
        <v>11.0124566830708</v>
      </c>
      <c r="V97" s="13" t="n">
        <f aca="false">IF(OR(V187=0,DH97=0),0,V187*DH97/(V187+DH97))</f>
        <v>10.4590167458578</v>
      </c>
      <c r="W97" s="13" t="n">
        <f aca="false">IF(OR(W187=0,DI97=0),0,W187*DI97/(W187+DI97))</f>
        <v>9.91671402322923</v>
      </c>
      <c r="X97" s="13" t="n">
        <f aca="false">IF(OR(X187=0,DJ97=0),0,X187*DJ97/(X187+DJ97))</f>
        <v>9.38454815662703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0</v>
      </c>
      <c r="AR97" s="13" t="n">
        <f aca="false">IF(OR(AR187=0,ED97=0),0,AR187*ED97/(AR187+ED97))</f>
        <v>0</v>
      </c>
      <c r="AS97" s="13" t="n">
        <f aca="false">IF(OR(AS187=0,EE97=0),0,AS187*EE97/(AS187+EE97))</f>
        <v>0</v>
      </c>
      <c r="AT97" s="13" t="n">
        <f aca="false">IF(OR(AT187=0,EF97=0),0,AT187*EF97/(AT187+EF97))</f>
        <v>0</v>
      </c>
      <c r="AU97" s="13" t="n">
        <f aca="false">IF(OR(AU187=0,EG97=0),0,AU187*EG97/(AU187+EG97))</f>
        <v>0</v>
      </c>
      <c r="AV97" s="13" t="n">
        <f aca="false">IF(OR(AV187=0,EH97=0),0,AV187*EH97/(AV187+EH97))</f>
        <v>0</v>
      </c>
      <c r="AW97" s="13" t="n">
        <f aca="false">IF(OR(AW187=0,EI97=0),0,AW187*EI97/(AW187+EI97))</f>
        <v>0</v>
      </c>
      <c r="AX97" s="13" t="n">
        <f aca="false">IF(OR(AX187=0,EJ97=0),0,AX187*EJ97/(AX187+EJ97))</f>
        <v>0</v>
      </c>
      <c r="AY97" s="13" t="n">
        <f aca="false">IF(OR(AY187=0,EK97=0),0,AY187*EK97/(AY187+EK97))</f>
        <v>0</v>
      </c>
      <c r="AZ97" s="13" t="n">
        <f aca="false">IF(OR(AZ187=0,EL97=0),0,AZ187*EL97/(AZ187+EL97))</f>
        <v>0</v>
      </c>
      <c r="BA97" s="13" t="n">
        <f aca="false">IF(OR(BA187=0,EM97=0),0,BA187*EM97/(BA187+EM97))</f>
        <v>0</v>
      </c>
      <c r="BB97" s="13" t="n">
        <f aca="false">IF(OR(BB187=0,EN97=0),0,BB187*EN97/(BB187+EN97))</f>
        <v>0</v>
      </c>
      <c r="BC97" s="13" t="n">
        <f aca="false">IF(OR(BC187=0,EO97=0),0,BC187*EO97/(BC187+EO97))</f>
        <v>0</v>
      </c>
      <c r="BD97" s="13" t="n">
        <f aca="false">IF(OR(BD187=0,EP97=0),0,BD187*EP97/(BD187+EP97))</f>
        <v>0</v>
      </c>
      <c r="BE97" s="13" t="n">
        <f aca="false">IF(OR(BE187=0,EQ97=0),0,BE187*EQ97/(BE187+EQ97))</f>
        <v>0</v>
      </c>
      <c r="BF97" s="13" t="n">
        <f aca="false">IF(OR(BF187=0,ER97=0),0,BF187*ER97/(BF187+ER97))</f>
        <v>0</v>
      </c>
      <c r="BG97" s="13" t="n">
        <f aca="false">IF(OR(BG187=0,ES97=0),0,BG187*ES97/(BG187+ES97))</f>
        <v>0</v>
      </c>
      <c r="BH97" s="13" t="n">
        <f aca="false">IF(OR(BH187=0,ET97=0),0,BH187*ET97/(BH187+ET97))</f>
        <v>0</v>
      </c>
      <c r="BI97" s="13" t="n">
        <f aca="false">IF(OR(BI187=0,EU97=0),0,BI187*EU97/(BI187+EU97))</f>
        <v>0</v>
      </c>
      <c r="BJ97" s="13" t="n">
        <f aca="false">IF(OR(BJ187=0,EV97=0),0,BJ187*EV97/(BJ187+EV97))</f>
        <v>0</v>
      </c>
      <c r="BK97" s="13" t="n">
        <f aca="false">IF(OR(BK187=0,EW97=0),0,BK187*EW97/(BK187+EW97))</f>
        <v>0</v>
      </c>
      <c r="BL97" s="13" t="n">
        <f aca="false">IF(OR(BL187=0,EX97=0),0,BL187*EX97/(BL187+EX97))</f>
        <v>0</v>
      </c>
      <c r="BM97" s="13" t="n">
        <f aca="false">IF(OR(BM187=0,EY97=0),0,BM187*EY97/(BM187+EY97))</f>
        <v>0</v>
      </c>
      <c r="BN97" s="13" t="n">
        <f aca="false">IF(OR(BN187=0,EZ97=0),0,BN187*EZ97/(BN187+EZ97))</f>
        <v>0</v>
      </c>
      <c r="BO97" s="13" t="n">
        <f aca="false">IF(OR(BO187=0,FA97=0),0,BO187*FA97/(BO187+FA97))</f>
        <v>0</v>
      </c>
      <c r="BP97" s="13" t="n">
        <f aca="false">IF(OR(BP187=0,FB97=0),0,BP187*FB97/(BP187+FB97))</f>
        <v>0</v>
      </c>
      <c r="BQ97" s="13" t="n">
        <f aca="false">IF(OR(BQ187=0,FC97=0),0,BQ187*FC97/(BQ187+FC97))</f>
        <v>0</v>
      </c>
      <c r="BR97" s="13" t="n">
        <f aca="false">IF(OR(BR187=0,FD97=0),0,BR187*FD97/(BR187+FD97))</f>
        <v>0</v>
      </c>
      <c r="BS97" s="13" t="n">
        <f aca="false">IF(OR(BS187=0,FE97=0),0,BS187*FE97/(BS187+FE97))</f>
        <v>0</v>
      </c>
      <c r="BT97" s="13" t="n">
        <f aca="false">IF(OR(BT187=0,FF97=0),0,BT187*FF97/(BT187+FF97))</f>
        <v>0</v>
      </c>
      <c r="BU97" s="13" t="n">
        <f aca="false">IF(OR(BU187=0,FG97=0),0,BU187*FG97/(BU187+FG97))</f>
        <v>0</v>
      </c>
      <c r="BV97" s="13" t="n">
        <f aca="false">IF(OR(BV187=0,FH97=0),0,BV187*FH97/(BV187+FH97))</f>
        <v>0</v>
      </c>
      <c r="BW97" s="13" t="n">
        <f aca="false">IF(OR(BW187=0,FI97=0),0,BW187*FI97/(BW187+FI97))</f>
        <v>0</v>
      </c>
      <c r="BX97" s="13" t="n">
        <f aca="false">IF(OR(BX187=0,FJ97=0),0,BX187*FJ97/(BX187+FJ97))</f>
        <v>0</v>
      </c>
      <c r="BY97" s="13" t="n">
        <f aca="false">IF(OR(BY187=0,FK97=0),0,BY187*FK97/(BY187+FK97))</f>
        <v>0</v>
      </c>
      <c r="BZ97" s="13" t="n">
        <f aca="false">IF(OR(BZ187=0,FL97=0),0,BZ187*FL97/(BZ187+FL97))</f>
        <v>0</v>
      </c>
      <c r="CA97" s="13" t="n">
        <f aca="false">IF(OR(CA187=0,FM97=0),0,CA187*FM97/(CA187+FM97))</f>
        <v>0</v>
      </c>
      <c r="CB97" s="13" t="n">
        <f aca="false">IF(OR(CB187=0,FN97=0),0,CB187*FN97/(CB187+FN97))</f>
        <v>0</v>
      </c>
      <c r="CC97" s="13" t="n">
        <f aca="false">IF(OR(CC187=0,FO97=0),0,CC187*FO97/(CC187+FO97))</f>
        <v>0</v>
      </c>
      <c r="CD97" s="13" t="n">
        <f aca="false">IF(OR(CD187=0,FP97=0),0,CD187*FP97/(CD187+FP97))</f>
        <v>0</v>
      </c>
      <c r="CE97" s="13" t="n">
        <f aca="false">IF(OR(CE187=0,FQ97=0),0,CE187*FQ97/(CE187+FQ97))</f>
        <v>0</v>
      </c>
      <c r="CF97" s="13" t="n">
        <f aca="false">IF(OR(CF187=0,FR97=0),0,CF187*FR97/(CF187+FR97))</f>
        <v>0</v>
      </c>
      <c r="CG97" s="13" t="n">
        <f aca="false">IF(OR(CG187=0,FS97=0),0,CG187*FS97/(CG187+FS97))</f>
        <v>0</v>
      </c>
      <c r="CH97" s="13" t="n">
        <f aca="false">IF(OR(CH187=0,FT97=0),0,CH187*FT97/(CH187+FT97))</f>
        <v>0</v>
      </c>
      <c r="CI97" s="13" t="n">
        <f aca="false">IF(OR(CI187=0,FU97=0),0,CI187*FU97/(CI187+FU97))</f>
        <v>0</v>
      </c>
      <c r="CJ97" s="13" t="n">
        <f aca="false">IF(OR(CJ187=0,FV97=0),0,CJ187*FV97/(CJ187+FV97))</f>
        <v>0</v>
      </c>
      <c r="CK97" s="13" t="n">
        <f aca="false">IF(OR(CK187=0,FW97=0),0,CK187*FW97/(CK187+FW97))</f>
        <v>0</v>
      </c>
      <c r="CL97" s="13" t="n">
        <f aca="false">IF(OR(CL187=0,FX97=0),0,CL187*FX97/(CL187+FX97))</f>
        <v>0</v>
      </c>
      <c r="CM97" s="13" t="n">
        <f aca="false">IF(OR(CM187=0,FY97=0),0,CM187*FY97/(CM187+FY97))</f>
        <v>0</v>
      </c>
      <c r="CN97" s="13" t="n">
        <f aca="false">IF(OR(CN187=0,FZ97=0),0,CN187*FZ97/(CN187+FZ97))</f>
        <v>0</v>
      </c>
      <c r="CO97" s="13" t="n">
        <f aca="false">IF(OR(CO187=0,GA97=0),0,CO187*GA97/(CO187+GA97))</f>
        <v>0</v>
      </c>
      <c r="CP97" s="13" t="n">
        <f aca="false">IF(OR(CP187=0,GB97=0),0,CP187*GB97/(CP187+GB97))</f>
        <v>0.890700271699808</v>
      </c>
      <c r="CQ97" s="13" t="n">
        <f aca="false">IF(OR(CQ187=0,GC97=0),0,CQ187*GC97/(CQ187+GC97))</f>
        <v>0.78918707346919</v>
      </c>
      <c r="CR97" s="0" t="n">
        <f aca="false">IF(F$9=0,0,(SIN(F$12)*COS($E97)+SIN($E97)*COS(F$12))/SIN($E97)*F$9)</f>
        <v>18.94364366</v>
      </c>
      <c r="CS97" s="0" t="n">
        <f aca="false">IF(G$9=0,0,(SIN(G$12)*COS($E97)+SIN($E97)*COS(G$12))/SIN($E97)*G$9)</f>
        <v>18.7257271705315</v>
      </c>
      <c r="CT97" s="0" t="n">
        <f aca="false">IF(H$9=0,0,(SIN(H$12)*COS($E97)+SIN($E97)*COS(H$12))/SIN($E97)*H$9)</f>
        <v>18.5015111994452</v>
      </c>
      <c r="CU97" s="0" t="n">
        <f aca="false">IF(I$9=0,0,(SIN(I$12)*COS($E97)+SIN($E97)*COS(I$12))/SIN($E97)*I$9)</f>
        <v>18.2712127472501</v>
      </c>
      <c r="CV97" s="0" t="n">
        <f aca="false">IF(J$9=0,0,(SIN(J$12)*COS($E97)+SIN($E97)*COS(J$12))/SIN($E97)*J$9)</f>
        <v>18.0347549423758</v>
      </c>
      <c r="CW97" s="0" t="n">
        <f aca="false">IF(K$9=0,0,(SIN(K$12)*COS($E97)+SIN($E97)*COS(K$12))/SIN($E97)*K$9)</f>
        <v>17.7926544218243</v>
      </c>
      <c r="CX97" s="0" t="n">
        <f aca="false">IF(L$9=0,0,(SIN(L$12)*COS($E97)+SIN($E97)*COS(L$12))/SIN($E97)*L$9)</f>
        <v>17.5451340863746</v>
      </c>
      <c r="CY97" s="0" t="n">
        <f aca="false">IF(M$9=0,0,(SIN(M$12)*COS($E97)+SIN($E97)*COS(M$12))/SIN($E97)*M$9)</f>
        <v>17.2924184877338</v>
      </c>
      <c r="CZ97" s="0" t="n">
        <f aca="false">IF(N$9=0,0,(SIN(N$12)*COS($E97)+SIN($E97)*COS(N$12))/SIN($E97)*N$9)</f>
        <v>17.0347337147026</v>
      </c>
      <c r="DA97" s="0" t="n">
        <f aca="false">IF(O$9=0,0,(SIN(O$12)*COS($E97)+SIN($E97)*COS(O$12))/SIN($E97)*O$9)</f>
        <v>16.435040313877</v>
      </c>
      <c r="DB97" s="0" t="n">
        <f aca="false">IF(P$9=0,0,(SIN(P$12)*COS($E97)+SIN($E97)*COS(P$12))/SIN($E97)*P$9)</f>
        <v>15.83176</v>
      </c>
      <c r="DC97" s="0" t="n">
        <f aca="false">IF(Q$9=0,0,(SIN(Q$12)*COS($E97)+SIN($E97)*COS(Q$12))/SIN($E97)*Q$9)</f>
        <v>15.2254305671284</v>
      </c>
      <c r="DD97" s="0" t="n">
        <f aca="false">IF(R$9=0,0,(SIN(R$12)*COS($E97)+SIN($E97)*COS(R$12))/SIN($E97)*R$9)</f>
        <v>14.616590197919</v>
      </c>
      <c r="DE97" s="0" t="n">
        <f aca="false">IF(S$9=0,0,(SIN(S$12)*COS($E97)+SIN($E97)*COS(S$12))/SIN($E97)*S$9)</f>
        <v>14.0057771920166</v>
      </c>
      <c r="DF97" s="0" t="n">
        <f aca="false">IF(T$9=0,0,(SIN(T$12)*COS($E97)+SIN($E97)*COS(T$12))/SIN($E97)*T$9)</f>
        <v>13.393529694604</v>
      </c>
      <c r="DG97" s="0" t="n">
        <f aca="false">IF(U$9=0,0,(SIN(U$12)*COS($E97)+SIN($E97)*COS(U$12))/SIN($E97)*U$9)</f>
        <v>12.7803854252292</v>
      </c>
      <c r="DH97" s="0" t="n">
        <f aca="false">IF(V$9=0,0,(SIN(V$12)*COS($E97)+SIN($E97)*COS(V$12))/SIN($E97)*V$9)</f>
        <v>12.1668814070247</v>
      </c>
      <c r="DI97" s="0" t="n">
        <f aca="false">IF(W$9=0,0,(SIN(W$12)*COS($E97)+SIN($E97)*COS(W$12))/SIN($E97)*W$9)</f>
        <v>11.5535536964346</v>
      </c>
      <c r="DJ97" s="0" t="n">
        <f aca="false">IF(X$9=0,0,(SIN(X$12)*COS($E97)+SIN($E97)*COS(X$12))/SIN($E97)*X$9)</f>
        <v>10.940937113564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0</v>
      </c>
      <c r="ED97" s="0" t="n">
        <f aca="false">IF(AR$9=0,0,(SIN(AR$12)*COS($E97)+SIN($E97)*COS(AR$12))/SIN($E97)*AR$9)</f>
        <v>0</v>
      </c>
      <c r="EE97" s="0" t="n">
        <f aca="false">IF(AS$9=0,0,(SIN(AS$12)*COS($E97)+SIN($E97)*COS(AS$12))/SIN($E97)*AS$9)</f>
        <v>0</v>
      </c>
      <c r="EF97" s="0" t="n">
        <f aca="false">IF(AT$9=0,0,(SIN(AT$12)*COS($E97)+SIN($E97)*COS(AT$12))/SIN($E97)*AT$9)</f>
        <v>0</v>
      </c>
      <c r="EG97" s="0" t="n">
        <f aca="false">IF(AU$9=0,0,(SIN(AU$12)*COS($E97)+SIN($E97)*COS(AU$12))/SIN($E97)*AU$9)</f>
        <v>0</v>
      </c>
      <c r="EH97" s="0" t="n">
        <f aca="false">IF(AV$9=0,0,(SIN(AV$12)*COS($E97)+SIN($E97)*COS(AV$12))/SIN($E97)*AV$9)</f>
        <v>0</v>
      </c>
      <c r="EI97" s="0" t="n">
        <f aca="false">IF(AW$9=0,0,(SIN(AW$12)*COS($E97)+SIN($E97)*COS(AW$12))/SIN($E97)*AW$9)</f>
        <v>0</v>
      </c>
      <c r="EJ97" s="0" t="n">
        <f aca="false">IF(AX$9=0,0,(SIN(AX$12)*COS($E97)+SIN($E97)*COS(AX$12))/SIN($E97)*AX$9)</f>
        <v>0</v>
      </c>
      <c r="EK97" s="0" t="n">
        <f aca="false">IF(AY$9=0,0,(SIN(AY$12)*COS($E97)+SIN($E97)*COS(AY$12))/SIN($E97)*AY$9)</f>
        <v>0</v>
      </c>
      <c r="EL97" s="0" t="n">
        <f aca="false">IF(AZ$9=0,0,(SIN(AZ$12)*COS($E97)+SIN($E97)*COS(AZ$12))/SIN($E97)*AZ$9)</f>
        <v>0</v>
      </c>
      <c r="EM97" s="0" t="n">
        <f aca="false">IF(BA$9=0,0,(SIN(BA$12)*COS($E97)+SIN($E97)*COS(BA$12))/SIN($E97)*BA$9)</f>
        <v>0</v>
      </c>
      <c r="EN97" s="0" t="n">
        <f aca="false">IF(BB$9=0,0,(SIN(BB$12)*COS($E97)+SIN($E97)*COS(BB$12))/SIN($E97)*BB$9)</f>
        <v>0</v>
      </c>
      <c r="EO97" s="0" t="n">
        <f aca="false">IF(BC$9=0,0,(SIN(BC$12)*COS($E97)+SIN($E97)*COS(BC$12))/SIN($E97)*BC$9)</f>
        <v>0</v>
      </c>
      <c r="EP97" s="0" t="n">
        <f aca="false">IF(BD$9=0,0,(SIN(BD$12)*COS($E97)+SIN($E97)*COS(BD$12))/SIN($E97)*BD$9)</f>
        <v>0</v>
      </c>
      <c r="EQ97" s="0" t="n">
        <f aca="false">IF(BE$9=0,0,(SIN(BE$12)*COS($E97)+SIN($E97)*COS(BE$12))/SIN($E97)*BE$9)</f>
        <v>0</v>
      </c>
      <c r="ER97" s="0" t="n">
        <f aca="false">IF(BF$9=0,0,(SIN(BF$12)*COS($E97)+SIN($E97)*COS(BF$12))/SIN($E97)*BF$9)</f>
        <v>0</v>
      </c>
      <c r="ES97" s="0" t="n">
        <f aca="false">IF(BG$9=0,0,(SIN(BG$12)*COS($E97)+SIN($E97)*COS(BG$12))/SIN($E97)*BG$9)</f>
        <v>0</v>
      </c>
      <c r="ET97" s="0" t="n">
        <f aca="false">IF(BH$9=0,0,(SIN(BH$12)*COS($E97)+SIN($E97)*COS(BH$12))/SIN($E97)*BH$9)</f>
        <v>0</v>
      </c>
      <c r="EU97" s="0" t="n">
        <f aca="false">IF(BI$9=0,0,(SIN(BI$12)*COS($E97)+SIN($E97)*COS(BI$12))/SIN($E97)*BI$9)</f>
        <v>0</v>
      </c>
      <c r="EV97" s="0" t="n">
        <f aca="false">IF(BJ$9=0,0,(SIN(BJ$12)*COS($E97)+SIN($E97)*COS(BJ$12))/SIN($E97)*BJ$9)</f>
        <v>0</v>
      </c>
      <c r="EW97" s="0" t="n">
        <f aca="false">IF(BK$9=0,0,(SIN(BK$12)*COS($E97)+SIN($E97)*COS(BK$12))/SIN($E97)*BK$9)</f>
        <v>0</v>
      </c>
      <c r="EX97" s="0" t="n">
        <f aca="false">IF(BL$9=0,0,(SIN(BL$12)*COS($E97)+SIN($E97)*COS(BL$12))/SIN($E97)*BL$9)</f>
        <v>0</v>
      </c>
      <c r="EY97" s="0" t="n">
        <f aca="false">IF(BM$9=0,0,(SIN(BM$12)*COS($E97)+SIN($E97)*COS(BM$12))/SIN($E97)*BM$9)</f>
        <v>0</v>
      </c>
      <c r="EZ97" s="0" t="n">
        <f aca="false">IF(BN$9=0,0,(SIN(BN$12)*COS($E97)+SIN($E97)*COS(BN$12))/SIN($E97)*BN$9)</f>
        <v>0</v>
      </c>
      <c r="FA97" s="0" t="n">
        <f aca="false">IF(BO$9=0,0,(SIN(BO$12)*COS($E97)+SIN($E97)*COS(BO$12))/SIN($E97)*BO$9)</f>
        <v>0</v>
      </c>
      <c r="FB97" s="0" t="n">
        <f aca="false">IF(BP$9=0,0,(SIN(BP$12)*COS($E97)+SIN($E97)*COS(BP$12))/SIN($E97)*BP$9)</f>
        <v>0</v>
      </c>
      <c r="FC97" s="0" t="n">
        <f aca="false">IF(BQ$9=0,0,(SIN(BQ$12)*COS($E97)+SIN($E97)*COS(BQ$12))/SIN($E97)*BQ$9)</f>
        <v>0</v>
      </c>
      <c r="FD97" s="0" t="n">
        <f aca="false">IF(BR$9=0,0,(SIN(BR$12)*COS($E97)+SIN($E97)*COS(BR$12))/SIN($E97)*BR$9)</f>
        <v>0</v>
      </c>
      <c r="FE97" s="0" t="n">
        <f aca="false">IF(BS$9=0,0,(SIN(BS$12)*COS($E97)+SIN($E97)*COS(BS$12))/SIN($E97)*BS$9)</f>
        <v>0</v>
      </c>
      <c r="FF97" s="0" t="n">
        <f aca="false">IF(BT$9=0,0,(SIN(BT$12)*COS($E97)+SIN($E97)*COS(BT$12))/SIN($E97)*BT$9)</f>
        <v>0</v>
      </c>
      <c r="FG97" s="0" t="n">
        <f aca="false">IF(BU$9=0,0,(SIN(BU$12)*COS($E97)+SIN($E97)*COS(BU$12))/SIN($E97)*BU$9)</f>
        <v>0</v>
      </c>
      <c r="FH97" s="0" t="n">
        <f aca="false">IF(BV$9=0,0,(SIN(BV$12)*COS($E97)+SIN($E97)*COS(BV$12))/SIN($E97)*BV$9)</f>
        <v>0</v>
      </c>
      <c r="FI97" s="0" t="n">
        <f aca="false">IF(BW$9=0,0,(SIN(BW$12)*COS($E97)+SIN($E97)*COS(BW$12))/SIN($E97)*BW$9)</f>
        <v>0</v>
      </c>
      <c r="FJ97" s="0" t="n">
        <f aca="false">IF(BX$9=0,0,(SIN(BX$12)*COS($E97)+SIN($E97)*COS(BX$12))/SIN($E97)*BX$9)</f>
        <v>0</v>
      </c>
      <c r="FK97" s="0" t="n">
        <f aca="false">IF(BY$9=0,0,(SIN(BY$12)*COS($E97)+SIN($E97)*COS(BY$12))/SIN($E97)*BY$9)</f>
        <v>0</v>
      </c>
      <c r="FL97" s="0" t="n">
        <f aca="false">IF(BZ$9=0,0,(SIN(BZ$12)*COS($E97)+SIN($E97)*COS(BZ$12))/SIN($E97)*BZ$9)</f>
        <v>0</v>
      </c>
      <c r="FM97" s="0" t="n">
        <f aca="false">IF(CA$9=0,0,(SIN(CA$12)*COS($E97)+SIN($E97)*COS(CA$12))/SIN($E97)*CA$9)</f>
        <v>0</v>
      </c>
      <c r="FN97" s="0" t="n">
        <f aca="false">IF(CB$9=0,0,(SIN(CB$12)*COS($E97)+SIN($E97)*COS(CB$12))/SIN($E97)*CB$9)</f>
        <v>0</v>
      </c>
      <c r="FO97" s="0" t="n">
        <f aca="false">IF(CC$9=0,0,(SIN(CC$12)*COS($E97)+SIN($E97)*COS(CC$12))/SIN($E97)*CC$9)</f>
        <v>0</v>
      </c>
      <c r="FP97" s="0" t="n">
        <f aca="false">IF(CD$9=0,0,(SIN(CD$12)*COS($E97)+SIN($E97)*COS(CD$12))/SIN($E97)*CD$9)</f>
        <v>0</v>
      </c>
      <c r="FQ97" s="0" t="n">
        <f aca="false">IF(CE$9=0,0,(SIN(CE$12)*COS($E97)+SIN($E97)*COS(CE$12))/SIN($E97)*CE$9)</f>
        <v>0</v>
      </c>
      <c r="FR97" s="0" t="n">
        <f aca="false">IF(CF$9=0,0,(SIN(CF$12)*COS($E97)+SIN($E97)*COS(CF$12))/SIN($E97)*CF$9)</f>
        <v>0</v>
      </c>
      <c r="FS97" s="0" t="n">
        <f aca="false">IF(CG$9=0,0,(SIN(CG$12)*COS($E97)+SIN($E97)*COS(CG$12))/SIN($E97)*CG$9)</f>
        <v>0</v>
      </c>
      <c r="FT97" s="0" t="n">
        <f aca="false">IF(CH$9=0,0,(SIN(CH$12)*COS($E97)+SIN($E97)*COS(CH$12))/SIN($E97)*CH$9)</f>
        <v>0</v>
      </c>
      <c r="FU97" s="0" t="n">
        <f aca="false">IF(CI$9=0,0,(SIN(CI$12)*COS($E97)+SIN($E97)*COS(CI$12))/SIN($E97)*CI$9)</f>
        <v>0</v>
      </c>
      <c r="FV97" s="0" t="n">
        <f aca="false">IF(CJ$9=0,0,(SIN(CJ$12)*COS($E97)+SIN($E97)*COS(CJ$12))/SIN($E97)*CJ$9)</f>
        <v>0</v>
      </c>
      <c r="FW97" s="0" t="n">
        <f aca="false">IF(CK$9=0,0,(SIN(CK$12)*COS($E97)+SIN($E97)*COS(CK$12))/SIN($E97)*CK$9)</f>
        <v>0</v>
      </c>
      <c r="FX97" s="0" t="n">
        <f aca="false">IF(CL$9=0,0,(SIN(CL$12)*COS($E97)+SIN($E97)*COS(CL$12))/SIN($E97)*CL$9)</f>
        <v>0</v>
      </c>
      <c r="FY97" s="0" t="n">
        <f aca="false">IF(CM$9=0,0,(SIN(CM$12)*COS($E97)+SIN($E97)*COS(CM$12))/SIN($E97)*CM$9)</f>
        <v>0</v>
      </c>
      <c r="FZ97" s="0" t="n">
        <f aca="false">IF(CN$9=0,0,(SIN(CN$12)*COS($E97)+SIN($E97)*COS(CN$12))/SIN($E97)*CN$9)</f>
        <v>0</v>
      </c>
      <c r="GA97" s="0" t="n">
        <f aca="false">IF(CO$9=0,0,(SIN(CO$12)*COS($E97)+SIN($E97)*COS(CO$12))/SIN($E97)*CO$9)</f>
        <v>0</v>
      </c>
      <c r="GB97" s="0" t="n">
        <f aca="false">IF(CP$9=0,0,(SIN(CP$12)*COS($E97)+SIN($E97)*COS(CP$12))/SIN($E97)*CP$9)</f>
        <v>1.36843779427988</v>
      </c>
      <c r="GC97" s="0" t="n">
        <f aca="false">IF(CQ$9=0,0,(SIN(CQ$12)*COS($E97)+SIN($E97)*COS(CQ$12))/SIN($E97)*CQ$9)</f>
        <v>1.23465539583457</v>
      </c>
    </row>
    <row r="98" customFormat="false" ht="12.8" hidden="true" customHeight="false" outlineLevel="0" collapsed="false">
      <c r="A98" s="0" t="n">
        <f aca="false">MAX($F98:$CQ98)</f>
        <v>18.9436433011384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20.56592</v>
      </c>
      <c r="C98" s="2" t="n">
        <f aca="false">MOD(Best +D98,360)</f>
        <v>110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18.9436433011384</v>
      </c>
      <c r="G98" s="13" t="n">
        <f aca="false">IF(OR(G188=0,CS98=0),0,G188*CS98/(G188+CS98))</f>
        <v>18.4268658662963</v>
      </c>
      <c r="H98" s="13" t="n">
        <f aca="false">IF(OR(H188=0,CT98=0),0,H188*CT98/(H188+CT98))</f>
        <v>17.9273484407918</v>
      </c>
      <c r="I98" s="13" t="n">
        <f aca="false">IF(OR(I188=0,CU98=0),0,I188*CU98/(I188+CU98))</f>
        <v>17.4440089973253</v>
      </c>
      <c r="J98" s="13" t="n">
        <f aca="false">IF(OR(J188=0,CV98=0),0,J188*CV98/(J188+CV98))</f>
        <v>16.975593105455</v>
      </c>
      <c r="K98" s="13" t="n">
        <f aca="false">IF(OR(K188=0,CW98=0),0,K188*CW98/(K188+CW98))</f>
        <v>16.5214663091922</v>
      </c>
      <c r="L98" s="13" t="n">
        <f aca="false">IF(OR(L188=0,CX98=0),0,L188*CX98/(L188+CX98))</f>
        <v>16.0807898131873</v>
      </c>
      <c r="M98" s="13" t="n">
        <f aca="false">IF(OR(M188=0,CY98=0),0,M188*CY98/(M188+CY98))</f>
        <v>15.6527909598967</v>
      </c>
      <c r="N98" s="13" t="n">
        <f aca="false">IF(OR(N188=0,CZ98=0),0,N188*CZ98/(N188+CZ98))</f>
        <v>15.236756921732</v>
      </c>
      <c r="O98" s="13" t="n">
        <f aca="false">IF(OR(O188=0,DA98=0),0,O188*DA98/(O188+DA98))</f>
        <v>14.5669517749707</v>
      </c>
      <c r="P98" s="13" t="n">
        <f aca="false">IF(OR(P188=0,DB98=0),0,P188*DB98/(P188+DB98))</f>
        <v>13.9183908805194</v>
      </c>
      <c r="Q98" s="13" t="n">
        <f aca="false">IF(OR(Q188=0,DC98=0),0,Q188*DC98/(Q188+DC98))</f>
        <v>13.2893213818223</v>
      </c>
      <c r="R98" s="13" t="n">
        <f aca="false">IF(OR(R188=0,DD98=0),0,R188*DD98/(R188+DD98))</f>
        <v>12.6781384006645</v>
      </c>
      <c r="S98" s="13" t="n">
        <f aca="false">IF(OR(S188=0,DE98=0),0,S188*DE98/(S188+DE98))</f>
        <v>12.0833672315272</v>
      </c>
      <c r="T98" s="13" t="n">
        <f aca="false">IF(OR(T188=0,DF98=0),0,T188*DF98/(T188+DF98))</f>
        <v>11.5036478047029</v>
      </c>
      <c r="U98" s="13" t="n">
        <f aca="false">IF(OR(U188=0,DG98=0),0,U188*DG98/(U188+DG98))</f>
        <v>10.937721062425</v>
      </c>
      <c r="V98" s="13" t="n">
        <f aca="false">IF(OR(V188=0,DH98=0),0,V188*DH98/(V188+DH98))</f>
        <v>10.3844169511557</v>
      </c>
      <c r="W98" s="13" t="n">
        <f aca="false">IF(OR(W188=0,DI98=0),0,W188*DI98/(W188+DI98))</f>
        <v>9.84264378080704</v>
      </c>
      <c r="X98" s="13" t="n">
        <f aca="false">IF(OR(X188=0,DJ98=0),0,X188*DJ98/(X188+DJ98))</f>
        <v>9.31137874030943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0</v>
      </c>
      <c r="AR98" s="13" t="n">
        <f aca="false">IF(OR(AR188=0,ED98=0),0,AR188*ED98/(AR188+ED98))</f>
        <v>0</v>
      </c>
      <c r="AS98" s="13" t="n">
        <f aca="false">IF(OR(AS188=0,EE98=0),0,AS188*EE98/(AS188+EE98))</f>
        <v>0</v>
      </c>
      <c r="AT98" s="13" t="n">
        <f aca="false">IF(OR(AT188=0,EF98=0),0,AT188*EF98/(AT188+EF98))</f>
        <v>0</v>
      </c>
      <c r="AU98" s="13" t="n">
        <f aca="false">IF(OR(AU188=0,EG98=0),0,AU188*EG98/(AU188+EG98))</f>
        <v>0</v>
      </c>
      <c r="AV98" s="13" t="n">
        <f aca="false">IF(OR(AV188=0,EH98=0),0,AV188*EH98/(AV188+EH98))</f>
        <v>0</v>
      </c>
      <c r="AW98" s="13" t="n">
        <f aca="false">IF(OR(AW188=0,EI98=0),0,AW188*EI98/(AW188+EI98))</f>
        <v>0</v>
      </c>
      <c r="AX98" s="13" t="n">
        <f aca="false">IF(OR(AX188=0,EJ98=0),0,AX188*EJ98/(AX188+EJ98))</f>
        <v>0</v>
      </c>
      <c r="AY98" s="13" t="n">
        <f aca="false">IF(OR(AY188=0,EK98=0),0,AY188*EK98/(AY188+EK98))</f>
        <v>0</v>
      </c>
      <c r="AZ98" s="13" t="n">
        <f aca="false">IF(OR(AZ188=0,EL98=0),0,AZ188*EL98/(AZ188+EL98))</f>
        <v>0</v>
      </c>
      <c r="BA98" s="13" t="n">
        <f aca="false">IF(OR(BA188=0,EM98=0),0,BA188*EM98/(BA188+EM98))</f>
        <v>0</v>
      </c>
      <c r="BB98" s="13" t="n">
        <f aca="false">IF(OR(BB188=0,EN98=0),0,BB188*EN98/(BB188+EN98))</f>
        <v>0</v>
      </c>
      <c r="BC98" s="13" t="n">
        <f aca="false">IF(OR(BC188=0,EO98=0),0,BC188*EO98/(BC188+EO98))</f>
        <v>0</v>
      </c>
      <c r="BD98" s="13" t="n">
        <f aca="false">IF(OR(BD188=0,EP98=0),0,BD188*EP98/(BD188+EP98))</f>
        <v>0</v>
      </c>
      <c r="BE98" s="13" t="n">
        <f aca="false">IF(OR(BE188=0,EQ98=0),0,BE188*EQ98/(BE188+EQ98))</f>
        <v>0</v>
      </c>
      <c r="BF98" s="13" t="n">
        <f aca="false">IF(OR(BF188=0,ER98=0),0,BF188*ER98/(BF188+ER98))</f>
        <v>0</v>
      </c>
      <c r="BG98" s="13" t="n">
        <f aca="false">IF(OR(BG188=0,ES98=0),0,BG188*ES98/(BG188+ES98))</f>
        <v>0</v>
      </c>
      <c r="BH98" s="13" t="n">
        <f aca="false">IF(OR(BH188=0,ET98=0),0,BH188*ET98/(BH188+ET98))</f>
        <v>0</v>
      </c>
      <c r="BI98" s="13" t="n">
        <f aca="false">IF(OR(BI188=0,EU98=0),0,BI188*EU98/(BI188+EU98))</f>
        <v>0</v>
      </c>
      <c r="BJ98" s="13" t="n">
        <f aca="false">IF(OR(BJ188=0,EV98=0),0,BJ188*EV98/(BJ188+EV98))</f>
        <v>0</v>
      </c>
      <c r="BK98" s="13" t="n">
        <f aca="false">IF(OR(BK188=0,EW98=0),0,BK188*EW98/(BK188+EW98))</f>
        <v>0</v>
      </c>
      <c r="BL98" s="13" t="n">
        <f aca="false">IF(OR(BL188=0,EX98=0),0,BL188*EX98/(BL188+EX98))</f>
        <v>0</v>
      </c>
      <c r="BM98" s="13" t="n">
        <f aca="false">IF(OR(BM188=0,EY98=0),0,BM188*EY98/(BM188+EY98))</f>
        <v>0</v>
      </c>
      <c r="BN98" s="13" t="n">
        <f aca="false">IF(OR(BN188=0,EZ98=0),0,BN188*EZ98/(BN188+EZ98))</f>
        <v>0</v>
      </c>
      <c r="BO98" s="13" t="n">
        <f aca="false">IF(OR(BO188=0,FA98=0),0,BO188*FA98/(BO188+FA98))</f>
        <v>0</v>
      </c>
      <c r="BP98" s="13" t="n">
        <f aca="false">IF(OR(BP188=0,FB98=0),0,BP188*FB98/(BP188+FB98))</f>
        <v>0</v>
      </c>
      <c r="BQ98" s="13" t="n">
        <f aca="false">IF(OR(BQ188=0,FC98=0),0,BQ188*FC98/(BQ188+FC98))</f>
        <v>0</v>
      </c>
      <c r="BR98" s="13" t="n">
        <f aca="false">IF(OR(BR188=0,FD98=0),0,BR188*FD98/(BR188+FD98))</f>
        <v>0</v>
      </c>
      <c r="BS98" s="13" t="n">
        <f aca="false">IF(OR(BS188=0,FE98=0),0,BS188*FE98/(BS188+FE98))</f>
        <v>0</v>
      </c>
      <c r="BT98" s="13" t="n">
        <f aca="false">IF(OR(BT188=0,FF98=0),0,BT188*FF98/(BT188+FF98))</f>
        <v>0</v>
      </c>
      <c r="BU98" s="13" t="n">
        <f aca="false">IF(OR(BU188=0,FG98=0),0,BU188*FG98/(BU188+FG98))</f>
        <v>0</v>
      </c>
      <c r="BV98" s="13" t="n">
        <f aca="false">IF(OR(BV188=0,FH98=0),0,BV188*FH98/(BV188+FH98))</f>
        <v>0</v>
      </c>
      <c r="BW98" s="13" t="n">
        <f aca="false">IF(OR(BW188=0,FI98=0),0,BW188*FI98/(BW188+FI98))</f>
        <v>0</v>
      </c>
      <c r="BX98" s="13" t="n">
        <f aca="false">IF(OR(BX188=0,FJ98=0),0,BX188*FJ98/(BX188+FJ98))</f>
        <v>0</v>
      </c>
      <c r="BY98" s="13" t="n">
        <f aca="false">IF(OR(BY188=0,FK98=0),0,BY188*FK98/(BY188+FK98))</f>
        <v>0</v>
      </c>
      <c r="BZ98" s="13" t="n">
        <f aca="false">IF(OR(BZ188=0,FL98=0),0,BZ188*FL98/(BZ188+FL98))</f>
        <v>0</v>
      </c>
      <c r="CA98" s="13" t="n">
        <f aca="false">IF(OR(CA188=0,FM98=0),0,CA188*FM98/(CA188+FM98))</f>
        <v>0</v>
      </c>
      <c r="CB98" s="13" t="n">
        <f aca="false">IF(OR(CB188=0,FN98=0),0,CB188*FN98/(CB188+FN98))</f>
        <v>0</v>
      </c>
      <c r="CC98" s="13" t="n">
        <f aca="false">IF(OR(CC188=0,FO98=0),0,CC188*FO98/(CC188+FO98))</f>
        <v>0</v>
      </c>
      <c r="CD98" s="13" t="n">
        <f aca="false">IF(OR(CD188=0,FP98=0),0,CD188*FP98/(CD188+FP98))</f>
        <v>0</v>
      </c>
      <c r="CE98" s="13" t="n">
        <f aca="false">IF(OR(CE188=0,FQ98=0),0,CE188*FQ98/(CE188+FQ98))</f>
        <v>0</v>
      </c>
      <c r="CF98" s="13" t="n">
        <f aca="false">IF(OR(CF188=0,FR98=0),0,CF188*FR98/(CF188+FR98))</f>
        <v>0</v>
      </c>
      <c r="CG98" s="13" t="n">
        <f aca="false">IF(OR(CG188=0,FS98=0),0,CG188*FS98/(CG188+FS98))</f>
        <v>0</v>
      </c>
      <c r="CH98" s="13" t="n">
        <f aca="false">IF(OR(CH188=0,FT98=0),0,CH188*FT98/(CH188+FT98))</f>
        <v>0</v>
      </c>
      <c r="CI98" s="13" t="n">
        <f aca="false">IF(OR(CI188=0,FU98=0),0,CI188*FU98/(CI188+FU98))</f>
        <v>0</v>
      </c>
      <c r="CJ98" s="13" t="n">
        <f aca="false">IF(OR(CJ188=0,FV98=0),0,CJ188*FV98/(CJ188+FV98))</f>
        <v>0</v>
      </c>
      <c r="CK98" s="13" t="n">
        <f aca="false">IF(OR(CK188=0,FW98=0),0,CK188*FW98/(CK188+FW98))</f>
        <v>0</v>
      </c>
      <c r="CL98" s="13" t="n">
        <f aca="false">IF(OR(CL188=0,FX98=0),0,CL188*FX98/(CL188+FX98))</f>
        <v>0</v>
      </c>
      <c r="CM98" s="13" t="n">
        <f aca="false">IF(OR(CM188=0,FY98=0),0,CM188*FY98/(CM188+FY98))</f>
        <v>0</v>
      </c>
      <c r="CN98" s="13" t="n">
        <f aca="false">IF(OR(CN188=0,FZ98=0),0,CN188*FZ98/(CN188+FZ98))</f>
        <v>0</v>
      </c>
      <c r="CO98" s="13" t="n">
        <f aca="false">IF(OR(CO188=0,GA98=0),0,CO188*GA98/(CO188+GA98))</f>
        <v>0</v>
      </c>
      <c r="CP98" s="13" t="n">
        <f aca="false">IF(OR(CP188=0,GB98=0),0,CP188*GB98/(CP188+GB98))</f>
        <v>0.758694007202289</v>
      </c>
      <c r="CQ98" s="13" t="n">
        <f aca="false">IF(OR(CQ188=0,GC98=0),0,CQ188*GC98/(CQ188+GC98))</f>
        <v>0.653365124373485</v>
      </c>
      <c r="CR98" s="0" t="n">
        <f aca="false">IF(F$9=0,0,(SIN(F$12)*COS($E98)+SIN($E98)*COS(F$12))/SIN($E98)*F$9)</f>
        <v>18.94364366</v>
      </c>
      <c r="CS98" s="0" t="n">
        <f aca="false">IF(G$9=0,0,(SIN(G$12)*COS($E98)+SIN($E98)*COS(G$12))/SIN($E98)*G$9)</f>
        <v>18.7199956777646</v>
      </c>
      <c r="CT98" s="0" t="n">
        <f aca="false">IF(H$9=0,0,(SIN(H$12)*COS($E98)+SIN($E98)*COS(H$12))/SIN($E98)*H$9)</f>
        <v>18.4901992751722</v>
      </c>
      <c r="CU98" s="0" t="n">
        <f aca="false">IF(I$9=0,0,(SIN(I$12)*COS($E98)+SIN($E98)*COS(I$12))/SIN($E98)*I$9)</f>
        <v>18.2544730843573</v>
      </c>
      <c r="CV98" s="0" t="n">
        <f aca="false">IF(J$9=0,0,(SIN(J$12)*COS($E98)+SIN($E98)*COS(J$12))/SIN($E98)*J$9)</f>
        <v>18.0127421345224</v>
      </c>
      <c r="CW98" s="0" t="n">
        <f aca="false">IF(K$9=0,0,(SIN(K$12)*COS($E98)+SIN($E98)*COS(K$12))/SIN($E98)*K$9)</f>
        <v>17.7655243289401</v>
      </c>
      <c r="CX98" s="0" t="n">
        <f aca="false">IF(L$9=0,0,(SIN(L$12)*COS($E98)+SIN($E98)*COS(L$12))/SIN($E98)*L$9)</f>
        <v>17.5130439224198</v>
      </c>
      <c r="CY98" s="0" t="n">
        <f aca="false">IF(M$9=0,0,(SIN(M$12)*COS($E98)+SIN($E98)*COS(M$12))/SIN($E98)*M$9)</f>
        <v>17.2555267274389</v>
      </c>
      <c r="CZ98" s="0" t="n">
        <f aca="false">IF(N$9=0,0,(SIN(N$12)*COS($E98)+SIN($E98)*COS(N$12))/SIN($E98)*N$9)</f>
        <v>16.9932</v>
      </c>
      <c r="DA98" s="0" t="n">
        <f aca="false">IF(O$9=0,0,(SIN(O$12)*COS($E98)+SIN($E98)*COS(O$12))/SIN($E98)*O$9)</f>
        <v>16.3899506545753</v>
      </c>
      <c r="DB98" s="0" t="n">
        <f aca="false">IF(P$9=0,0,(SIN(P$12)*COS($E98)+SIN($E98)*COS(P$12))/SIN($E98)*P$9)</f>
        <v>15.7834797255522</v>
      </c>
      <c r="DC98" s="0" t="n">
        <f aca="false">IF(Q$9=0,0,(SIN(Q$12)*COS($E98)+SIN($E98)*COS(Q$12))/SIN($E98)*Q$9)</f>
        <v>15.1743249534556</v>
      </c>
      <c r="DD98" s="0" t="n">
        <f aca="false">IF(R$9=0,0,(SIN(R$12)*COS($E98)+SIN($E98)*COS(R$12))/SIN($E98)*R$9)</f>
        <v>14.5630242493572</v>
      </c>
      <c r="DE98" s="0" t="n">
        <f aca="false">IF(S$9=0,0,(SIN(S$12)*COS($E98)+SIN($E98)*COS(S$12))/SIN($E98)*S$9)</f>
        <v>13.950115423691</v>
      </c>
      <c r="DF98" s="0" t="n">
        <f aca="false">IF(T$9=0,0,(SIN(T$12)*COS($E98)+SIN($E98)*COS(T$12))/SIN($E98)*T$9)</f>
        <v>13.3361359153295</v>
      </c>
      <c r="DG98" s="0" t="n">
        <f aca="false">IF(U$9=0,0,(SIN(U$12)*COS($E98)+SIN($E98)*COS(U$12))/SIN($E98)*U$9)</f>
        <v>12.7216225210355</v>
      </c>
      <c r="DH98" s="0" t="n">
        <f aca="false">IF(V$9=0,0,(SIN(V$12)*COS($E98)+SIN($E98)*COS(V$12))/SIN($E98)*V$9)</f>
        <v>12.1071111254048</v>
      </c>
      <c r="DI98" s="0" t="n">
        <f aca="false">IF(W$9=0,0,(SIN(W$12)*COS($E98)+SIN($E98)*COS(W$12))/SIN($E98)*W$9)</f>
        <v>11.4931364314136</v>
      </c>
      <c r="DJ98" s="0" t="n">
        <f aca="false">IF(X$9=0,0,(SIN(X$12)*COS($E98)+SIN($E98)*COS(X$12))/SIN($E98)*X$9)</f>
        <v>10.8802316916857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0</v>
      </c>
      <c r="ED98" s="0" t="n">
        <f aca="false">IF(AR$9=0,0,(SIN(AR$12)*COS($E98)+SIN($E98)*COS(AR$12))/SIN($E98)*AR$9)</f>
        <v>0</v>
      </c>
      <c r="EE98" s="0" t="n">
        <f aca="false">IF(AS$9=0,0,(SIN(AS$12)*COS($E98)+SIN($E98)*COS(AS$12))/SIN($E98)*AS$9)</f>
        <v>0</v>
      </c>
      <c r="EF98" s="0" t="n">
        <f aca="false">IF(AT$9=0,0,(SIN(AT$12)*COS($E98)+SIN($E98)*COS(AT$12))/SIN($E98)*AT$9)</f>
        <v>0</v>
      </c>
      <c r="EG98" s="0" t="n">
        <f aca="false">IF(AU$9=0,0,(SIN(AU$12)*COS($E98)+SIN($E98)*COS(AU$12))/SIN($E98)*AU$9)</f>
        <v>0</v>
      </c>
      <c r="EH98" s="0" t="n">
        <f aca="false">IF(AV$9=0,0,(SIN(AV$12)*COS($E98)+SIN($E98)*COS(AV$12))/SIN($E98)*AV$9)</f>
        <v>0</v>
      </c>
      <c r="EI98" s="0" t="n">
        <f aca="false">IF(AW$9=0,0,(SIN(AW$12)*COS($E98)+SIN($E98)*COS(AW$12))/SIN($E98)*AW$9)</f>
        <v>0</v>
      </c>
      <c r="EJ98" s="0" t="n">
        <f aca="false">IF(AX$9=0,0,(SIN(AX$12)*COS($E98)+SIN($E98)*COS(AX$12))/SIN($E98)*AX$9)</f>
        <v>0</v>
      </c>
      <c r="EK98" s="0" t="n">
        <f aca="false">IF(AY$9=0,0,(SIN(AY$12)*COS($E98)+SIN($E98)*COS(AY$12))/SIN($E98)*AY$9)</f>
        <v>0</v>
      </c>
      <c r="EL98" s="0" t="n">
        <f aca="false">IF(AZ$9=0,0,(SIN(AZ$12)*COS($E98)+SIN($E98)*COS(AZ$12))/SIN($E98)*AZ$9)</f>
        <v>0</v>
      </c>
      <c r="EM98" s="0" t="n">
        <f aca="false">IF(BA$9=0,0,(SIN(BA$12)*COS($E98)+SIN($E98)*COS(BA$12))/SIN($E98)*BA$9)</f>
        <v>0</v>
      </c>
      <c r="EN98" s="0" t="n">
        <f aca="false">IF(BB$9=0,0,(SIN(BB$12)*COS($E98)+SIN($E98)*COS(BB$12))/SIN($E98)*BB$9)</f>
        <v>0</v>
      </c>
      <c r="EO98" s="0" t="n">
        <f aca="false">IF(BC$9=0,0,(SIN(BC$12)*COS($E98)+SIN($E98)*COS(BC$12))/SIN($E98)*BC$9)</f>
        <v>0</v>
      </c>
      <c r="EP98" s="0" t="n">
        <f aca="false">IF(BD$9=0,0,(SIN(BD$12)*COS($E98)+SIN($E98)*COS(BD$12))/SIN($E98)*BD$9)</f>
        <v>0</v>
      </c>
      <c r="EQ98" s="0" t="n">
        <f aca="false">IF(BE$9=0,0,(SIN(BE$12)*COS($E98)+SIN($E98)*COS(BE$12))/SIN($E98)*BE$9)</f>
        <v>0</v>
      </c>
      <c r="ER98" s="0" t="n">
        <f aca="false">IF(BF$9=0,0,(SIN(BF$12)*COS($E98)+SIN($E98)*COS(BF$12))/SIN($E98)*BF$9)</f>
        <v>0</v>
      </c>
      <c r="ES98" s="0" t="n">
        <f aca="false">IF(BG$9=0,0,(SIN(BG$12)*COS($E98)+SIN($E98)*COS(BG$12))/SIN($E98)*BG$9)</f>
        <v>0</v>
      </c>
      <c r="ET98" s="0" t="n">
        <f aca="false">IF(BH$9=0,0,(SIN(BH$12)*COS($E98)+SIN($E98)*COS(BH$12))/SIN($E98)*BH$9)</f>
        <v>0</v>
      </c>
      <c r="EU98" s="0" t="n">
        <f aca="false">IF(BI$9=0,0,(SIN(BI$12)*COS($E98)+SIN($E98)*COS(BI$12))/SIN($E98)*BI$9)</f>
        <v>0</v>
      </c>
      <c r="EV98" s="0" t="n">
        <f aca="false">IF(BJ$9=0,0,(SIN(BJ$12)*COS($E98)+SIN($E98)*COS(BJ$12))/SIN($E98)*BJ$9)</f>
        <v>0</v>
      </c>
      <c r="EW98" s="0" t="n">
        <f aca="false">IF(BK$9=0,0,(SIN(BK$12)*COS($E98)+SIN($E98)*COS(BK$12))/SIN($E98)*BK$9)</f>
        <v>0</v>
      </c>
      <c r="EX98" s="0" t="n">
        <f aca="false">IF(BL$9=0,0,(SIN(BL$12)*COS($E98)+SIN($E98)*COS(BL$12))/SIN($E98)*BL$9)</f>
        <v>0</v>
      </c>
      <c r="EY98" s="0" t="n">
        <f aca="false">IF(BM$9=0,0,(SIN(BM$12)*COS($E98)+SIN($E98)*COS(BM$12))/SIN($E98)*BM$9)</f>
        <v>0</v>
      </c>
      <c r="EZ98" s="0" t="n">
        <f aca="false">IF(BN$9=0,0,(SIN(BN$12)*COS($E98)+SIN($E98)*COS(BN$12))/SIN($E98)*BN$9)</f>
        <v>0</v>
      </c>
      <c r="FA98" s="0" t="n">
        <f aca="false">IF(BO$9=0,0,(SIN(BO$12)*COS($E98)+SIN($E98)*COS(BO$12))/SIN($E98)*BO$9)</f>
        <v>0</v>
      </c>
      <c r="FB98" s="0" t="n">
        <f aca="false">IF(BP$9=0,0,(SIN(BP$12)*COS($E98)+SIN($E98)*COS(BP$12))/SIN($E98)*BP$9)</f>
        <v>0</v>
      </c>
      <c r="FC98" s="0" t="n">
        <f aca="false">IF(BQ$9=0,0,(SIN(BQ$12)*COS($E98)+SIN($E98)*COS(BQ$12))/SIN($E98)*BQ$9)</f>
        <v>0</v>
      </c>
      <c r="FD98" s="0" t="n">
        <f aca="false">IF(BR$9=0,0,(SIN(BR$12)*COS($E98)+SIN($E98)*COS(BR$12))/SIN($E98)*BR$9)</f>
        <v>0</v>
      </c>
      <c r="FE98" s="0" t="n">
        <f aca="false">IF(BS$9=0,0,(SIN(BS$12)*COS($E98)+SIN($E98)*COS(BS$12))/SIN($E98)*BS$9)</f>
        <v>0</v>
      </c>
      <c r="FF98" s="0" t="n">
        <f aca="false">IF(BT$9=0,0,(SIN(BT$12)*COS($E98)+SIN($E98)*COS(BT$12))/SIN($E98)*BT$9)</f>
        <v>0</v>
      </c>
      <c r="FG98" s="0" t="n">
        <f aca="false">IF(BU$9=0,0,(SIN(BU$12)*COS($E98)+SIN($E98)*COS(BU$12))/SIN($E98)*BU$9)</f>
        <v>0</v>
      </c>
      <c r="FH98" s="0" t="n">
        <f aca="false">IF(BV$9=0,0,(SIN(BV$12)*COS($E98)+SIN($E98)*COS(BV$12))/SIN($E98)*BV$9)</f>
        <v>0</v>
      </c>
      <c r="FI98" s="0" t="n">
        <f aca="false">IF(BW$9=0,0,(SIN(BW$12)*COS($E98)+SIN($E98)*COS(BW$12))/SIN($E98)*BW$9)</f>
        <v>0</v>
      </c>
      <c r="FJ98" s="0" t="n">
        <f aca="false">IF(BX$9=0,0,(SIN(BX$12)*COS($E98)+SIN($E98)*COS(BX$12))/SIN($E98)*BX$9)</f>
        <v>0</v>
      </c>
      <c r="FK98" s="0" t="n">
        <f aca="false">IF(BY$9=0,0,(SIN(BY$12)*COS($E98)+SIN($E98)*COS(BY$12))/SIN($E98)*BY$9)</f>
        <v>0</v>
      </c>
      <c r="FL98" s="0" t="n">
        <f aca="false">IF(BZ$9=0,0,(SIN(BZ$12)*COS($E98)+SIN($E98)*COS(BZ$12))/SIN($E98)*BZ$9)</f>
        <v>0</v>
      </c>
      <c r="FM98" s="0" t="n">
        <f aca="false">IF(CA$9=0,0,(SIN(CA$12)*COS($E98)+SIN($E98)*COS(CA$12))/SIN($E98)*CA$9)</f>
        <v>0</v>
      </c>
      <c r="FN98" s="0" t="n">
        <f aca="false">IF(CB$9=0,0,(SIN(CB$12)*COS($E98)+SIN($E98)*COS(CB$12))/SIN($E98)*CB$9)</f>
        <v>0</v>
      </c>
      <c r="FO98" s="0" t="n">
        <f aca="false">IF(CC$9=0,0,(SIN(CC$12)*COS($E98)+SIN($E98)*COS(CC$12))/SIN($E98)*CC$9)</f>
        <v>0</v>
      </c>
      <c r="FP98" s="0" t="n">
        <f aca="false">IF(CD$9=0,0,(SIN(CD$12)*COS($E98)+SIN($E98)*COS(CD$12))/SIN($E98)*CD$9)</f>
        <v>0</v>
      </c>
      <c r="FQ98" s="0" t="n">
        <f aca="false">IF(CE$9=0,0,(SIN(CE$12)*COS($E98)+SIN($E98)*COS(CE$12))/SIN($E98)*CE$9)</f>
        <v>0</v>
      </c>
      <c r="FR98" s="0" t="n">
        <f aca="false">IF(CF$9=0,0,(SIN(CF$12)*COS($E98)+SIN($E98)*COS(CF$12))/SIN($E98)*CF$9)</f>
        <v>0</v>
      </c>
      <c r="FS98" s="0" t="n">
        <f aca="false">IF(CG$9=0,0,(SIN(CG$12)*COS($E98)+SIN($E98)*COS(CG$12))/SIN($E98)*CG$9)</f>
        <v>0</v>
      </c>
      <c r="FT98" s="0" t="n">
        <f aca="false">IF(CH$9=0,0,(SIN(CH$12)*COS($E98)+SIN($E98)*COS(CH$12))/SIN($E98)*CH$9)</f>
        <v>0</v>
      </c>
      <c r="FU98" s="0" t="n">
        <f aca="false">IF(CI$9=0,0,(SIN(CI$12)*COS($E98)+SIN($E98)*COS(CI$12))/SIN($E98)*CI$9)</f>
        <v>0</v>
      </c>
      <c r="FV98" s="0" t="n">
        <f aca="false">IF(CJ$9=0,0,(SIN(CJ$12)*COS($E98)+SIN($E98)*COS(CJ$12))/SIN($E98)*CJ$9)</f>
        <v>0</v>
      </c>
      <c r="FW98" s="0" t="n">
        <f aca="false">IF(CK$9=0,0,(SIN(CK$12)*COS($E98)+SIN($E98)*COS(CK$12))/SIN($E98)*CK$9)</f>
        <v>0</v>
      </c>
      <c r="FX98" s="0" t="n">
        <f aca="false">IF(CL$9=0,0,(SIN(CL$12)*COS($E98)+SIN($E98)*COS(CL$12))/SIN($E98)*CL$9)</f>
        <v>0</v>
      </c>
      <c r="FY98" s="0" t="n">
        <f aca="false">IF(CM$9=0,0,(SIN(CM$12)*COS($E98)+SIN($E98)*COS(CM$12))/SIN($E98)*CM$9)</f>
        <v>0</v>
      </c>
      <c r="FZ98" s="0" t="n">
        <f aca="false">IF(CN$9=0,0,(SIN(CN$12)*COS($E98)+SIN($E98)*COS(CN$12))/SIN($E98)*CN$9)</f>
        <v>0</v>
      </c>
      <c r="GA98" s="0" t="n">
        <f aca="false">IF(CO$9=0,0,(SIN(CO$12)*COS($E98)+SIN($E98)*COS(CO$12))/SIN($E98)*CO$9)</f>
        <v>0</v>
      </c>
      <c r="GB98" s="0" t="n">
        <f aca="false">IF(CP$9=0,0,(SIN(CP$12)*COS($E98)+SIN($E98)*COS(CP$12))/SIN($E98)*CP$9)</f>
        <v>1.17211059260553</v>
      </c>
      <c r="GC98" s="0" t="n">
        <f aca="false">IF(CQ$9=0,0,(SIN(CQ$12)*COS($E98)+SIN($E98)*COS(CQ$12))/SIN($E98)*CQ$9)</f>
        <v>1.02804147867664</v>
      </c>
    </row>
    <row r="99" customFormat="false" ht="12.8" hidden="true" customHeight="false" outlineLevel="0" collapsed="false">
      <c r="A99" s="0" t="n">
        <f aca="false">MAX($F99:$CQ99)</f>
        <v>18.9436433011384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20.2096</v>
      </c>
      <c r="C99" s="2" t="n">
        <f aca="false">MOD(Best +D99,360)</f>
        <v>111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18.9436433011384</v>
      </c>
      <c r="G99" s="13" t="n">
        <f aca="false">IF(OR(G189=0,CS99=0),0,G189*CS99/(G189+CS99))</f>
        <v>18.4164665452779</v>
      </c>
      <c r="H99" s="13" t="n">
        <f aca="false">IF(OR(H189=0,CT99=0),0,H189*CT99/(H189+CT99))</f>
        <v>17.9073885023423</v>
      </c>
      <c r="I99" s="13" t="n">
        <f aca="false">IF(OR(I189=0,CU99=0),0,I189*CU99/(I189+CU99))</f>
        <v>17.4152585160987</v>
      </c>
      <c r="J99" s="13" t="n">
        <f aca="false">IF(OR(J189=0,CV99=0),0,J189*CV99/(J189+CV99))</f>
        <v>16.9387613754869</v>
      </c>
      <c r="K99" s="13" t="n">
        <f aca="false">IF(OR(K189=0,CW99=0),0,K189*CW99/(K189+CW99))</f>
        <v>16.47720671081</v>
      </c>
      <c r="L99" s="13" t="n">
        <f aca="false">IF(OR(L189=0,CX99=0),0,L189*CX99/(L189+CX99))</f>
        <v>16.0297057216189</v>
      </c>
      <c r="M99" s="13" t="n">
        <f aca="false">IF(OR(M189=0,CY99=0),0,M189*CY99/(M189+CY99))</f>
        <v>15.5954405733725</v>
      </c>
      <c r="N99" s="13" t="n">
        <f aca="false">IF(OR(N189=0,CZ99=0),0,N189*CZ99/(N189+CZ99))</f>
        <v>15.173657541805</v>
      </c>
      <c r="O99" s="13" t="n">
        <f aca="false">IF(OR(O189=0,DA99=0),0,O189*DA99/(O189+DA99))</f>
        <v>14.5002901635001</v>
      </c>
      <c r="P99" s="13" t="n">
        <f aca="false">IF(OR(P189=0,DB99=0),0,P189*DB99/(P189+DB99))</f>
        <v>13.8488432564368</v>
      </c>
      <c r="Q99" s="13" t="n">
        <f aca="false">IF(OR(Q189=0,DC99=0),0,Q189*DC99/(Q189+DC99))</f>
        <v>13.2175070435434</v>
      </c>
      <c r="R99" s="13" t="n">
        <f aca="false">IF(OR(R189=0,DD99=0),0,R189*DD99/(R189+DD99))</f>
        <v>12.6046267075605</v>
      </c>
      <c r="S99" s="13" t="n">
        <f aca="false">IF(OR(S189=0,DE99=0),0,S189*DE99/(S189+DE99))</f>
        <v>12.0086836520056</v>
      </c>
      <c r="T99" s="13" t="n">
        <f aca="false">IF(OR(T189=0,DF99=0),0,T189*DF99/(T189+DF99))</f>
        <v>11.4282791759127</v>
      </c>
      <c r="U99" s="13" t="n">
        <f aca="false">IF(OR(U189=0,DG99=0),0,U189*DG99/(U189+DG99))</f>
        <v>10.8621201814873</v>
      </c>
      <c r="V99" s="13" t="n">
        <f aca="false">IF(OR(V189=0,DH99=0),0,V189*DH99/(V189+DH99))</f>
        <v>10.3090065974593</v>
      </c>
      <c r="W99" s="13" t="n">
        <f aca="false">IF(OR(W189=0,DI99=0),0,W189*DI99/(W189+DI99))</f>
        <v>9.7678202523218</v>
      </c>
      <c r="X99" s="13" t="n">
        <f aca="false">IF(OR(X189=0,DJ99=0),0,X189*DJ99/(X189+DJ99))</f>
        <v>9.23751497326908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0</v>
      </c>
      <c r="AR99" s="13" t="n">
        <f aca="false">IF(OR(AR189=0,ED99=0),0,AR189*ED99/(AR189+ED99))</f>
        <v>0</v>
      </c>
      <c r="AS99" s="13" t="n">
        <f aca="false">IF(OR(AS189=0,EE99=0),0,AS189*EE99/(AS189+EE99))</f>
        <v>0</v>
      </c>
      <c r="AT99" s="13" t="n">
        <f aca="false">IF(OR(AT189=0,EF99=0),0,AT189*EF99/(AT189+EF99))</f>
        <v>0</v>
      </c>
      <c r="AU99" s="13" t="n">
        <f aca="false">IF(OR(AU189=0,EG99=0),0,AU189*EG99/(AU189+EG99))</f>
        <v>0</v>
      </c>
      <c r="AV99" s="13" t="n">
        <f aca="false">IF(OR(AV189=0,EH99=0),0,AV189*EH99/(AV189+EH99))</f>
        <v>0</v>
      </c>
      <c r="AW99" s="13" t="n">
        <f aca="false">IF(OR(AW189=0,EI99=0),0,AW189*EI99/(AW189+EI99))</f>
        <v>0</v>
      </c>
      <c r="AX99" s="13" t="n">
        <f aca="false">IF(OR(AX189=0,EJ99=0),0,AX189*EJ99/(AX189+EJ99))</f>
        <v>0</v>
      </c>
      <c r="AY99" s="13" t="n">
        <f aca="false">IF(OR(AY189=0,EK99=0),0,AY189*EK99/(AY189+EK99))</f>
        <v>0</v>
      </c>
      <c r="AZ99" s="13" t="n">
        <f aca="false">IF(OR(AZ189=0,EL99=0),0,AZ189*EL99/(AZ189+EL99))</f>
        <v>0</v>
      </c>
      <c r="BA99" s="13" t="n">
        <f aca="false">IF(OR(BA189=0,EM99=0),0,BA189*EM99/(BA189+EM99))</f>
        <v>0</v>
      </c>
      <c r="BB99" s="13" t="n">
        <f aca="false">IF(OR(BB189=0,EN99=0),0,BB189*EN99/(BB189+EN99))</f>
        <v>0</v>
      </c>
      <c r="BC99" s="13" t="n">
        <f aca="false">IF(OR(BC189=0,EO99=0),0,BC189*EO99/(BC189+EO99))</f>
        <v>0</v>
      </c>
      <c r="BD99" s="13" t="n">
        <f aca="false">IF(OR(BD189=0,EP99=0),0,BD189*EP99/(BD189+EP99))</f>
        <v>0</v>
      </c>
      <c r="BE99" s="13" t="n">
        <f aca="false">IF(OR(BE189=0,EQ99=0),0,BE189*EQ99/(BE189+EQ99))</f>
        <v>0</v>
      </c>
      <c r="BF99" s="13" t="n">
        <f aca="false">IF(OR(BF189=0,ER99=0),0,BF189*ER99/(BF189+ER99))</f>
        <v>0</v>
      </c>
      <c r="BG99" s="13" t="n">
        <f aca="false">IF(OR(BG189=0,ES99=0),0,BG189*ES99/(BG189+ES99))</f>
        <v>0</v>
      </c>
      <c r="BH99" s="13" t="n">
        <f aca="false">IF(OR(BH189=0,ET99=0),0,BH189*ET99/(BH189+ET99))</f>
        <v>0</v>
      </c>
      <c r="BI99" s="13" t="n">
        <f aca="false">IF(OR(BI189=0,EU99=0),0,BI189*EU99/(BI189+EU99))</f>
        <v>0</v>
      </c>
      <c r="BJ99" s="13" t="n">
        <f aca="false">IF(OR(BJ189=0,EV99=0),0,BJ189*EV99/(BJ189+EV99))</f>
        <v>0</v>
      </c>
      <c r="BK99" s="13" t="n">
        <f aca="false">IF(OR(BK189=0,EW99=0),0,BK189*EW99/(BK189+EW99))</f>
        <v>0</v>
      </c>
      <c r="BL99" s="13" t="n">
        <f aca="false">IF(OR(BL189=0,EX99=0),0,BL189*EX99/(BL189+EX99))</f>
        <v>0</v>
      </c>
      <c r="BM99" s="13" t="n">
        <f aca="false">IF(OR(BM189=0,EY99=0),0,BM189*EY99/(BM189+EY99))</f>
        <v>0</v>
      </c>
      <c r="BN99" s="13" t="n">
        <f aca="false">IF(OR(BN189=0,EZ99=0),0,BN189*EZ99/(BN189+EZ99))</f>
        <v>0</v>
      </c>
      <c r="BO99" s="13" t="n">
        <f aca="false">IF(OR(BO189=0,FA99=0),0,BO189*FA99/(BO189+FA99))</f>
        <v>0</v>
      </c>
      <c r="BP99" s="13" t="n">
        <f aca="false">IF(OR(BP189=0,FB99=0),0,BP189*FB99/(BP189+FB99))</f>
        <v>0</v>
      </c>
      <c r="BQ99" s="13" t="n">
        <f aca="false">IF(OR(BQ189=0,FC99=0),0,BQ189*FC99/(BQ189+FC99))</f>
        <v>0</v>
      </c>
      <c r="BR99" s="13" t="n">
        <f aca="false">IF(OR(BR189=0,FD99=0),0,BR189*FD99/(BR189+FD99))</f>
        <v>0</v>
      </c>
      <c r="BS99" s="13" t="n">
        <f aca="false">IF(OR(BS189=0,FE99=0),0,BS189*FE99/(BS189+FE99))</f>
        <v>0</v>
      </c>
      <c r="BT99" s="13" t="n">
        <f aca="false">IF(OR(BT189=0,FF99=0),0,BT189*FF99/(BT189+FF99))</f>
        <v>0</v>
      </c>
      <c r="BU99" s="13" t="n">
        <f aca="false">IF(OR(BU189=0,FG99=0),0,BU189*FG99/(BU189+FG99))</f>
        <v>0</v>
      </c>
      <c r="BV99" s="13" t="n">
        <f aca="false">IF(OR(BV189=0,FH99=0),0,BV189*FH99/(BV189+FH99))</f>
        <v>0</v>
      </c>
      <c r="BW99" s="13" t="n">
        <f aca="false">IF(OR(BW189=0,FI99=0),0,BW189*FI99/(BW189+FI99))</f>
        <v>0</v>
      </c>
      <c r="BX99" s="13" t="n">
        <f aca="false">IF(OR(BX189=0,FJ99=0),0,BX189*FJ99/(BX189+FJ99))</f>
        <v>0</v>
      </c>
      <c r="BY99" s="13" t="n">
        <f aca="false">IF(OR(BY189=0,FK99=0),0,BY189*FK99/(BY189+FK99))</f>
        <v>0</v>
      </c>
      <c r="BZ99" s="13" t="n">
        <f aca="false">IF(OR(BZ189=0,FL99=0),0,BZ189*FL99/(BZ189+FL99))</f>
        <v>0</v>
      </c>
      <c r="CA99" s="13" t="n">
        <f aca="false">IF(OR(CA189=0,FM99=0),0,CA189*FM99/(CA189+FM99))</f>
        <v>0</v>
      </c>
      <c r="CB99" s="13" t="n">
        <f aca="false">IF(OR(CB189=0,FN99=0),0,CB189*FN99/(CB189+FN99))</f>
        <v>0</v>
      </c>
      <c r="CC99" s="13" t="n">
        <f aca="false">IF(OR(CC189=0,FO99=0),0,CC189*FO99/(CC189+FO99))</f>
        <v>0</v>
      </c>
      <c r="CD99" s="13" t="n">
        <f aca="false">IF(OR(CD189=0,FP99=0),0,CD189*FP99/(CD189+FP99))</f>
        <v>0</v>
      </c>
      <c r="CE99" s="13" t="n">
        <f aca="false">IF(OR(CE189=0,FQ99=0),0,CE189*FQ99/(CE189+FQ99))</f>
        <v>0</v>
      </c>
      <c r="CF99" s="13" t="n">
        <f aca="false">IF(OR(CF189=0,FR99=0),0,CF189*FR99/(CF189+FR99))</f>
        <v>0</v>
      </c>
      <c r="CG99" s="13" t="n">
        <f aca="false">IF(OR(CG189=0,FS99=0),0,CG189*FS99/(CG189+FS99))</f>
        <v>0</v>
      </c>
      <c r="CH99" s="13" t="n">
        <f aca="false">IF(OR(CH189=0,FT99=0),0,CH189*FT99/(CH189+FT99))</f>
        <v>0</v>
      </c>
      <c r="CI99" s="13" t="n">
        <f aca="false">IF(OR(CI189=0,FU99=0),0,CI189*FU99/(CI189+FU99))</f>
        <v>0</v>
      </c>
      <c r="CJ99" s="13" t="n">
        <f aca="false">IF(OR(CJ189=0,FV99=0),0,CJ189*FV99/(CJ189+FV99))</f>
        <v>0</v>
      </c>
      <c r="CK99" s="13" t="n">
        <f aca="false">IF(OR(CK189=0,FW99=0),0,CK189*FW99/(CK189+FW99))</f>
        <v>0</v>
      </c>
      <c r="CL99" s="13" t="n">
        <f aca="false">IF(OR(CL189=0,FX99=0),0,CL189*FX99/(CL189+FX99))</f>
        <v>0</v>
      </c>
      <c r="CM99" s="13" t="n">
        <f aca="false">IF(OR(CM189=0,FY99=0),0,CM189*FY99/(CM189+FY99))</f>
        <v>0</v>
      </c>
      <c r="CN99" s="13" t="n">
        <f aca="false">IF(OR(CN189=0,FZ99=0),0,CN189*FZ99/(CN189+FZ99))</f>
        <v>0</v>
      </c>
      <c r="CO99" s="13" t="n">
        <f aca="false">IF(OR(CO189=0,GA99=0),0,CO189*GA99/(CO189+GA99))</f>
        <v>0</v>
      </c>
      <c r="CP99" s="13" t="n">
        <f aca="false">IF(OR(CP189=0,GB99=0),0,CP189*GB99/(CP189+GB99))</f>
        <v>0.628257096501206</v>
      </c>
      <c r="CQ99" s="13" t="n">
        <f aca="false">IF(OR(CQ189=0,GC99=0),0,CQ189*GC99/(CQ189+GC99))</f>
        <v>0.519242063037787</v>
      </c>
      <c r="CR99" s="0" t="n">
        <f aca="false">IF(F$9=0,0,(SIN(F$12)*COS($E99)+SIN($E99)*COS(F$12))/SIN($E99)*F$9)</f>
        <v>18.94364366</v>
      </c>
      <c r="CS99" s="0" t="n">
        <f aca="false">IF(G$9=0,0,(SIN(G$12)*COS($E99)+SIN($E99)*COS(G$12))/SIN($E99)*G$9)</f>
        <v>18.7142781593979</v>
      </c>
      <c r="CT99" s="0" t="n">
        <f aca="false">IF(H$9=0,0,(SIN(H$12)*COS($E99)+SIN($E99)*COS(H$12))/SIN($E99)*H$9)</f>
        <v>18.4789149313853</v>
      </c>
      <c r="CU99" s="0" t="n">
        <f aca="false">IF(I$9=0,0,(SIN(I$12)*COS($E99)+SIN($E99)*COS(I$12))/SIN($E99)*I$9)</f>
        <v>18.237774235744</v>
      </c>
      <c r="CV99" s="0" t="n">
        <f aca="false">IF(J$9=0,0,(SIN(J$12)*COS($E99)+SIN($E99)*COS(J$12))/SIN($E99)*J$9)</f>
        <v>17.9907829978152</v>
      </c>
      <c r="CW99" s="0" t="n">
        <f aca="false">IF(K$9=0,0,(SIN(K$12)*COS($E99)+SIN($E99)*COS(K$12))/SIN($E99)*K$9)</f>
        <v>17.7384603840542</v>
      </c>
      <c r="CX99" s="0" t="n">
        <f aca="false">IF(L$9=0,0,(SIN(L$12)*COS($E99)+SIN($E99)*COS(L$12))/SIN($E99)*L$9)</f>
        <v>17.481032</v>
      </c>
      <c r="CY99" s="0" t="n">
        <f aca="false">IF(M$9=0,0,(SIN(M$12)*COS($E99)+SIN($E99)*COS(M$12))/SIN($E99)*M$9)</f>
        <v>17.2187249158261</v>
      </c>
      <c r="CZ99" s="0" t="n">
        <f aca="false">IF(N$9=0,0,(SIN(N$12)*COS($E99)+SIN($E99)*COS(N$12))/SIN($E99)*N$9)</f>
        <v>16.9517675518911</v>
      </c>
      <c r="DA99" s="0" t="n">
        <f aca="false">IF(O$9=0,0,(SIN(O$12)*COS($E99)+SIN($E99)*COS(O$12))/SIN($E99)*O$9)</f>
        <v>16.3449709318935</v>
      </c>
      <c r="DB99" s="0" t="n">
        <f aca="false">IF(P$9=0,0,(SIN(P$12)*COS($E99)+SIN($E99)*COS(P$12))/SIN($E99)*P$9)</f>
        <v>15.7353171670122</v>
      </c>
      <c r="DC99" s="0" t="n">
        <f aca="false">IF(Q$9=0,0,(SIN(Q$12)*COS($E99)+SIN($E99)*COS(Q$12))/SIN($E99)*Q$9)</f>
        <v>15.1233439443708</v>
      </c>
      <c r="DD99" s="0" t="n">
        <f aca="false">IF(R$9=0,0,(SIN(R$12)*COS($E99)+SIN($E99)*COS(R$12))/SIN($E99)*R$9)</f>
        <v>14.5095889041182</v>
      </c>
      <c r="DE99" s="0" t="n">
        <f aca="false">IF(S$9=0,0,(SIN(S$12)*COS($E99)+SIN($E99)*COS(S$12))/SIN($E99)*S$9)</f>
        <v>13.89458936867</v>
      </c>
      <c r="DF99" s="0" t="n">
        <f aca="false">IF(T$9=0,0,(SIN(T$12)*COS($E99)+SIN($E99)*COS(T$12))/SIN($E99)*T$9)</f>
        <v>13.2788820723107</v>
      </c>
      <c r="DG99" s="0" t="n">
        <f aca="false">IF(U$9=0,0,(SIN(U$12)*COS($E99)+SIN($E99)*COS(U$12))/SIN($E99)*U$9)</f>
        <v>12.663002891268</v>
      </c>
      <c r="DH99" s="0" t="n">
        <f aca="false">IF(V$9=0,0,(SIN(V$12)*COS($E99)+SIN($E99)*COS(V$12))/SIN($E99)*V$9)</f>
        <v>12.0474865743767</v>
      </c>
      <c r="DI99" s="0" t="n">
        <f aca="false">IF(W$9=0,0,(SIN(W$12)*COS($E99)+SIN($E99)*COS(W$12))/SIN($E99)*W$9)</f>
        <v>11.4328664744451</v>
      </c>
      <c r="DJ99" s="0" t="n">
        <f aca="false">IF(X$9=0,0,(SIN(X$12)*COS($E99)+SIN($E99)*COS(X$12))/SIN($E99)*X$9)</f>
        <v>10.8196742804377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0</v>
      </c>
      <c r="ED99" s="0" t="n">
        <f aca="false">IF(AR$9=0,0,(SIN(AR$12)*COS($E99)+SIN($E99)*COS(AR$12))/SIN($E99)*AR$9)</f>
        <v>0</v>
      </c>
      <c r="EE99" s="0" t="n">
        <f aca="false">IF(AS$9=0,0,(SIN(AS$12)*COS($E99)+SIN($E99)*COS(AS$12))/SIN($E99)*AS$9)</f>
        <v>0</v>
      </c>
      <c r="EF99" s="0" t="n">
        <f aca="false">IF(AT$9=0,0,(SIN(AT$12)*COS($E99)+SIN($E99)*COS(AT$12))/SIN($E99)*AT$9)</f>
        <v>0</v>
      </c>
      <c r="EG99" s="0" t="n">
        <f aca="false">IF(AU$9=0,0,(SIN(AU$12)*COS($E99)+SIN($E99)*COS(AU$12))/SIN($E99)*AU$9)</f>
        <v>0</v>
      </c>
      <c r="EH99" s="0" t="n">
        <f aca="false">IF(AV$9=0,0,(SIN(AV$12)*COS($E99)+SIN($E99)*COS(AV$12))/SIN($E99)*AV$9)</f>
        <v>0</v>
      </c>
      <c r="EI99" s="0" t="n">
        <f aca="false">IF(AW$9=0,0,(SIN(AW$12)*COS($E99)+SIN($E99)*COS(AW$12))/SIN($E99)*AW$9)</f>
        <v>0</v>
      </c>
      <c r="EJ99" s="0" t="n">
        <f aca="false">IF(AX$9=0,0,(SIN(AX$12)*COS($E99)+SIN($E99)*COS(AX$12))/SIN($E99)*AX$9)</f>
        <v>0</v>
      </c>
      <c r="EK99" s="0" t="n">
        <f aca="false">IF(AY$9=0,0,(SIN(AY$12)*COS($E99)+SIN($E99)*COS(AY$12))/SIN($E99)*AY$9)</f>
        <v>0</v>
      </c>
      <c r="EL99" s="0" t="n">
        <f aca="false">IF(AZ$9=0,0,(SIN(AZ$12)*COS($E99)+SIN($E99)*COS(AZ$12))/SIN($E99)*AZ$9)</f>
        <v>0</v>
      </c>
      <c r="EM99" s="0" t="n">
        <f aca="false">IF(BA$9=0,0,(SIN(BA$12)*COS($E99)+SIN($E99)*COS(BA$12))/SIN($E99)*BA$9)</f>
        <v>0</v>
      </c>
      <c r="EN99" s="0" t="n">
        <f aca="false">IF(BB$9=0,0,(SIN(BB$12)*COS($E99)+SIN($E99)*COS(BB$12))/SIN($E99)*BB$9)</f>
        <v>0</v>
      </c>
      <c r="EO99" s="0" t="n">
        <f aca="false">IF(BC$9=0,0,(SIN(BC$12)*COS($E99)+SIN($E99)*COS(BC$12))/SIN($E99)*BC$9)</f>
        <v>0</v>
      </c>
      <c r="EP99" s="0" t="n">
        <f aca="false">IF(BD$9=0,0,(SIN(BD$12)*COS($E99)+SIN($E99)*COS(BD$12))/SIN($E99)*BD$9)</f>
        <v>0</v>
      </c>
      <c r="EQ99" s="0" t="n">
        <f aca="false">IF(BE$9=0,0,(SIN(BE$12)*COS($E99)+SIN($E99)*COS(BE$12))/SIN($E99)*BE$9)</f>
        <v>0</v>
      </c>
      <c r="ER99" s="0" t="n">
        <f aca="false">IF(BF$9=0,0,(SIN(BF$12)*COS($E99)+SIN($E99)*COS(BF$12))/SIN($E99)*BF$9)</f>
        <v>0</v>
      </c>
      <c r="ES99" s="0" t="n">
        <f aca="false">IF(BG$9=0,0,(SIN(BG$12)*COS($E99)+SIN($E99)*COS(BG$12))/SIN($E99)*BG$9)</f>
        <v>0</v>
      </c>
      <c r="ET99" s="0" t="n">
        <f aca="false">IF(BH$9=0,0,(SIN(BH$12)*COS($E99)+SIN($E99)*COS(BH$12))/SIN($E99)*BH$9)</f>
        <v>0</v>
      </c>
      <c r="EU99" s="0" t="n">
        <f aca="false">IF(BI$9=0,0,(SIN(BI$12)*COS($E99)+SIN($E99)*COS(BI$12))/SIN($E99)*BI$9)</f>
        <v>0</v>
      </c>
      <c r="EV99" s="0" t="n">
        <f aca="false">IF(BJ$9=0,0,(SIN(BJ$12)*COS($E99)+SIN($E99)*COS(BJ$12))/SIN($E99)*BJ$9)</f>
        <v>0</v>
      </c>
      <c r="EW99" s="0" t="n">
        <f aca="false">IF(BK$9=0,0,(SIN(BK$12)*COS($E99)+SIN($E99)*COS(BK$12))/SIN($E99)*BK$9)</f>
        <v>0</v>
      </c>
      <c r="EX99" s="0" t="n">
        <f aca="false">IF(BL$9=0,0,(SIN(BL$12)*COS($E99)+SIN($E99)*COS(BL$12))/SIN($E99)*BL$9)</f>
        <v>0</v>
      </c>
      <c r="EY99" s="0" t="n">
        <f aca="false">IF(BM$9=0,0,(SIN(BM$12)*COS($E99)+SIN($E99)*COS(BM$12))/SIN($E99)*BM$9)</f>
        <v>0</v>
      </c>
      <c r="EZ99" s="0" t="n">
        <f aca="false">IF(BN$9=0,0,(SIN(BN$12)*COS($E99)+SIN($E99)*COS(BN$12))/SIN($E99)*BN$9)</f>
        <v>0</v>
      </c>
      <c r="FA99" s="0" t="n">
        <f aca="false">IF(BO$9=0,0,(SIN(BO$12)*COS($E99)+SIN($E99)*COS(BO$12))/SIN($E99)*BO$9)</f>
        <v>0</v>
      </c>
      <c r="FB99" s="0" t="n">
        <f aca="false">IF(BP$9=0,0,(SIN(BP$12)*COS($E99)+SIN($E99)*COS(BP$12))/SIN($E99)*BP$9)</f>
        <v>0</v>
      </c>
      <c r="FC99" s="0" t="n">
        <f aca="false">IF(BQ$9=0,0,(SIN(BQ$12)*COS($E99)+SIN($E99)*COS(BQ$12))/SIN($E99)*BQ$9)</f>
        <v>0</v>
      </c>
      <c r="FD99" s="0" t="n">
        <f aca="false">IF(BR$9=0,0,(SIN(BR$12)*COS($E99)+SIN($E99)*COS(BR$12))/SIN($E99)*BR$9)</f>
        <v>0</v>
      </c>
      <c r="FE99" s="0" t="n">
        <f aca="false">IF(BS$9=0,0,(SIN(BS$12)*COS($E99)+SIN($E99)*COS(BS$12))/SIN($E99)*BS$9)</f>
        <v>0</v>
      </c>
      <c r="FF99" s="0" t="n">
        <f aca="false">IF(BT$9=0,0,(SIN(BT$12)*COS($E99)+SIN($E99)*COS(BT$12))/SIN($E99)*BT$9)</f>
        <v>0</v>
      </c>
      <c r="FG99" s="0" t="n">
        <f aca="false">IF(BU$9=0,0,(SIN(BU$12)*COS($E99)+SIN($E99)*COS(BU$12))/SIN($E99)*BU$9)</f>
        <v>0</v>
      </c>
      <c r="FH99" s="0" t="n">
        <f aca="false">IF(BV$9=0,0,(SIN(BV$12)*COS($E99)+SIN($E99)*COS(BV$12))/SIN($E99)*BV$9)</f>
        <v>0</v>
      </c>
      <c r="FI99" s="0" t="n">
        <f aca="false">IF(BW$9=0,0,(SIN(BW$12)*COS($E99)+SIN($E99)*COS(BW$12))/SIN($E99)*BW$9)</f>
        <v>0</v>
      </c>
      <c r="FJ99" s="0" t="n">
        <f aca="false">IF(BX$9=0,0,(SIN(BX$12)*COS($E99)+SIN($E99)*COS(BX$12))/SIN($E99)*BX$9)</f>
        <v>0</v>
      </c>
      <c r="FK99" s="0" t="n">
        <f aca="false">IF(BY$9=0,0,(SIN(BY$12)*COS($E99)+SIN($E99)*COS(BY$12))/SIN($E99)*BY$9)</f>
        <v>0</v>
      </c>
      <c r="FL99" s="0" t="n">
        <f aca="false">IF(BZ$9=0,0,(SIN(BZ$12)*COS($E99)+SIN($E99)*COS(BZ$12))/SIN($E99)*BZ$9)</f>
        <v>0</v>
      </c>
      <c r="FM99" s="0" t="n">
        <f aca="false">IF(CA$9=0,0,(SIN(CA$12)*COS($E99)+SIN($E99)*COS(CA$12))/SIN($E99)*CA$9)</f>
        <v>0</v>
      </c>
      <c r="FN99" s="0" t="n">
        <f aca="false">IF(CB$9=0,0,(SIN(CB$12)*COS($E99)+SIN($E99)*COS(CB$12))/SIN($E99)*CB$9)</f>
        <v>0</v>
      </c>
      <c r="FO99" s="0" t="n">
        <f aca="false">IF(CC$9=0,0,(SIN(CC$12)*COS($E99)+SIN($E99)*COS(CC$12))/SIN($E99)*CC$9)</f>
        <v>0</v>
      </c>
      <c r="FP99" s="0" t="n">
        <f aca="false">IF(CD$9=0,0,(SIN(CD$12)*COS($E99)+SIN($E99)*COS(CD$12))/SIN($E99)*CD$9)</f>
        <v>0</v>
      </c>
      <c r="FQ99" s="0" t="n">
        <f aca="false">IF(CE$9=0,0,(SIN(CE$12)*COS($E99)+SIN($E99)*COS(CE$12))/SIN($E99)*CE$9)</f>
        <v>0</v>
      </c>
      <c r="FR99" s="0" t="n">
        <f aca="false">IF(CF$9=0,0,(SIN(CF$12)*COS($E99)+SIN($E99)*COS(CF$12))/SIN($E99)*CF$9)</f>
        <v>0</v>
      </c>
      <c r="FS99" s="0" t="n">
        <f aca="false">IF(CG$9=0,0,(SIN(CG$12)*COS($E99)+SIN($E99)*COS(CG$12))/SIN($E99)*CG$9)</f>
        <v>0</v>
      </c>
      <c r="FT99" s="0" t="n">
        <f aca="false">IF(CH$9=0,0,(SIN(CH$12)*COS($E99)+SIN($E99)*COS(CH$12))/SIN($E99)*CH$9)</f>
        <v>0</v>
      </c>
      <c r="FU99" s="0" t="n">
        <f aca="false">IF(CI$9=0,0,(SIN(CI$12)*COS($E99)+SIN($E99)*COS(CI$12))/SIN($E99)*CI$9)</f>
        <v>0</v>
      </c>
      <c r="FV99" s="0" t="n">
        <f aca="false">IF(CJ$9=0,0,(SIN(CJ$12)*COS($E99)+SIN($E99)*COS(CJ$12))/SIN($E99)*CJ$9)</f>
        <v>0</v>
      </c>
      <c r="FW99" s="0" t="n">
        <f aca="false">IF(CK$9=0,0,(SIN(CK$12)*COS($E99)+SIN($E99)*COS(CK$12))/SIN($E99)*CK$9)</f>
        <v>0</v>
      </c>
      <c r="FX99" s="0" t="n">
        <f aca="false">IF(CL$9=0,0,(SIN(CL$12)*COS($E99)+SIN($E99)*COS(CL$12))/SIN($E99)*CL$9)</f>
        <v>0</v>
      </c>
      <c r="FY99" s="0" t="n">
        <f aca="false">IF(CM$9=0,0,(SIN(CM$12)*COS($E99)+SIN($E99)*COS(CM$12))/SIN($E99)*CM$9)</f>
        <v>0</v>
      </c>
      <c r="FZ99" s="0" t="n">
        <f aca="false">IF(CN$9=0,0,(SIN(CN$12)*COS($E99)+SIN($E99)*COS(CN$12))/SIN($E99)*CN$9)</f>
        <v>0</v>
      </c>
      <c r="GA99" s="0" t="n">
        <f aca="false">IF(CO$9=0,0,(SIN(CO$12)*COS($E99)+SIN($E99)*COS(CO$12))/SIN($E99)*CO$9)</f>
        <v>0</v>
      </c>
      <c r="GB99" s="0" t="n">
        <f aca="false">IF(CP$9=0,0,(SIN(CP$12)*COS($E99)+SIN($E99)*COS(CP$12))/SIN($E99)*CP$9)</f>
        <v>0.976262071614846</v>
      </c>
      <c r="GC99" s="0" t="n">
        <f aca="false">IF(CQ$9=0,0,(SIN(CQ$12)*COS($E99)+SIN($E99)*COS(CQ$12))/SIN($E99)*CQ$9)</f>
        <v>0.821931323046798</v>
      </c>
    </row>
    <row r="100" customFormat="false" ht="12.8" hidden="true" customHeight="false" outlineLevel="0" collapsed="false">
      <c r="A100" s="0" t="n">
        <f aca="false">MAX($F100:$CQ100)</f>
        <v>18.9436433011384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19.91810678</v>
      </c>
      <c r="C100" s="2" t="n">
        <f aca="false">MOD(Best +D100,360)</f>
        <v>112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18.9436433011384</v>
      </c>
      <c r="G100" s="13" t="n">
        <f aca="false">IF(OR(G190=0,CS100=0),0,G190*CS100/(G190+CS100))</f>
        <v>18.4067899571182</v>
      </c>
      <c r="H100" s="13" t="n">
        <f aca="false">IF(OR(H190=0,CT100=0),0,H190*CT100/(H190+CT100))</f>
        <v>17.88880383268</v>
      </c>
      <c r="I100" s="13" t="n">
        <f aca="false">IF(OR(I190=0,CU100=0),0,I190*CU100/(I190+CU100))</f>
        <v>17.3884714219439</v>
      </c>
      <c r="J100" s="13" t="n">
        <f aca="false">IF(OR(J190=0,CV100=0),0,J190*CV100/(J190+CV100))</f>
        <v>16.9044218881298</v>
      </c>
      <c r="K100" s="13" t="n">
        <f aca="false">IF(OR(K190=0,CW100=0),0,K190*CW100/(K190+CW100))</f>
        <v>16.4359137395878</v>
      </c>
      <c r="L100" s="13" t="n">
        <f aca="false">IF(OR(L190=0,CX100=0),0,L190*CX100/(L190+CX100))</f>
        <v>15.9820124850071</v>
      </c>
      <c r="M100" s="13" t="n">
        <f aca="false">IF(OR(M190=0,CY100=0),0,M190*CY100/(M190+CY100))</f>
        <v>15.541859038488</v>
      </c>
      <c r="N100" s="13" t="n">
        <f aca="false">IF(OR(N190=0,CZ100=0),0,N190*CZ100/(N190+CZ100))</f>
        <v>15.1146623570983</v>
      </c>
      <c r="O100" s="13" t="n">
        <f aca="false">IF(OR(O190=0,DA100=0),0,O190*DA100/(O190+DA100))</f>
        <v>14.4378728807534</v>
      </c>
      <c r="P100" s="13" t="n">
        <f aca="false">IF(OR(P190=0,DB100=0),0,P190*DB100/(P190+DB100))</f>
        <v>13.7836260014797</v>
      </c>
      <c r="Q100" s="13" t="n">
        <f aca="false">IF(OR(Q190=0,DC100=0),0,Q190*DC100/(Q190+DC100))</f>
        <v>13.1500609949995</v>
      </c>
      <c r="R100" s="13" t="n">
        <f aca="false">IF(OR(R190=0,DD100=0),0,R190*DD100/(R190+DD100))</f>
        <v>12.5354784360928</v>
      </c>
      <c r="S100" s="13" t="n">
        <f aca="false">IF(OR(S190=0,DE100=0),0,S190*DE100/(S190+DE100))</f>
        <v>11.9383206185199</v>
      </c>
      <c r="T100" s="13" t="n">
        <f aca="false">IF(OR(T190=0,DF100=0),0,T190*DF100/(T190+DF100))</f>
        <v>11.3571545207655</v>
      </c>
      <c r="U100" s="13" t="n">
        <f aca="false">IF(OR(U190=0,DG100=0),0,U190*DG100/(U190+DG100))</f>
        <v>10.7906569138891</v>
      </c>
      <c r="V100" s="13" t="n">
        <f aca="false">IF(OR(V190=0,DH100=0),0,V190*DH100/(V190+DH100))</f>
        <v>10.2376012757733</v>
      </c>
      <c r="W100" s="13" t="n">
        <f aca="false">IF(OR(W190=0,DI100=0),0,W190*DI100/(W190+DI100))</f>
        <v>9.69684623092082</v>
      </c>
      <c r="X100" s="13" t="n">
        <f aca="false">IF(OR(X190=0,DJ100=0),0,X190*DJ100/(X190+DJ100))</f>
        <v>9.16732527933305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0</v>
      </c>
      <c r="AR100" s="13" t="n">
        <f aca="false">IF(OR(AR190=0,ED100=0),0,AR190*ED100/(AR190+ED100))</f>
        <v>0</v>
      </c>
      <c r="AS100" s="13" t="n">
        <f aca="false">IF(OR(AS190=0,EE100=0),0,AS190*EE100/(AS190+EE100))</f>
        <v>0</v>
      </c>
      <c r="AT100" s="13" t="n">
        <f aca="false">IF(OR(AT190=0,EF100=0),0,AT190*EF100/(AT190+EF100))</f>
        <v>0</v>
      </c>
      <c r="AU100" s="13" t="n">
        <f aca="false">IF(OR(AU190=0,EG100=0),0,AU190*EG100/(AU190+EG100))</f>
        <v>0</v>
      </c>
      <c r="AV100" s="13" t="n">
        <f aca="false">IF(OR(AV190=0,EH100=0),0,AV190*EH100/(AV190+EH100))</f>
        <v>0</v>
      </c>
      <c r="AW100" s="13" t="n">
        <f aca="false">IF(OR(AW190=0,EI100=0),0,AW190*EI100/(AW190+EI100))</f>
        <v>0</v>
      </c>
      <c r="AX100" s="13" t="n">
        <f aca="false">IF(OR(AX190=0,EJ100=0),0,AX190*EJ100/(AX190+EJ100))</f>
        <v>0</v>
      </c>
      <c r="AY100" s="13" t="n">
        <f aca="false">IF(OR(AY190=0,EK100=0),0,AY190*EK100/(AY190+EK100))</f>
        <v>0</v>
      </c>
      <c r="AZ100" s="13" t="n">
        <f aca="false">IF(OR(AZ190=0,EL100=0),0,AZ190*EL100/(AZ190+EL100))</f>
        <v>0</v>
      </c>
      <c r="BA100" s="13" t="n">
        <f aca="false">IF(OR(BA190=0,EM100=0),0,BA190*EM100/(BA190+EM100))</f>
        <v>0</v>
      </c>
      <c r="BB100" s="13" t="n">
        <f aca="false">IF(OR(BB190=0,EN100=0),0,BB190*EN100/(BB190+EN100))</f>
        <v>0</v>
      </c>
      <c r="BC100" s="13" t="n">
        <f aca="false">IF(OR(BC190=0,EO100=0),0,BC190*EO100/(BC190+EO100))</f>
        <v>0</v>
      </c>
      <c r="BD100" s="13" t="n">
        <f aca="false">IF(OR(BD190=0,EP100=0),0,BD190*EP100/(BD190+EP100))</f>
        <v>0</v>
      </c>
      <c r="BE100" s="13" t="n">
        <f aca="false">IF(OR(BE190=0,EQ100=0),0,BE190*EQ100/(BE190+EQ100))</f>
        <v>0</v>
      </c>
      <c r="BF100" s="13" t="n">
        <f aca="false">IF(OR(BF190=0,ER100=0),0,BF190*ER100/(BF190+ER100))</f>
        <v>0</v>
      </c>
      <c r="BG100" s="13" t="n">
        <f aca="false">IF(OR(BG190=0,ES100=0),0,BG190*ES100/(BG190+ES100))</f>
        <v>0</v>
      </c>
      <c r="BH100" s="13" t="n">
        <f aca="false">IF(OR(BH190=0,ET100=0),0,BH190*ET100/(BH190+ET100))</f>
        <v>0</v>
      </c>
      <c r="BI100" s="13" t="n">
        <f aca="false">IF(OR(BI190=0,EU100=0),0,BI190*EU100/(BI190+EU100))</f>
        <v>0</v>
      </c>
      <c r="BJ100" s="13" t="n">
        <f aca="false">IF(OR(BJ190=0,EV100=0),0,BJ190*EV100/(BJ190+EV100))</f>
        <v>0</v>
      </c>
      <c r="BK100" s="13" t="n">
        <f aca="false">IF(OR(BK190=0,EW100=0),0,BK190*EW100/(BK190+EW100))</f>
        <v>0</v>
      </c>
      <c r="BL100" s="13" t="n">
        <f aca="false">IF(OR(BL190=0,EX100=0),0,BL190*EX100/(BL190+EX100))</f>
        <v>0</v>
      </c>
      <c r="BM100" s="13" t="n">
        <f aca="false">IF(OR(BM190=0,EY100=0),0,BM190*EY100/(BM190+EY100))</f>
        <v>0</v>
      </c>
      <c r="BN100" s="13" t="n">
        <f aca="false">IF(OR(BN190=0,EZ100=0),0,BN190*EZ100/(BN190+EZ100))</f>
        <v>0</v>
      </c>
      <c r="BO100" s="13" t="n">
        <f aca="false">IF(OR(BO190=0,FA100=0),0,BO190*FA100/(BO190+FA100))</f>
        <v>0</v>
      </c>
      <c r="BP100" s="13" t="n">
        <f aca="false">IF(OR(BP190=0,FB100=0),0,BP190*FB100/(BP190+FB100))</f>
        <v>0</v>
      </c>
      <c r="BQ100" s="13" t="n">
        <f aca="false">IF(OR(BQ190=0,FC100=0),0,BQ190*FC100/(BQ190+FC100))</f>
        <v>0</v>
      </c>
      <c r="BR100" s="13" t="n">
        <f aca="false">IF(OR(BR190=0,FD100=0),0,BR190*FD100/(BR190+FD100))</f>
        <v>0</v>
      </c>
      <c r="BS100" s="13" t="n">
        <f aca="false">IF(OR(BS190=0,FE100=0),0,BS190*FE100/(BS190+FE100))</f>
        <v>0</v>
      </c>
      <c r="BT100" s="13" t="n">
        <f aca="false">IF(OR(BT190=0,FF100=0),0,BT190*FF100/(BT190+FF100))</f>
        <v>0</v>
      </c>
      <c r="BU100" s="13" t="n">
        <f aca="false">IF(OR(BU190=0,FG100=0),0,BU190*FG100/(BU190+FG100))</f>
        <v>0</v>
      </c>
      <c r="BV100" s="13" t="n">
        <f aca="false">IF(OR(BV190=0,FH100=0),0,BV190*FH100/(BV190+FH100))</f>
        <v>0</v>
      </c>
      <c r="BW100" s="13" t="n">
        <f aca="false">IF(OR(BW190=0,FI100=0),0,BW190*FI100/(BW190+FI100))</f>
        <v>0</v>
      </c>
      <c r="BX100" s="13" t="n">
        <f aca="false">IF(OR(BX190=0,FJ100=0),0,BX190*FJ100/(BX190+FJ100))</f>
        <v>0</v>
      </c>
      <c r="BY100" s="13" t="n">
        <f aca="false">IF(OR(BY190=0,FK100=0),0,BY190*FK100/(BY190+FK100))</f>
        <v>0</v>
      </c>
      <c r="BZ100" s="13" t="n">
        <f aca="false">IF(OR(BZ190=0,FL100=0),0,BZ190*FL100/(BZ190+FL100))</f>
        <v>0</v>
      </c>
      <c r="CA100" s="13" t="n">
        <f aca="false">IF(OR(CA190=0,FM100=0),0,CA190*FM100/(CA190+FM100))</f>
        <v>0</v>
      </c>
      <c r="CB100" s="13" t="n">
        <f aca="false">IF(OR(CB190=0,FN100=0),0,CB190*FN100/(CB190+FN100))</f>
        <v>0</v>
      </c>
      <c r="CC100" s="13" t="n">
        <f aca="false">IF(OR(CC190=0,FO100=0),0,CC190*FO100/(CC190+FO100))</f>
        <v>0</v>
      </c>
      <c r="CD100" s="13" t="n">
        <f aca="false">IF(OR(CD190=0,FP100=0),0,CD190*FP100/(CD190+FP100))</f>
        <v>0</v>
      </c>
      <c r="CE100" s="13" t="n">
        <f aca="false">IF(OR(CE190=0,FQ100=0),0,CE190*FQ100/(CE190+FQ100))</f>
        <v>0</v>
      </c>
      <c r="CF100" s="13" t="n">
        <f aca="false">IF(OR(CF190=0,FR100=0),0,CF190*FR100/(CF190+FR100))</f>
        <v>0</v>
      </c>
      <c r="CG100" s="13" t="n">
        <f aca="false">IF(OR(CG190=0,FS100=0),0,CG190*FS100/(CG190+FS100))</f>
        <v>0</v>
      </c>
      <c r="CH100" s="13" t="n">
        <f aca="false">IF(OR(CH190=0,FT100=0),0,CH190*FT100/(CH190+FT100))</f>
        <v>0</v>
      </c>
      <c r="CI100" s="13" t="n">
        <f aca="false">IF(OR(CI190=0,FU100=0),0,CI190*FU100/(CI190+FU100))</f>
        <v>0</v>
      </c>
      <c r="CJ100" s="13" t="n">
        <f aca="false">IF(OR(CJ190=0,FV100=0),0,CJ190*FV100/(CJ190+FV100))</f>
        <v>0</v>
      </c>
      <c r="CK100" s="13" t="n">
        <f aca="false">IF(OR(CK190=0,FW100=0),0,CK190*FW100/(CK190+FW100))</f>
        <v>0</v>
      </c>
      <c r="CL100" s="13" t="n">
        <f aca="false">IF(OR(CL190=0,FX100=0),0,CL190*FX100/(CL190+FX100))</f>
        <v>0</v>
      </c>
      <c r="CM100" s="13" t="n">
        <f aca="false">IF(OR(CM190=0,FY100=0),0,CM190*FY100/(CM190+FY100))</f>
        <v>0</v>
      </c>
      <c r="CN100" s="13" t="n">
        <f aca="false">IF(OR(CN190=0,FZ100=0),0,CN190*FZ100/(CN190+FZ100))</f>
        <v>0</v>
      </c>
      <c r="CO100" s="13" t="n">
        <f aca="false">IF(OR(CO190=0,GA100=0),0,CO190*GA100/(CO190+GA100))</f>
        <v>0</v>
      </c>
      <c r="CP100" s="13" t="n">
        <f aca="false">IF(OR(CP190=0,GB100=0),0,CP190*GB100/(CP190+GB100))</f>
        <v>0.499981916183913</v>
      </c>
      <c r="CQ100" s="13" t="n">
        <f aca="false">IF(OR(CQ190=0,GC100=0),0,CQ190*GC100/(CQ190+GC100))</f>
        <v>0.38729618520287</v>
      </c>
      <c r="CR100" s="0" t="n">
        <f aca="false">IF(F$9=0,0,(SIN(F$12)*COS($E100)+SIN($E100)*COS(F$12))/SIN($E100)*F$9)</f>
        <v>18.94364366</v>
      </c>
      <c r="CS100" s="0" t="n">
        <f aca="false">IF(G$9=0,0,(SIN(G$12)*COS($E100)+SIN($E100)*COS(G$12))/SIN($E100)*G$9)</f>
        <v>18.7085710920274</v>
      </c>
      <c r="CT100" s="0" t="n">
        <f aca="false">IF(H$9=0,0,(SIN(H$12)*COS($E100)+SIN($E100)*COS(H$12))/SIN($E100)*H$9)</f>
        <v>18.4676512141404</v>
      </c>
      <c r="CU100" s="0" t="n">
        <f aca="false">IF(I$9=0,0,(SIN(I$12)*COS($E100)+SIN($E100)*COS(I$12))/SIN($E100)*I$9)</f>
        <v>18.2211059107935</v>
      </c>
      <c r="CV100" s="0" t="n">
        <f aca="false">IF(J$9=0,0,(SIN(J$12)*COS($E100)+SIN($E100)*COS(J$12))/SIN($E100)*J$9)</f>
        <v>17.968864</v>
      </c>
      <c r="CW100" s="0" t="n">
        <f aca="false">IF(K$9=0,0,(SIN(K$12)*COS($E100)+SIN($E100)*COS(K$12))/SIN($E100)*K$9)</f>
        <v>17.7114459090896</v>
      </c>
      <c r="CX100" s="0" t="n">
        <f aca="false">IF(L$9=0,0,(SIN(L$12)*COS($E100)+SIN($E100)*COS(L$12))/SIN($E100)*L$9)</f>
        <v>17.4490785918614</v>
      </c>
      <c r="CY100" s="0" t="n">
        <f aca="false">IF(M$9=0,0,(SIN(M$12)*COS($E100)+SIN($E100)*COS(M$12))/SIN($E100)*M$9)</f>
        <v>17.1819903738863</v>
      </c>
      <c r="CZ100" s="0" t="n">
        <f aca="false">IF(N$9=0,0,(SIN(N$12)*COS($E100)+SIN($E100)*COS(N$12))/SIN($E100)*N$9)</f>
        <v>16.9104108377505</v>
      </c>
      <c r="DA100" s="0" t="n">
        <f aca="false">IF(O$9=0,0,(SIN(O$12)*COS($E100)+SIN($E100)*COS(O$12))/SIN($E100)*O$9)</f>
        <v>16.3000734272088</v>
      </c>
      <c r="DB100" s="0" t="n">
        <f aca="false">IF(P$9=0,0,(SIN(P$12)*COS($E100)+SIN($E100)*COS(P$12))/SIN($E100)*P$9)</f>
        <v>15.6872426443439</v>
      </c>
      <c r="DC100" s="0" t="n">
        <f aca="false">IF(Q$9=0,0,(SIN(Q$12)*COS($E100)+SIN($E100)*COS(Q$12))/SIN($E100)*Q$9)</f>
        <v>15.0724561229761</v>
      </c>
      <c r="DD100" s="0" t="n">
        <f aca="false">IF(R$9=0,0,(SIN(R$12)*COS($E100)+SIN($E100)*COS(R$12))/SIN($E100)*R$9)</f>
        <v>14.4562512328263</v>
      </c>
      <c r="DE100" s="0" t="n">
        <f aca="false">IF(S$9=0,0,(SIN(S$12)*COS($E100)+SIN($E100)*COS(S$12))/SIN($E100)*S$9)</f>
        <v>13.8391648091842</v>
      </c>
      <c r="DF100" s="0" t="n">
        <f aca="false">IF(T$9=0,0,(SIN(T$12)*COS($E100)+SIN($E100)*COS(T$12))/SIN($E100)*T$9)</f>
        <v>13.221732883034</v>
      </c>
      <c r="DG100" s="0" t="n">
        <f aca="false">IF(U$9=0,0,(SIN(U$12)*COS($E100)+SIN($E100)*COS(U$12))/SIN($E100)*U$9)</f>
        <v>12.6044904117508</v>
      </c>
      <c r="DH100" s="0" t="n">
        <f aca="false">IF(V$9=0,0,(SIN(V$12)*COS($E100)+SIN($E100)*COS(V$12))/SIN($E100)*V$9)</f>
        <v>11.9879710104847</v>
      </c>
      <c r="DI100" s="0" t="n">
        <f aca="false">IF(W$9=0,0,(SIN(W$12)*COS($E100)+SIN($E100)*COS(W$12))/SIN($E100)*W$9)</f>
        <v>11.372706684344</v>
      </c>
      <c r="DJ100" s="0" t="n">
        <f aca="false">IF(X$9=0,0,(SIN(X$12)*COS($E100)+SIN($E100)*COS(X$12))/SIN($E100)*X$9)</f>
        <v>10.7592275614919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0</v>
      </c>
      <c r="ED100" s="0" t="n">
        <f aca="false">IF(AR$9=0,0,(SIN(AR$12)*COS($E100)+SIN($E100)*COS(AR$12))/SIN($E100)*AR$9)</f>
        <v>0</v>
      </c>
      <c r="EE100" s="0" t="n">
        <f aca="false">IF(AS$9=0,0,(SIN(AS$12)*COS($E100)+SIN($E100)*COS(AS$12))/SIN($E100)*AS$9)</f>
        <v>0</v>
      </c>
      <c r="EF100" s="0" t="n">
        <f aca="false">IF(AT$9=0,0,(SIN(AT$12)*COS($E100)+SIN($E100)*COS(AT$12))/SIN($E100)*AT$9)</f>
        <v>0</v>
      </c>
      <c r="EG100" s="0" t="n">
        <f aca="false">IF(AU$9=0,0,(SIN(AU$12)*COS($E100)+SIN($E100)*COS(AU$12))/SIN($E100)*AU$9)</f>
        <v>0</v>
      </c>
      <c r="EH100" s="0" t="n">
        <f aca="false">IF(AV$9=0,0,(SIN(AV$12)*COS($E100)+SIN($E100)*COS(AV$12))/SIN($E100)*AV$9)</f>
        <v>0</v>
      </c>
      <c r="EI100" s="0" t="n">
        <f aca="false">IF(AW$9=0,0,(SIN(AW$12)*COS($E100)+SIN($E100)*COS(AW$12))/SIN($E100)*AW$9)</f>
        <v>0</v>
      </c>
      <c r="EJ100" s="0" t="n">
        <f aca="false">IF(AX$9=0,0,(SIN(AX$12)*COS($E100)+SIN($E100)*COS(AX$12))/SIN($E100)*AX$9)</f>
        <v>0</v>
      </c>
      <c r="EK100" s="0" t="n">
        <f aca="false">IF(AY$9=0,0,(SIN(AY$12)*COS($E100)+SIN($E100)*COS(AY$12))/SIN($E100)*AY$9)</f>
        <v>0</v>
      </c>
      <c r="EL100" s="0" t="n">
        <f aca="false">IF(AZ$9=0,0,(SIN(AZ$12)*COS($E100)+SIN($E100)*COS(AZ$12))/SIN($E100)*AZ$9)</f>
        <v>0</v>
      </c>
      <c r="EM100" s="0" t="n">
        <f aca="false">IF(BA$9=0,0,(SIN(BA$12)*COS($E100)+SIN($E100)*COS(BA$12))/SIN($E100)*BA$9)</f>
        <v>0</v>
      </c>
      <c r="EN100" s="0" t="n">
        <f aca="false">IF(BB$9=0,0,(SIN(BB$12)*COS($E100)+SIN($E100)*COS(BB$12))/SIN($E100)*BB$9)</f>
        <v>0</v>
      </c>
      <c r="EO100" s="0" t="n">
        <f aca="false">IF(BC$9=0,0,(SIN(BC$12)*COS($E100)+SIN($E100)*COS(BC$12))/SIN($E100)*BC$9)</f>
        <v>0</v>
      </c>
      <c r="EP100" s="0" t="n">
        <f aca="false">IF(BD$9=0,0,(SIN(BD$12)*COS($E100)+SIN($E100)*COS(BD$12))/SIN($E100)*BD$9)</f>
        <v>0</v>
      </c>
      <c r="EQ100" s="0" t="n">
        <f aca="false">IF(BE$9=0,0,(SIN(BE$12)*COS($E100)+SIN($E100)*COS(BE$12))/SIN($E100)*BE$9)</f>
        <v>0</v>
      </c>
      <c r="ER100" s="0" t="n">
        <f aca="false">IF(BF$9=0,0,(SIN(BF$12)*COS($E100)+SIN($E100)*COS(BF$12))/SIN($E100)*BF$9)</f>
        <v>0</v>
      </c>
      <c r="ES100" s="0" t="n">
        <f aca="false">IF(BG$9=0,0,(SIN(BG$12)*COS($E100)+SIN($E100)*COS(BG$12))/SIN($E100)*BG$9)</f>
        <v>0</v>
      </c>
      <c r="ET100" s="0" t="n">
        <f aca="false">IF(BH$9=0,0,(SIN(BH$12)*COS($E100)+SIN($E100)*COS(BH$12))/SIN($E100)*BH$9)</f>
        <v>0</v>
      </c>
      <c r="EU100" s="0" t="n">
        <f aca="false">IF(BI$9=0,0,(SIN(BI$12)*COS($E100)+SIN($E100)*COS(BI$12))/SIN($E100)*BI$9)</f>
        <v>0</v>
      </c>
      <c r="EV100" s="0" t="n">
        <f aca="false">IF(BJ$9=0,0,(SIN(BJ$12)*COS($E100)+SIN($E100)*COS(BJ$12))/SIN($E100)*BJ$9)</f>
        <v>0</v>
      </c>
      <c r="EW100" s="0" t="n">
        <f aca="false">IF(BK$9=0,0,(SIN(BK$12)*COS($E100)+SIN($E100)*COS(BK$12))/SIN($E100)*BK$9)</f>
        <v>0</v>
      </c>
      <c r="EX100" s="0" t="n">
        <f aca="false">IF(BL$9=0,0,(SIN(BL$12)*COS($E100)+SIN($E100)*COS(BL$12))/SIN($E100)*BL$9)</f>
        <v>0</v>
      </c>
      <c r="EY100" s="0" t="n">
        <f aca="false">IF(BM$9=0,0,(SIN(BM$12)*COS($E100)+SIN($E100)*COS(BM$12))/SIN($E100)*BM$9)</f>
        <v>0</v>
      </c>
      <c r="EZ100" s="0" t="n">
        <f aca="false">IF(BN$9=0,0,(SIN(BN$12)*COS($E100)+SIN($E100)*COS(BN$12))/SIN($E100)*BN$9)</f>
        <v>0</v>
      </c>
      <c r="FA100" s="0" t="n">
        <f aca="false">IF(BO$9=0,0,(SIN(BO$12)*COS($E100)+SIN($E100)*COS(BO$12))/SIN($E100)*BO$9)</f>
        <v>0</v>
      </c>
      <c r="FB100" s="0" t="n">
        <f aca="false">IF(BP$9=0,0,(SIN(BP$12)*COS($E100)+SIN($E100)*COS(BP$12))/SIN($E100)*BP$9)</f>
        <v>0</v>
      </c>
      <c r="FC100" s="0" t="n">
        <f aca="false">IF(BQ$9=0,0,(SIN(BQ$12)*COS($E100)+SIN($E100)*COS(BQ$12))/SIN($E100)*BQ$9)</f>
        <v>0</v>
      </c>
      <c r="FD100" s="0" t="n">
        <f aca="false">IF(BR$9=0,0,(SIN(BR$12)*COS($E100)+SIN($E100)*COS(BR$12))/SIN($E100)*BR$9)</f>
        <v>0</v>
      </c>
      <c r="FE100" s="0" t="n">
        <f aca="false">IF(BS$9=0,0,(SIN(BS$12)*COS($E100)+SIN($E100)*COS(BS$12))/SIN($E100)*BS$9)</f>
        <v>0</v>
      </c>
      <c r="FF100" s="0" t="n">
        <f aca="false">IF(BT$9=0,0,(SIN(BT$12)*COS($E100)+SIN($E100)*COS(BT$12))/SIN($E100)*BT$9)</f>
        <v>0</v>
      </c>
      <c r="FG100" s="0" t="n">
        <f aca="false">IF(BU$9=0,0,(SIN(BU$12)*COS($E100)+SIN($E100)*COS(BU$12))/SIN($E100)*BU$9)</f>
        <v>0</v>
      </c>
      <c r="FH100" s="0" t="n">
        <f aca="false">IF(BV$9=0,0,(SIN(BV$12)*COS($E100)+SIN($E100)*COS(BV$12))/SIN($E100)*BV$9)</f>
        <v>0</v>
      </c>
      <c r="FI100" s="0" t="n">
        <f aca="false">IF(BW$9=0,0,(SIN(BW$12)*COS($E100)+SIN($E100)*COS(BW$12))/SIN($E100)*BW$9)</f>
        <v>0</v>
      </c>
      <c r="FJ100" s="0" t="n">
        <f aca="false">IF(BX$9=0,0,(SIN(BX$12)*COS($E100)+SIN($E100)*COS(BX$12))/SIN($E100)*BX$9)</f>
        <v>0</v>
      </c>
      <c r="FK100" s="0" t="n">
        <f aca="false">IF(BY$9=0,0,(SIN(BY$12)*COS($E100)+SIN($E100)*COS(BY$12))/SIN($E100)*BY$9)</f>
        <v>0</v>
      </c>
      <c r="FL100" s="0" t="n">
        <f aca="false">IF(BZ$9=0,0,(SIN(BZ$12)*COS($E100)+SIN($E100)*COS(BZ$12))/SIN($E100)*BZ$9)</f>
        <v>0</v>
      </c>
      <c r="FM100" s="0" t="n">
        <f aca="false">IF(CA$9=0,0,(SIN(CA$12)*COS($E100)+SIN($E100)*COS(CA$12))/SIN($E100)*CA$9)</f>
        <v>0</v>
      </c>
      <c r="FN100" s="0" t="n">
        <f aca="false">IF(CB$9=0,0,(SIN(CB$12)*COS($E100)+SIN($E100)*COS(CB$12))/SIN($E100)*CB$9)</f>
        <v>0</v>
      </c>
      <c r="FO100" s="0" t="n">
        <f aca="false">IF(CC$9=0,0,(SIN(CC$12)*COS($E100)+SIN($E100)*COS(CC$12))/SIN($E100)*CC$9)</f>
        <v>0</v>
      </c>
      <c r="FP100" s="0" t="n">
        <f aca="false">IF(CD$9=0,0,(SIN(CD$12)*COS($E100)+SIN($E100)*COS(CD$12))/SIN($E100)*CD$9)</f>
        <v>0</v>
      </c>
      <c r="FQ100" s="0" t="n">
        <f aca="false">IF(CE$9=0,0,(SIN(CE$12)*COS($E100)+SIN($E100)*COS(CE$12))/SIN($E100)*CE$9)</f>
        <v>0</v>
      </c>
      <c r="FR100" s="0" t="n">
        <f aca="false">IF(CF$9=0,0,(SIN(CF$12)*COS($E100)+SIN($E100)*COS(CF$12))/SIN($E100)*CF$9)</f>
        <v>0</v>
      </c>
      <c r="FS100" s="0" t="n">
        <f aca="false">IF(CG$9=0,0,(SIN(CG$12)*COS($E100)+SIN($E100)*COS(CG$12))/SIN($E100)*CG$9)</f>
        <v>0</v>
      </c>
      <c r="FT100" s="0" t="n">
        <f aca="false">IF(CH$9=0,0,(SIN(CH$12)*COS($E100)+SIN($E100)*COS(CH$12))/SIN($E100)*CH$9)</f>
        <v>0</v>
      </c>
      <c r="FU100" s="0" t="n">
        <f aca="false">IF(CI$9=0,0,(SIN(CI$12)*COS($E100)+SIN($E100)*COS(CI$12))/SIN($E100)*CI$9)</f>
        <v>0</v>
      </c>
      <c r="FV100" s="0" t="n">
        <f aca="false">IF(CJ$9=0,0,(SIN(CJ$12)*COS($E100)+SIN($E100)*COS(CJ$12))/SIN($E100)*CJ$9)</f>
        <v>0</v>
      </c>
      <c r="FW100" s="0" t="n">
        <f aca="false">IF(CK$9=0,0,(SIN(CK$12)*COS($E100)+SIN($E100)*COS(CK$12))/SIN($E100)*CK$9)</f>
        <v>0</v>
      </c>
      <c r="FX100" s="0" t="n">
        <f aca="false">IF(CL$9=0,0,(SIN(CL$12)*COS($E100)+SIN($E100)*COS(CL$12))/SIN($E100)*CL$9)</f>
        <v>0</v>
      </c>
      <c r="FY100" s="0" t="n">
        <f aca="false">IF(CM$9=0,0,(SIN(CM$12)*COS($E100)+SIN($E100)*COS(CM$12))/SIN($E100)*CM$9)</f>
        <v>0</v>
      </c>
      <c r="FZ100" s="0" t="n">
        <f aca="false">IF(CN$9=0,0,(SIN(CN$12)*COS($E100)+SIN($E100)*COS(CN$12))/SIN($E100)*CN$9)</f>
        <v>0</v>
      </c>
      <c r="GA100" s="0" t="n">
        <f aca="false">IF(CO$9=0,0,(SIN(CO$12)*COS($E100)+SIN($E100)*COS(CO$12))/SIN($E100)*CO$9)</f>
        <v>0</v>
      </c>
      <c r="GB100" s="0" t="n">
        <f aca="false">IF(CP$9=0,0,(SIN(CP$12)*COS($E100)+SIN($E100)*COS(CP$12))/SIN($E100)*CP$9)</f>
        <v>0.780771540228354</v>
      </c>
      <c r="GC100" s="0" t="n">
        <f aca="false">IF(CQ$9=0,0,(SIN(CQ$12)*COS($E100)+SIN($E100)*COS(CQ$12))/SIN($E100)*CQ$9)</f>
        <v>0.61619791416317</v>
      </c>
    </row>
    <row r="101" customFormat="false" ht="12.8" hidden="true" customHeight="false" outlineLevel="0" collapsed="false">
      <c r="A101" s="0" t="n">
        <f aca="false">MAX($F101:$CQ101)</f>
        <v>18.9436433011384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19.62661356</v>
      </c>
      <c r="C101" s="2" t="n">
        <f aca="false">MOD(Best +D101,360)</f>
        <v>113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18.9436433011384</v>
      </c>
      <c r="G101" s="13" t="n">
        <f aca="false">IF(OR(G191=0,CS101=0),0,G191*CS101/(G191+CS101))</f>
        <v>18.3969120315764</v>
      </c>
      <c r="H101" s="13" t="n">
        <f aca="false">IF(OR(H191=0,CT101=0),0,H191*CT101/(H191+CT101))</f>
        <v>17.8698474763784</v>
      </c>
      <c r="I101" s="13" t="n">
        <f aca="false">IF(OR(I191=0,CU101=0),0,I191*CU101/(I191+CU101))</f>
        <v>17.3611694294374</v>
      </c>
      <c r="J101" s="13" t="n">
        <f aca="false">IF(OR(J191=0,CV101=0),0,J191*CV101/(J191+CV101))</f>
        <v>16.8694481009617</v>
      </c>
      <c r="K101" s="13" t="n">
        <f aca="false">IF(OR(K191=0,CW101=0),0,K191*CW101/(K191+CW101))</f>
        <v>16.3938879471434</v>
      </c>
      <c r="L101" s="13" t="n">
        <f aca="false">IF(OR(L191=0,CX101=0),0,L191*CX101/(L191+CX101))</f>
        <v>15.9335062364442</v>
      </c>
      <c r="M101" s="13" t="n">
        <f aca="false">IF(OR(M191=0,CY101=0),0,M191*CY101/(M191+CY101))</f>
        <v>15.4874003996162</v>
      </c>
      <c r="N101" s="13" t="n">
        <f aca="false">IF(OR(N191=0,CZ101=0),0,N191*CZ101/(N191+CZ101))</f>
        <v>15.0547401166343</v>
      </c>
      <c r="O101" s="13" t="n">
        <f aca="false">IF(OR(O191=0,DA101=0),0,O191*DA101/(O191+DA101))</f>
        <v>14.3745245810971</v>
      </c>
      <c r="P101" s="13" t="n">
        <f aca="false">IF(OR(P191=0,DB101=0),0,P191*DB101/(P191+DB101))</f>
        <v>13.7174862115781</v>
      </c>
      <c r="Q101" s="13" t="n">
        <f aca="false">IF(OR(Q191=0,DC101=0),0,Q191*DC101/(Q191+DC101))</f>
        <v>13.081711115215</v>
      </c>
      <c r="R101" s="13" t="n">
        <f aca="false">IF(OR(R191=0,DD101=0),0,R191*DD101/(R191+DD101))</f>
        <v>12.465453368703</v>
      </c>
      <c r="S101" s="13" t="n">
        <f aca="false">IF(OR(S191=0,DE101=0),0,S191*DE101/(S191+DE101))</f>
        <v>11.8671145420828</v>
      </c>
      <c r="T101" s="13" t="n">
        <f aca="false">IF(OR(T191=0,DF101=0),0,T191*DF101/(T191+DF101))</f>
        <v>11.2852259102285</v>
      </c>
      <c r="U101" s="13" t="n">
        <f aca="false">IF(OR(U191=0,DG101=0),0,U191*DG101/(U191+DG101))</f>
        <v>10.7184329235333</v>
      </c>
      <c r="V101" s="13" t="n">
        <f aca="false">IF(OR(V191=0,DH101=0),0,V191*DH101/(V191+DH101))</f>
        <v>10.165481582072</v>
      </c>
      <c r="W101" s="13" t="n">
        <f aca="false">IF(OR(W191=0,DI101=0),0,W191*DI101/(W191+DI101))</f>
        <v>9.62520641615231</v>
      </c>
      <c r="X101" s="13" t="n">
        <f aca="false">IF(OR(X191=0,DJ101=0),0,X191*DJ101/(X191+DJ101))</f>
        <v>9.09651982353271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0</v>
      </c>
      <c r="AR101" s="13" t="n">
        <f aca="false">IF(OR(AR191=0,ED101=0),0,AR191*ED101/(AR191+ED101))</f>
        <v>0</v>
      </c>
      <c r="AS101" s="13" t="n">
        <f aca="false">IF(OR(AS191=0,EE101=0),0,AS191*EE101/(AS191+EE101))</f>
        <v>0</v>
      </c>
      <c r="AT101" s="13" t="n">
        <f aca="false">IF(OR(AT191=0,EF101=0),0,AT191*EF101/(AT191+EF101))</f>
        <v>0</v>
      </c>
      <c r="AU101" s="13" t="n">
        <f aca="false">IF(OR(AU191=0,EG101=0),0,AU191*EG101/(AU191+EG101))</f>
        <v>0</v>
      </c>
      <c r="AV101" s="13" t="n">
        <f aca="false">IF(OR(AV191=0,EH101=0),0,AV191*EH101/(AV191+EH101))</f>
        <v>0</v>
      </c>
      <c r="AW101" s="13" t="n">
        <f aca="false">IF(OR(AW191=0,EI101=0),0,AW191*EI101/(AW191+EI101))</f>
        <v>0</v>
      </c>
      <c r="AX101" s="13" t="n">
        <f aca="false">IF(OR(AX191=0,EJ101=0),0,AX191*EJ101/(AX191+EJ101))</f>
        <v>0</v>
      </c>
      <c r="AY101" s="13" t="n">
        <f aca="false">IF(OR(AY191=0,EK101=0),0,AY191*EK101/(AY191+EK101))</f>
        <v>0</v>
      </c>
      <c r="AZ101" s="13" t="n">
        <f aca="false">IF(OR(AZ191=0,EL101=0),0,AZ191*EL101/(AZ191+EL101))</f>
        <v>0</v>
      </c>
      <c r="BA101" s="13" t="n">
        <f aca="false">IF(OR(BA191=0,EM101=0),0,BA191*EM101/(BA191+EM101))</f>
        <v>0</v>
      </c>
      <c r="BB101" s="13" t="n">
        <f aca="false">IF(OR(BB191=0,EN101=0),0,BB191*EN101/(BB191+EN101))</f>
        <v>0</v>
      </c>
      <c r="BC101" s="13" t="n">
        <f aca="false">IF(OR(BC191=0,EO101=0),0,BC191*EO101/(BC191+EO101))</f>
        <v>0</v>
      </c>
      <c r="BD101" s="13" t="n">
        <f aca="false">IF(OR(BD191=0,EP101=0),0,BD191*EP101/(BD191+EP101))</f>
        <v>0</v>
      </c>
      <c r="BE101" s="13" t="n">
        <f aca="false">IF(OR(BE191=0,EQ101=0),0,BE191*EQ101/(BE191+EQ101))</f>
        <v>0</v>
      </c>
      <c r="BF101" s="13" t="n">
        <f aca="false">IF(OR(BF191=0,ER101=0),0,BF191*ER101/(BF191+ER101))</f>
        <v>0</v>
      </c>
      <c r="BG101" s="13" t="n">
        <f aca="false">IF(OR(BG191=0,ES101=0),0,BG191*ES101/(BG191+ES101))</f>
        <v>0</v>
      </c>
      <c r="BH101" s="13" t="n">
        <f aca="false">IF(OR(BH191=0,ET101=0),0,BH191*ET101/(BH191+ET101))</f>
        <v>0</v>
      </c>
      <c r="BI101" s="13" t="n">
        <f aca="false">IF(OR(BI191=0,EU101=0),0,BI191*EU101/(BI191+EU101))</f>
        <v>0</v>
      </c>
      <c r="BJ101" s="13" t="n">
        <f aca="false">IF(OR(BJ191=0,EV101=0),0,BJ191*EV101/(BJ191+EV101))</f>
        <v>0</v>
      </c>
      <c r="BK101" s="13" t="n">
        <f aca="false">IF(OR(BK191=0,EW101=0),0,BK191*EW101/(BK191+EW101))</f>
        <v>0</v>
      </c>
      <c r="BL101" s="13" t="n">
        <f aca="false">IF(OR(BL191=0,EX101=0),0,BL191*EX101/(BL191+EX101))</f>
        <v>0</v>
      </c>
      <c r="BM101" s="13" t="n">
        <f aca="false">IF(OR(BM191=0,EY101=0),0,BM191*EY101/(BM191+EY101))</f>
        <v>0</v>
      </c>
      <c r="BN101" s="13" t="n">
        <f aca="false">IF(OR(BN191=0,EZ101=0),0,BN191*EZ101/(BN191+EZ101))</f>
        <v>0</v>
      </c>
      <c r="BO101" s="13" t="n">
        <f aca="false">IF(OR(BO191=0,FA101=0),0,BO191*FA101/(BO191+FA101))</f>
        <v>0</v>
      </c>
      <c r="BP101" s="13" t="n">
        <f aca="false">IF(OR(BP191=0,FB101=0),0,BP191*FB101/(BP191+FB101))</f>
        <v>0</v>
      </c>
      <c r="BQ101" s="13" t="n">
        <f aca="false">IF(OR(BQ191=0,FC101=0),0,BQ191*FC101/(BQ191+FC101))</f>
        <v>0</v>
      </c>
      <c r="BR101" s="13" t="n">
        <f aca="false">IF(OR(BR191=0,FD101=0),0,BR191*FD101/(BR191+FD101))</f>
        <v>0</v>
      </c>
      <c r="BS101" s="13" t="n">
        <f aca="false">IF(OR(BS191=0,FE101=0),0,BS191*FE101/(BS191+FE101))</f>
        <v>0</v>
      </c>
      <c r="BT101" s="13" t="n">
        <f aca="false">IF(OR(BT191=0,FF101=0),0,BT191*FF101/(BT191+FF101))</f>
        <v>0</v>
      </c>
      <c r="BU101" s="13" t="n">
        <f aca="false">IF(OR(BU191=0,FG101=0),0,BU191*FG101/(BU191+FG101))</f>
        <v>0</v>
      </c>
      <c r="BV101" s="13" t="n">
        <f aca="false">IF(OR(BV191=0,FH101=0),0,BV191*FH101/(BV191+FH101))</f>
        <v>0</v>
      </c>
      <c r="BW101" s="13" t="n">
        <f aca="false">IF(OR(BW191=0,FI101=0),0,BW191*FI101/(BW191+FI101))</f>
        <v>0</v>
      </c>
      <c r="BX101" s="13" t="n">
        <f aca="false">IF(OR(BX191=0,FJ101=0),0,BX191*FJ101/(BX191+FJ101))</f>
        <v>0</v>
      </c>
      <c r="BY101" s="13" t="n">
        <f aca="false">IF(OR(BY191=0,FK101=0),0,BY191*FK101/(BY191+FK101))</f>
        <v>0</v>
      </c>
      <c r="BZ101" s="13" t="n">
        <f aca="false">IF(OR(BZ191=0,FL101=0),0,BZ191*FL101/(BZ191+FL101))</f>
        <v>0</v>
      </c>
      <c r="CA101" s="13" t="n">
        <f aca="false">IF(OR(CA191=0,FM101=0),0,CA191*FM101/(CA191+FM101))</f>
        <v>0</v>
      </c>
      <c r="CB101" s="13" t="n">
        <f aca="false">IF(OR(CB191=0,FN101=0),0,CB191*FN101/(CB191+FN101))</f>
        <v>0</v>
      </c>
      <c r="CC101" s="13" t="n">
        <f aca="false">IF(OR(CC191=0,FO101=0),0,CC191*FO101/(CC191+FO101))</f>
        <v>0</v>
      </c>
      <c r="CD101" s="13" t="n">
        <f aca="false">IF(OR(CD191=0,FP101=0),0,CD191*FP101/(CD191+FP101))</f>
        <v>0</v>
      </c>
      <c r="CE101" s="13" t="n">
        <f aca="false">IF(OR(CE191=0,FQ101=0),0,CE191*FQ101/(CE191+FQ101))</f>
        <v>0</v>
      </c>
      <c r="CF101" s="13" t="n">
        <f aca="false">IF(OR(CF191=0,FR101=0),0,CF191*FR101/(CF191+FR101))</f>
        <v>0</v>
      </c>
      <c r="CG101" s="13" t="n">
        <f aca="false">IF(OR(CG191=0,FS101=0),0,CG191*FS101/(CG191+FS101))</f>
        <v>0</v>
      </c>
      <c r="CH101" s="13" t="n">
        <f aca="false">IF(OR(CH191=0,FT101=0),0,CH191*FT101/(CH191+FT101))</f>
        <v>0</v>
      </c>
      <c r="CI101" s="13" t="n">
        <f aca="false">IF(OR(CI191=0,FU101=0),0,CI191*FU101/(CI191+FU101))</f>
        <v>0</v>
      </c>
      <c r="CJ101" s="13" t="n">
        <f aca="false">IF(OR(CJ191=0,FV101=0),0,CJ191*FV101/(CJ191+FV101))</f>
        <v>0</v>
      </c>
      <c r="CK101" s="13" t="n">
        <f aca="false">IF(OR(CK191=0,FW101=0),0,CK191*FW101/(CK191+FW101))</f>
        <v>0</v>
      </c>
      <c r="CL101" s="13" t="n">
        <f aca="false">IF(OR(CL191=0,FX101=0),0,CL191*FX101/(CL191+FX101))</f>
        <v>0</v>
      </c>
      <c r="CM101" s="13" t="n">
        <f aca="false">IF(OR(CM191=0,FY101=0),0,CM191*FY101/(CM191+FY101))</f>
        <v>0</v>
      </c>
      <c r="CN101" s="13" t="n">
        <f aca="false">IF(OR(CN191=0,FZ101=0),0,CN191*FZ101/(CN191+FZ101))</f>
        <v>0</v>
      </c>
      <c r="CO101" s="13" t="n">
        <f aca="false">IF(OR(CO191=0,GA101=0),0,CO191*GA101/(CO191+GA101))</f>
        <v>0</v>
      </c>
      <c r="CP101" s="13" t="n">
        <f aca="false">IF(OR(CP191=0,GB101=0),0,CP191*GB101/(CP191+GB101))</f>
        <v>0.373018190836619</v>
      </c>
      <c r="CQ101" s="13" t="n">
        <f aca="false">IF(OR(CQ191=0,GC101=0),0,CQ191*GC101/(CQ191+GC101))</f>
        <v>0.256772594990296</v>
      </c>
      <c r="CR101" s="0" t="n">
        <f aca="false">IF(F$9=0,0,(SIN(F$12)*COS($E101)+SIN($E101)*COS(F$12))/SIN($E101)*F$9)</f>
        <v>18.94364366</v>
      </c>
      <c r="CS101" s="0" t="n">
        <f aca="false">IF(G$9=0,0,(SIN(G$12)*COS($E101)+SIN($E101)*COS(G$12))/SIN($E101)*G$9)</f>
        <v>18.7028709778393</v>
      </c>
      <c r="CT101" s="0" t="n">
        <f aca="false">IF(H$9=0,0,(SIN(H$12)*COS($E101)+SIN($E101)*COS(H$12))/SIN($E101)*H$9)</f>
        <v>18.45640122</v>
      </c>
      <c r="CU101" s="0" t="n">
        <f aca="false">IF(I$9=0,0,(SIN(I$12)*COS($E101)+SIN($E101)*COS(I$12))/SIN($E101)*I$9)</f>
        <v>18.2044578936293</v>
      </c>
      <c r="CV101" s="0" t="n">
        <f aca="false">IF(J$9=0,0,(SIN(J$12)*COS($E101)+SIN($E101)*COS(J$12))/SIN($E101)*J$9)</f>
        <v>17.9469717071073</v>
      </c>
      <c r="CW101" s="0" t="n">
        <f aca="false">IF(K$9=0,0,(SIN(K$12)*COS($E101)+SIN($E101)*COS(K$12))/SIN($E101)*K$9)</f>
        <v>17.6844643471015</v>
      </c>
      <c r="CX101" s="0" t="n">
        <f aca="false">IF(L$9=0,0,(SIN(L$12)*COS($E101)+SIN($E101)*COS(L$12))/SIN($E101)*L$9)</f>
        <v>17.4171641140286</v>
      </c>
      <c r="CY101" s="0" t="n">
        <f aca="false">IF(M$9=0,0,(SIN(M$12)*COS($E101)+SIN($E101)*COS(M$12))/SIN($E101)*M$9)</f>
        <v>17.1453005873274</v>
      </c>
      <c r="CZ101" s="0" t="n">
        <f aca="false">IF(N$9=0,0,(SIN(N$12)*COS($E101)+SIN($E101)*COS(N$12))/SIN($E101)*N$9)</f>
        <v>16.8691045103956</v>
      </c>
      <c r="DA101" s="0" t="n">
        <f aca="false">IF(O$9=0,0,(SIN(O$12)*COS($E101)+SIN($E101)*COS(O$12))/SIN($E101)*O$9)</f>
        <v>16.2552306232176</v>
      </c>
      <c r="DB101" s="0" t="n">
        <f aca="false">IF(P$9=0,0,(SIN(P$12)*COS($E101)+SIN($E101)*COS(P$12))/SIN($E101)*P$9)</f>
        <v>15.6392266930761</v>
      </c>
      <c r="DC101" s="0" t="n">
        <f aca="false">IF(Q$9=0,0,(SIN(Q$12)*COS($E101)+SIN($E101)*COS(Q$12))/SIN($E101)*Q$9)</f>
        <v>15.021630300553</v>
      </c>
      <c r="DD101" s="0" t="n">
        <f aca="false">IF(R$9=0,0,(SIN(R$12)*COS($E101)+SIN($E101)*COS(R$12))/SIN($E101)*R$9)</f>
        <v>14.4029785452708</v>
      </c>
      <c r="DE101" s="0" t="n">
        <f aca="false">IF(S$9=0,0,(SIN(S$12)*COS($E101)+SIN($E101)*COS(S$12))/SIN($E101)*S$9)</f>
        <v>13.7838077759867</v>
      </c>
      <c r="DF101" s="0" t="n">
        <f aca="false">IF(T$9=0,0,(SIN(T$12)*COS($E101)+SIN($E101)*COS(T$12))/SIN($E101)*T$9)</f>
        <v>13.1646533212412</v>
      </c>
      <c r="DG101" s="0" t="n">
        <f aca="false">IF(U$9=0,0,(SIN(U$12)*COS($E101)+SIN($E101)*COS(U$12))/SIN($E101)*U$9)</f>
        <v>12.5460492206768</v>
      </c>
      <c r="DH101" s="0" t="n">
        <f aca="false">IF(V$9=0,0,(SIN(V$12)*COS($E101)+SIN($E101)*COS(V$12))/SIN($E101)*V$9)</f>
        <v>11.9285279571397</v>
      </c>
      <c r="DI101" s="0" t="n">
        <f aca="false">IF(W$9=0,0,(SIN(W$12)*COS($E101)+SIN($E101)*COS(W$12))/SIN($E101)*W$9)</f>
        <v>11.3126201896801</v>
      </c>
      <c r="DJ101" s="0" t="n">
        <f aca="false">IF(X$9=0,0,(SIN(X$12)*COS($E101)+SIN($E101)*COS(X$12))/SIN($E101)*X$9)</f>
        <v>10.698854487562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0</v>
      </c>
      <c r="ED101" s="0" t="n">
        <f aca="false">IF(AR$9=0,0,(SIN(AR$12)*COS($E101)+SIN($E101)*COS(AR$12))/SIN($E101)*AR$9)</f>
        <v>0</v>
      </c>
      <c r="EE101" s="0" t="n">
        <f aca="false">IF(AS$9=0,0,(SIN(AS$12)*COS($E101)+SIN($E101)*COS(AS$12))/SIN($E101)*AS$9)</f>
        <v>0</v>
      </c>
      <c r="EF101" s="0" t="n">
        <f aca="false">IF(AT$9=0,0,(SIN(AT$12)*COS($E101)+SIN($E101)*COS(AT$12))/SIN($E101)*AT$9)</f>
        <v>0</v>
      </c>
      <c r="EG101" s="0" t="n">
        <f aca="false">IF(AU$9=0,0,(SIN(AU$12)*COS($E101)+SIN($E101)*COS(AU$12))/SIN($E101)*AU$9)</f>
        <v>0</v>
      </c>
      <c r="EH101" s="0" t="n">
        <f aca="false">IF(AV$9=0,0,(SIN(AV$12)*COS($E101)+SIN($E101)*COS(AV$12))/SIN($E101)*AV$9)</f>
        <v>0</v>
      </c>
      <c r="EI101" s="0" t="n">
        <f aca="false">IF(AW$9=0,0,(SIN(AW$12)*COS($E101)+SIN($E101)*COS(AW$12))/SIN($E101)*AW$9)</f>
        <v>0</v>
      </c>
      <c r="EJ101" s="0" t="n">
        <f aca="false">IF(AX$9=0,0,(SIN(AX$12)*COS($E101)+SIN($E101)*COS(AX$12))/SIN($E101)*AX$9)</f>
        <v>0</v>
      </c>
      <c r="EK101" s="0" t="n">
        <f aca="false">IF(AY$9=0,0,(SIN(AY$12)*COS($E101)+SIN($E101)*COS(AY$12))/SIN($E101)*AY$9)</f>
        <v>0</v>
      </c>
      <c r="EL101" s="0" t="n">
        <f aca="false">IF(AZ$9=0,0,(SIN(AZ$12)*COS($E101)+SIN($E101)*COS(AZ$12))/SIN($E101)*AZ$9)</f>
        <v>0</v>
      </c>
      <c r="EM101" s="0" t="n">
        <f aca="false">IF(BA$9=0,0,(SIN(BA$12)*COS($E101)+SIN($E101)*COS(BA$12))/SIN($E101)*BA$9)</f>
        <v>0</v>
      </c>
      <c r="EN101" s="0" t="n">
        <f aca="false">IF(BB$9=0,0,(SIN(BB$12)*COS($E101)+SIN($E101)*COS(BB$12))/SIN($E101)*BB$9)</f>
        <v>0</v>
      </c>
      <c r="EO101" s="0" t="n">
        <f aca="false">IF(BC$9=0,0,(SIN(BC$12)*COS($E101)+SIN($E101)*COS(BC$12))/SIN($E101)*BC$9)</f>
        <v>0</v>
      </c>
      <c r="EP101" s="0" t="n">
        <f aca="false">IF(BD$9=0,0,(SIN(BD$12)*COS($E101)+SIN($E101)*COS(BD$12))/SIN($E101)*BD$9)</f>
        <v>0</v>
      </c>
      <c r="EQ101" s="0" t="n">
        <f aca="false">IF(BE$9=0,0,(SIN(BE$12)*COS($E101)+SIN($E101)*COS(BE$12))/SIN($E101)*BE$9)</f>
        <v>0</v>
      </c>
      <c r="ER101" s="0" t="n">
        <f aca="false">IF(BF$9=0,0,(SIN(BF$12)*COS($E101)+SIN($E101)*COS(BF$12))/SIN($E101)*BF$9)</f>
        <v>0</v>
      </c>
      <c r="ES101" s="0" t="n">
        <f aca="false">IF(BG$9=0,0,(SIN(BG$12)*COS($E101)+SIN($E101)*COS(BG$12))/SIN($E101)*BG$9)</f>
        <v>0</v>
      </c>
      <c r="ET101" s="0" t="n">
        <f aca="false">IF(BH$9=0,0,(SIN(BH$12)*COS($E101)+SIN($E101)*COS(BH$12))/SIN($E101)*BH$9)</f>
        <v>0</v>
      </c>
      <c r="EU101" s="0" t="n">
        <f aca="false">IF(BI$9=0,0,(SIN(BI$12)*COS($E101)+SIN($E101)*COS(BI$12))/SIN($E101)*BI$9)</f>
        <v>0</v>
      </c>
      <c r="EV101" s="0" t="n">
        <f aca="false">IF(BJ$9=0,0,(SIN(BJ$12)*COS($E101)+SIN($E101)*COS(BJ$12))/SIN($E101)*BJ$9)</f>
        <v>0</v>
      </c>
      <c r="EW101" s="0" t="n">
        <f aca="false">IF(BK$9=0,0,(SIN(BK$12)*COS($E101)+SIN($E101)*COS(BK$12))/SIN($E101)*BK$9)</f>
        <v>0</v>
      </c>
      <c r="EX101" s="0" t="n">
        <f aca="false">IF(BL$9=0,0,(SIN(BL$12)*COS($E101)+SIN($E101)*COS(BL$12))/SIN($E101)*BL$9)</f>
        <v>0</v>
      </c>
      <c r="EY101" s="0" t="n">
        <f aca="false">IF(BM$9=0,0,(SIN(BM$12)*COS($E101)+SIN($E101)*COS(BM$12))/SIN($E101)*BM$9)</f>
        <v>0</v>
      </c>
      <c r="EZ101" s="0" t="n">
        <f aca="false">IF(BN$9=0,0,(SIN(BN$12)*COS($E101)+SIN($E101)*COS(BN$12))/SIN($E101)*BN$9)</f>
        <v>0</v>
      </c>
      <c r="FA101" s="0" t="n">
        <f aca="false">IF(BO$9=0,0,(SIN(BO$12)*COS($E101)+SIN($E101)*COS(BO$12))/SIN($E101)*BO$9)</f>
        <v>0</v>
      </c>
      <c r="FB101" s="0" t="n">
        <f aca="false">IF(BP$9=0,0,(SIN(BP$12)*COS($E101)+SIN($E101)*COS(BP$12))/SIN($E101)*BP$9)</f>
        <v>0</v>
      </c>
      <c r="FC101" s="0" t="n">
        <f aca="false">IF(BQ$9=0,0,(SIN(BQ$12)*COS($E101)+SIN($E101)*COS(BQ$12))/SIN($E101)*BQ$9)</f>
        <v>0</v>
      </c>
      <c r="FD101" s="0" t="n">
        <f aca="false">IF(BR$9=0,0,(SIN(BR$12)*COS($E101)+SIN($E101)*COS(BR$12))/SIN($E101)*BR$9)</f>
        <v>0</v>
      </c>
      <c r="FE101" s="0" t="n">
        <f aca="false">IF(BS$9=0,0,(SIN(BS$12)*COS($E101)+SIN($E101)*COS(BS$12))/SIN($E101)*BS$9)</f>
        <v>0</v>
      </c>
      <c r="FF101" s="0" t="n">
        <f aca="false">IF(BT$9=0,0,(SIN(BT$12)*COS($E101)+SIN($E101)*COS(BT$12))/SIN($E101)*BT$9)</f>
        <v>0</v>
      </c>
      <c r="FG101" s="0" t="n">
        <f aca="false">IF(BU$9=0,0,(SIN(BU$12)*COS($E101)+SIN($E101)*COS(BU$12))/SIN($E101)*BU$9)</f>
        <v>0</v>
      </c>
      <c r="FH101" s="0" t="n">
        <f aca="false">IF(BV$9=0,0,(SIN(BV$12)*COS($E101)+SIN($E101)*COS(BV$12))/SIN($E101)*BV$9)</f>
        <v>0</v>
      </c>
      <c r="FI101" s="0" t="n">
        <f aca="false">IF(BW$9=0,0,(SIN(BW$12)*COS($E101)+SIN($E101)*COS(BW$12))/SIN($E101)*BW$9)</f>
        <v>0</v>
      </c>
      <c r="FJ101" s="0" t="n">
        <f aca="false">IF(BX$9=0,0,(SIN(BX$12)*COS($E101)+SIN($E101)*COS(BX$12))/SIN($E101)*BX$9)</f>
        <v>0</v>
      </c>
      <c r="FK101" s="0" t="n">
        <f aca="false">IF(BY$9=0,0,(SIN(BY$12)*COS($E101)+SIN($E101)*COS(BY$12))/SIN($E101)*BY$9)</f>
        <v>0</v>
      </c>
      <c r="FL101" s="0" t="n">
        <f aca="false">IF(BZ$9=0,0,(SIN(BZ$12)*COS($E101)+SIN($E101)*COS(BZ$12))/SIN($E101)*BZ$9)</f>
        <v>0</v>
      </c>
      <c r="FM101" s="0" t="n">
        <f aca="false">IF(CA$9=0,0,(SIN(CA$12)*COS($E101)+SIN($E101)*COS(CA$12))/SIN($E101)*CA$9)</f>
        <v>0</v>
      </c>
      <c r="FN101" s="0" t="n">
        <f aca="false">IF(CB$9=0,0,(SIN(CB$12)*COS($E101)+SIN($E101)*COS(CB$12))/SIN($E101)*CB$9)</f>
        <v>0</v>
      </c>
      <c r="FO101" s="0" t="n">
        <f aca="false">IF(CC$9=0,0,(SIN(CC$12)*COS($E101)+SIN($E101)*COS(CC$12))/SIN($E101)*CC$9)</f>
        <v>0</v>
      </c>
      <c r="FP101" s="0" t="n">
        <f aca="false">IF(CD$9=0,0,(SIN(CD$12)*COS($E101)+SIN($E101)*COS(CD$12))/SIN($E101)*CD$9)</f>
        <v>0</v>
      </c>
      <c r="FQ101" s="0" t="n">
        <f aca="false">IF(CE$9=0,0,(SIN(CE$12)*COS($E101)+SIN($E101)*COS(CE$12))/SIN($E101)*CE$9)</f>
        <v>0</v>
      </c>
      <c r="FR101" s="0" t="n">
        <f aca="false">IF(CF$9=0,0,(SIN(CF$12)*COS($E101)+SIN($E101)*COS(CF$12))/SIN($E101)*CF$9)</f>
        <v>0</v>
      </c>
      <c r="FS101" s="0" t="n">
        <f aca="false">IF(CG$9=0,0,(SIN(CG$12)*COS($E101)+SIN($E101)*COS(CG$12))/SIN($E101)*CG$9)</f>
        <v>0</v>
      </c>
      <c r="FT101" s="0" t="n">
        <f aca="false">IF(CH$9=0,0,(SIN(CH$12)*COS($E101)+SIN($E101)*COS(CH$12))/SIN($E101)*CH$9)</f>
        <v>0</v>
      </c>
      <c r="FU101" s="0" t="n">
        <f aca="false">IF(CI$9=0,0,(SIN(CI$12)*COS($E101)+SIN($E101)*COS(CI$12))/SIN($E101)*CI$9)</f>
        <v>0</v>
      </c>
      <c r="FV101" s="0" t="n">
        <f aca="false">IF(CJ$9=0,0,(SIN(CJ$12)*COS($E101)+SIN($E101)*COS(CJ$12))/SIN($E101)*CJ$9)</f>
        <v>0</v>
      </c>
      <c r="FW101" s="0" t="n">
        <f aca="false">IF(CK$9=0,0,(SIN(CK$12)*COS($E101)+SIN($E101)*COS(CK$12))/SIN($E101)*CK$9)</f>
        <v>0</v>
      </c>
      <c r="FX101" s="0" t="n">
        <f aca="false">IF(CL$9=0,0,(SIN(CL$12)*COS($E101)+SIN($E101)*COS(CL$12))/SIN($E101)*CL$9)</f>
        <v>0</v>
      </c>
      <c r="FY101" s="0" t="n">
        <f aca="false">IF(CM$9=0,0,(SIN(CM$12)*COS($E101)+SIN($E101)*COS(CM$12))/SIN($E101)*CM$9)</f>
        <v>0</v>
      </c>
      <c r="FZ101" s="0" t="n">
        <f aca="false">IF(CN$9=0,0,(SIN(CN$12)*COS($E101)+SIN($E101)*COS(CN$12))/SIN($E101)*CN$9)</f>
        <v>0</v>
      </c>
      <c r="GA101" s="0" t="n">
        <f aca="false">IF(CO$9=0,0,(SIN(CO$12)*COS($E101)+SIN($E101)*COS(CO$12))/SIN($E101)*CO$9)</f>
        <v>0</v>
      </c>
      <c r="GB101" s="0" t="n">
        <f aca="false">IF(CP$9=0,0,(SIN(CP$12)*COS($E101)+SIN($E101)*COS(CP$12))/SIN($E101)*CP$9)</f>
        <v>0.58551918394135</v>
      </c>
      <c r="GC101" s="0" t="n">
        <f aca="false">IF(CQ$9=0,0,(SIN(CQ$12)*COS($E101)+SIN($E101)*COS(CQ$12))/SIN($E101)*CQ$9)</f>
        <v>0.410715159747464</v>
      </c>
    </row>
    <row r="102" customFormat="false" ht="12.8" hidden="true" customHeight="false" outlineLevel="0" collapsed="false">
      <c r="A102" s="0" t="n">
        <f aca="false">MAX($F102:$CQ102)</f>
        <v>18.9436433011384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19.33512034</v>
      </c>
      <c r="C102" s="2" t="n">
        <f aca="false">MOD(Best +D102,360)</f>
        <v>114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18.9436433011384</v>
      </c>
      <c r="G102" s="13" t="n">
        <f aca="false">IF(OR(G192=0,CS102=0),0,G192*CS102/(G192+CS102))</f>
        <v>18.3868204400345</v>
      </c>
      <c r="H102" s="13" t="n">
        <f aca="false">IF(OR(H192=0,CT102=0),0,H192*CT102/(H192+CT102))</f>
        <v>17.8504968609306</v>
      </c>
      <c r="I102" s="13" t="n">
        <f aca="false">IF(OR(I192=0,CU102=0),0,I192*CU102/(I192+CU102))</f>
        <v>17.3333214916786</v>
      </c>
      <c r="J102" s="13" t="n">
        <f aca="false">IF(OR(J192=0,CV102=0),0,J192*CV102/(J192+CV102))</f>
        <v>16.8338019971797</v>
      </c>
      <c r="K102" s="13" t="n">
        <f aca="false">IF(OR(K192=0,CW102=0),0,K192*CW102/(K192+CW102))</f>
        <v>16.3510856256459</v>
      </c>
      <c r="L102" s="13" t="n">
        <f aca="false">IF(OR(L192=0,CX102=0),0,L192*CX102/(L192+CX102))</f>
        <v>15.8841386651687</v>
      </c>
      <c r="M102" s="13" t="n">
        <f aca="false">IF(OR(M192=0,CY102=0),0,M192*CY102/(M192+CY102))</f>
        <v>15.4320126690733</v>
      </c>
      <c r="N102" s="13" t="n">
        <f aca="false">IF(OR(N192=0,CZ102=0),0,N192*CZ102/(N192+CZ102))</f>
        <v>14.993835943817</v>
      </c>
      <c r="O102" s="13" t="n">
        <f aca="false">IF(OR(O192=0,DA102=0),0,O192*DA102/(O192+DA102))</f>
        <v>14.3101895628318</v>
      </c>
      <c r="P102" s="13" t="n">
        <f aca="false">IF(OR(P192=0,DB102=0),0,P192*DB102/(P192+DB102))</f>
        <v>13.6503679414529</v>
      </c>
      <c r="Q102" s="13" t="n">
        <f aca="false">IF(OR(Q192=0,DC102=0),0,Q192*DC102/(Q192+DC102))</f>
        <v>13.0124016810338</v>
      </c>
      <c r="R102" s="13" t="n">
        <f aca="false">IF(OR(R192=0,DD102=0),0,R192*DD102/(R192+DD102))</f>
        <v>12.3944963766771</v>
      </c>
      <c r="S102" s="13" t="n">
        <f aca="false">IF(OR(S192=0,DE102=0),0,S192*DE102/(S192+DE102))</f>
        <v>11.7950111855366</v>
      </c>
      <c r="T102" s="13" t="n">
        <f aca="false">IF(OR(T192=0,DF102=0),0,T192*DF102/(T192+DF102))</f>
        <v>11.2124402354011</v>
      </c>
      <c r="U102" s="13" t="n">
        <f aca="false">IF(OR(U192=0,DG102=0),0,U192*DG102/(U192+DG102))</f>
        <v>10.6453964181545</v>
      </c>
      <c r="V102" s="13" t="n">
        <f aca="false">IF(OR(V192=0,DH102=0),0,V192*DH102/(V192+DH102))</f>
        <v>10.0925971907158</v>
      </c>
      <c r="W102" s="13" t="n">
        <f aca="false">IF(OR(W192=0,DI102=0),0,W192*DI102/(W192+DI102))</f>
        <v>9.55285206880179</v>
      </c>
      <c r="X102" s="13" t="n">
        <f aca="false">IF(OR(X192=0,DJ102=0),0,X192*DJ102/(X192+DJ102))</f>
        <v>9.0250515494938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0</v>
      </c>
      <c r="AR102" s="13" t="n">
        <f aca="false">IF(OR(AR192=0,ED102=0),0,AR192*ED102/(AR192+ED102))</f>
        <v>0</v>
      </c>
      <c r="AS102" s="13" t="n">
        <f aca="false">IF(OR(AS192=0,EE102=0),0,AS192*EE102/(AS192+EE102))</f>
        <v>0</v>
      </c>
      <c r="AT102" s="13" t="n">
        <f aca="false">IF(OR(AT192=0,EF102=0),0,AT192*EF102/(AT192+EF102))</f>
        <v>0</v>
      </c>
      <c r="AU102" s="13" t="n">
        <f aca="false">IF(OR(AU192=0,EG102=0),0,AU192*EG102/(AU192+EG102))</f>
        <v>0</v>
      </c>
      <c r="AV102" s="13" t="n">
        <f aca="false">IF(OR(AV192=0,EH102=0),0,AV192*EH102/(AV192+EH102))</f>
        <v>0</v>
      </c>
      <c r="AW102" s="13" t="n">
        <f aca="false">IF(OR(AW192=0,EI102=0),0,AW192*EI102/(AW192+EI102))</f>
        <v>0</v>
      </c>
      <c r="AX102" s="13" t="n">
        <f aca="false">IF(OR(AX192=0,EJ102=0),0,AX192*EJ102/(AX192+EJ102))</f>
        <v>0</v>
      </c>
      <c r="AY102" s="13" t="n">
        <f aca="false">IF(OR(AY192=0,EK102=0),0,AY192*EK102/(AY192+EK102))</f>
        <v>0</v>
      </c>
      <c r="AZ102" s="13" t="n">
        <f aca="false">IF(OR(AZ192=0,EL102=0),0,AZ192*EL102/(AZ192+EL102))</f>
        <v>0</v>
      </c>
      <c r="BA102" s="13" t="n">
        <f aca="false">IF(OR(BA192=0,EM102=0),0,BA192*EM102/(BA192+EM102))</f>
        <v>0</v>
      </c>
      <c r="BB102" s="13" t="n">
        <f aca="false">IF(OR(BB192=0,EN102=0),0,BB192*EN102/(BB192+EN102))</f>
        <v>0</v>
      </c>
      <c r="BC102" s="13" t="n">
        <f aca="false">IF(OR(BC192=0,EO102=0),0,BC192*EO102/(BC192+EO102))</f>
        <v>0</v>
      </c>
      <c r="BD102" s="13" t="n">
        <f aca="false">IF(OR(BD192=0,EP102=0),0,BD192*EP102/(BD192+EP102))</f>
        <v>0</v>
      </c>
      <c r="BE102" s="13" t="n">
        <f aca="false">IF(OR(BE192=0,EQ102=0),0,BE192*EQ102/(BE192+EQ102))</f>
        <v>0</v>
      </c>
      <c r="BF102" s="13" t="n">
        <f aca="false">IF(OR(BF192=0,ER102=0),0,BF192*ER102/(BF192+ER102))</f>
        <v>0</v>
      </c>
      <c r="BG102" s="13" t="n">
        <f aca="false">IF(OR(BG192=0,ES102=0),0,BG192*ES102/(BG192+ES102))</f>
        <v>0</v>
      </c>
      <c r="BH102" s="13" t="n">
        <f aca="false">IF(OR(BH192=0,ET102=0),0,BH192*ET102/(BH192+ET102))</f>
        <v>0</v>
      </c>
      <c r="BI102" s="13" t="n">
        <f aca="false">IF(OR(BI192=0,EU102=0),0,BI192*EU102/(BI192+EU102))</f>
        <v>0</v>
      </c>
      <c r="BJ102" s="13" t="n">
        <f aca="false">IF(OR(BJ192=0,EV102=0),0,BJ192*EV102/(BJ192+EV102))</f>
        <v>0</v>
      </c>
      <c r="BK102" s="13" t="n">
        <f aca="false">IF(OR(BK192=0,EW102=0),0,BK192*EW102/(BK192+EW102))</f>
        <v>0</v>
      </c>
      <c r="BL102" s="13" t="n">
        <f aca="false">IF(OR(BL192=0,EX102=0),0,BL192*EX102/(BL192+EX102))</f>
        <v>0</v>
      </c>
      <c r="BM102" s="13" t="n">
        <f aca="false">IF(OR(BM192=0,EY102=0),0,BM192*EY102/(BM192+EY102))</f>
        <v>0</v>
      </c>
      <c r="BN102" s="13" t="n">
        <f aca="false">IF(OR(BN192=0,EZ102=0),0,BN192*EZ102/(BN192+EZ102))</f>
        <v>0</v>
      </c>
      <c r="BO102" s="13" t="n">
        <f aca="false">IF(OR(BO192=0,FA102=0),0,BO192*FA102/(BO192+FA102))</f>
        <v>0</v>
      </c>
      <c r="BP102" s="13" t="n">
        <f aca="false">IF(OR(BP192=0,FB102=0),0,BP192*FB102/(BP192+FB102))</f>
        <v>0</v>
      </c>
      <c r="BQ102" s="13" t="n">
        <f aca="false">IF(OR(BQ192=0,FC102=0),0,BQ192*FC102/(BQ192+FC102))</f>
        <v>0</v>
      </c>
      <c r="BR102" s="13" t="n">
        <f aca="false">IF(OR(BR192=0,FD102=0),0,BR192*FD102/(BR192+FD102))</f>
        <v>0</v>
      </c>
      <c r="BS102" s="13" t="n">
        <f aca="false">IF(OR(BS192=0,FE102=0),0,BS192*FE102/(BS192+FE102))</f>
        <v>0</v>
      </c>
      <c r="BT102" s="13" t="n">
        <f aca="false">IF(OR(BT192=0,FF102=0),0,BT192*FF102/(BT192+FF102))</f>
        <v>0</v>
      </c>
      <c r="BU102" s="13" t="n">
        <f aca="false">IF(OR(BU192=0,FG102=0),0,BU192*FG102/(BU192+FG102))</f>
        <v>0</v>
      </c>
      <c r="BV102" s="13" t="n">
        <f aca="false">IF(OR(BV192=0,FH102=0),0,BV192*FH102/(BV192+FH102))</f>
        <v>0</v>
      </c>
      <c r="BW102" s="13" t="n">
        <f aca="false">IF(OR(BW192=0,FI102=0),0,BW192*FI102/(BW192+FI102))</f>
        <v>0</v>
      </c>
      <c r="BX102" s="13" t="n">
        <f aca="false">IF(OR(BX192=0,FJ102=0),0,BX192*FJ102/(BX192+FJ102))</f>
        <v>0</v>
      </c>
      <c r="BY102" s="13" t="n">
        <f aca="false">IF(OR(BY192=0,FK102=0),0,BY192*FK102/(BY192+FK102))</f>
        <v>0</v>
      </c>
      <c r="BZ102" s="13" t="n">
        <f aca="false">IF(OR(BZ192=0,FL102=0),0,BZ192*FL102/(BZ192+FL102))</f>
        <v>0</v>
      </c>
      <c r="CA102" s="13" t="n">
        <f aca="false">IF(OR(CA192=0,FM102=0),0,CA192*FM102/(CA192+FM102))</f>
        <v>0</v>
      </c>
      <c r="CB102" s="13" t="n">
        <f aca="false">IF(OR(CB192=0,FN102=0),0,CB192*FN102/(CB192+FN102))</f>
        <v>0</v>
      </c>
      <c r="CC102" s="13" t="n">
        <f aca="false">IF(OR(CC192=0,FO102=0),0,CC192*FO102/(CC192+FO102))</f>
        <v>0</v>
      </c>
      <c r="CD102" s="13" t="n">
        <f aca="false">IF(OR(CD192=0,FP102=0),0,CD192*FP102/(CD192+FP102))</f>
        <v>0</v>
      </c>
      <c r="CE102" s="13" t="n">
        <f aca="false">IF(OR(CE192=0,FQ102=0),0,CE192*FQ102/(CE192+FQ102))</f>
        <v>0</v>
      </c>
      <c r="CF102" s="13" t="n">
        <f aca="false">IF(OR(CF192=0,FR102=0),0,CF192*FR102/(CF192+FR102))</f>
        <v>0</v>
      </c>
      <c r="CG102" s="13" t="n">
        <f aca="false">IF(OR(CG192=0,FS102=0),0,CG192*FS102/(CG192+FS102))</f>
        <v>0</v>
      </c>
      <c r="CH102" s="13" t="n">
        <f aca="false">IF(OR(CH192=0,FT102=0),0,CH192*FT102/(CH192+FT102))</f>
        <v>0</v>
      </c>
      <c r="CI102" s="13" t="n">
        <f aca="false">IF(OR(CI192=0,FU102=0),0,CI192*FU102/(CI192+FU102))</f>
        <v>0</v>
      </c>
      <c r="CJ102" s="13" t="n">
        <f aca="false">IF(OR(CJ192=0,FV102=0),0,CJ192*FV102/(CJ192+FV102))</f>
        <v>0</v>
      </c>
      <c r="CK102" s="13" t="n">
        <f aca="false">IF(OR(CK192=0,FW102=0),0,CK192*FW102/(CK192+FW102))</f>
        <v>0</v>
      </c>
      <c r="CL102" s="13" t="n">
        <f aca="false">IF(OR(CL192=0,FX102=0),0,CL192*FX102/(CL192+FX102))</f>
        <v>0</v>
      </c>
      <c r="CM102" s="13" t="n">
        <f aca="false">IF(OR(CM192=0,FY102=0),0,CM192*FY102/(CM192+FY102))</f>
        <v>0</v>
      </c>
      <c r="CN102" s="13" t="n">
        <f aca="false">IF(OR(CN192=0,FZ102=0),0,CN192*FZ102/(CN192+FZ102))</f>
        <v>0</v>
      </c>
      <c r="CO102" s="13" t="n">
        <f aca="false">IF(OR(CO192=0,GA102=0),0,CO192*GA102/(CO192+GA102))</f>
        <v>0</v>
      </c>
      <c r="CP102" s="13" t="n">
        <f aca="false">IF(OR(CP192=0,GB102=0),0,CP192*GB102/(CP192+GB102))</f>
        <v>0.247364492306228</v>
      </c>
      <c r="CQ102" s="13" t="n">
        <f aca="false">IF(OR(CQ192=0,GC102=0),0,CQ192*GC102/(CQ192+GC102))</f>
        <v>0.127672262518033</v>
      </c>
      <c r="CR102" s="0" t="n">
        <f aca="false">IF(F$9=0,0,(SIN(F$12)*COS($E102)+SIN($E102)*COS(F$12))/SIN($E102)*F$9)</f>
        <v>18.94364366</v>
      </c>
      <c r="CS102" s="0" t="n">
        <f aca="false">IF(G$9=0,0,(SIN(G$12)*COS($E102)+SIN($E102)*COS(G$12))/SIN($E102)*G$9)</f>
        <v>18.6971743360068</v>
      </c>
      <c r="CT102" s="0" t="n">
        <f aca="false">IF(H$9=0,0,(SIN(H$12)*COS($E102)+SIN($E102)*COS(H$12))/SIN($E102)*H$9)</f>
        <v>18.445158079052</v>
      </c>
      <c r="CU102" s="0" t="n">
        <f aca="false">IF(I$9=0,0,(SIN(I$12)*COS($E102)+SIN($E102)*COS(I$12))/SIN($E102)*I$9)</f>
        <v>18.1878200179874</v>
      </c>
      <c r="CV102" s="0" t="n">
        <f aca="false">IF(J$9=0,0,(SIN(J$12)*COS($E102)+SIN($E102)*COS(J$12))/SIN($E102)*J$9)</f>
        <v>17.9250927504079</v>
      </c>
      <c r="CW102" s="0" t="n">
        <f aca="false">IF(K$9=0,0,(SIN(K$12)*COS($E102)+SIN($E102)*COS(K$12))/SIN($E102)*K$9)</f>
        <v>17.6574992215519</v>
      </c>
      <c r="CX102" s="0" t="n">
        <f aca="false">IF(L$9=0,0,(SIN(L$12)*COS($E102)+SIN($E102)*COS(L$12))/SIN($E102)*L$9)</f>
        <v>17.3852690776334</v>
      </c>
      <c r="CY102" s="0" t="n">
        <f aca="false">IF(M$9=0,0,(SIN(M$12)*COS($E102)+SIN($E102)*COS(M$12))/SIN($E102)*M$9)</f>
        <v>17.1086331511951</v>
      </c>
      <c r="CZ102" s="0" t="n">
        <f aca="false">IF(N$9=0,0,(SIN(N$12)*COS($E102)+SIN($E102)*COS(N$12))/SIN($E102)*N$9)</f>
        <v>16.8278233457392</v>
      </c>
      <c r="DA102" s="0" t="n">
        <f aca="false">IF(O$9=0,0,(SIN(O$12)*COS($E102)+SIN($E102)*COS(O$12))/SIN($E102)*O$9)</f>
        <v>16.2104151362509</v>
      </c>
      <c r="DB102" s="0" t="n">
        <f aca="false">IF(P$9=0,0,(SIN(P$12)*COS($E102)+SIN($E102)*COS(P$12))/SIN($E102)*P$9)</f>
        <v>15.5912399918285</v>
      </c>
      <c r="DC102" s="0" t="n">
        <f aca="false">IF(Q$9=0,0,(SIN(Q$12)*COS($E102)+SIN($E102)*COS(Q$12))/SIN($E102)*Q$9)</f>
        <v>14.9708354398477</v>
      </c>
      <c r="DD102" s="0" t="n">
        <f aca="false">IF(R$9=0,0,(SIN(R$12)*COS($E102)+SIN($E102)*COS(R$12))/SIN($E102)*R$9)</f>
        <v>14.3497383099972</v>
      </c>
      <c r="DE102" s="0" t="n">
        <f aca="false">IF(S$9=0,0,(SIN(S$12)*COS($E102)+SIN($E102)*COS(S$12))/SIN($E102)*S$9)</f>
        <v>13.728484464798</v>
      </c>
      <c r="DF102" s="0" t="n">
        <f aca="false">IF(T$9=0,0,(SIN(T$12)*COS($E102)+SIN($E102)*COS(T$12))/SIN($E102)*T$9)</f>
        <v>13.1076085307753</v>
      </c>
      <c r="DG102" s="0" t="n">
        <f aca="false">IF(U$9=0,0,(SIN(U$12)*COS($E102)+SIN($E102)*COS(U$12))/SIN($E102)*U$9)</f>
        <v>12.4876436303973</v>
      </c>
      <c r="DH102" s="0" t="n">
        <f aca="false">IF(V$9=0,0,(SIN(V$12)*COS($E102)+SIN($E102)*COS(V$12))/SIN($E102)*V$9)</f>
        <v>11.8691211148966</v>
      </c>
      <c r="DI102" s="0" t="n">
        <f aca="false">IF(W$9=0,0,(SIN(W$12)*COS($E102)+SIN($E102)*COS(W$12))/SIN($E102)*W$9)</f>
        <v>11.2525702980854</v>
      </c>
      <c r="DJ102" s="0" t="n">
        <f aca="false">IF(X$9=0,0,(SIN(X$12)*COS($E102)+SIN($E102)*COS(X$12))/SIN($E102)*X$9)</f>
        <v>10.6385181912776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0</v>
      </c>
      <c r="ED102" s="0" t="n">
        <f aca="false">IF(AR$9=0,0,(SIN(AR$12)*COS($E102)+SIN($E102)*COS(AR$12))/SIN($E102)*AR$9)</f>
        <v>0</v>
      </c>
      <c r="EE102" s="0" t="n">
        <f aca="false">IF(AS$9=0,0,(SIN(AS$12)*COS($E102)+SIN($E102)*COS(AS$12))/SIN($E102)*AS$9)</f>
        <v>0</v>
      </c>
      <c r="EF102" s="0" t="n">
        <f aca="false">IF(AT$9=0,0,(SIN(AT$12)*COS($E102)+SIN($E102)*COS(AT$12))/SIN($E102)*AT$9)</f>
        <v>0</v>
      </c>
      <c r="EG102" s="0" t="n">
        <f aca="false">IF(AU$9=0,0,(SIN(AU$12)*COS($E102)+SIN($E102)*COS(AU$12))/SIN($E102)*AU$9)</f>
        <v>0</v>
      </c>
      <c r="EH102" s="0" t="n">
        <f aca="false">IF(AV$9=0,0,(SIN(AV$12)*COS($E102)+SIN($E102)*COS(AV$12))/SIN($E102)*AV$9)</f>
        <v>0</v>
      </c>
      <c r="EI102" s="0" t="n">
        <f aca="false">IF(AW$9=0,0,(SIN(AW$12)*COS($E102)+SIN($E102)*COS(AW$12))/SIN($E102)*AW$9)</f>
        <v>0</v>
      </c>
      <c r="EJ102" s="0" t="n">
        <f aca="false">IF(AX$9=0,0,(SIN(AX$12)*COS($E102)+SIN($E102)*COS(AX$12))/SIN($E102)*AX$9)</f>
        <v>0</v>
      </c>
      <c r="EK102" s="0" t="n">
        <f aca="false">IF(AY$9=0,0,(SIN(AY$12)*COS($E102)+SIN($E102)*COS(AY$12))/SIN($E102)*AY$9)</f>
        <v>0</v>
      </c>
      <c r="EL102" s="0" t="n">
        <f aca="false">IF(AZ$9=0,0,(SIN(AZ$12)*COS($E102)+SIN($E102)*COS(AZ$12))/SIN($E102)*AZ$9)</f>
        <v>0</v>
      </c>
      <c r="EM102" s="0" t="n">
        <f aca="false">IF(BA$9=0,0,(SIN(BA$12)*COS($E102)+SIN($E102)*COS(BA$12))/SIN($E102)*BA$9)</f>
        <v>0</v>
      </c>
      <c r="EN102" s="0" t="n">
        <f aca="false">IF(BB$9=0,0,(SIN(BB$12)*COS($E102)+SIN($E102)*COS(BB$12))/SIN($E102)*BB$9)</f>
        <v>0</v>
      </c>
      <c r="EO102" s="0" t="n">
        <f aca="false">IF(BC$9=0,0,(SIN(BC$12)*COS($E102)+SIN($E102)*COS(BC$12))/SIN($E102)*BC$9)</f>
        <v>0</v>
      </c>
      <c r="EP102" s="0" t="n">
        <f aca="false">IF(BD$9=0,0,(SIN(BD$12)*COS($E102)+SIN($E102)*COS(BD$12))/SIN($E102)*BD$9)</f>
        <v>0</v>
      </c>
      <c r="EQ102" s="0" t="n">
        <f aca="false">IF(BE$9=0,0,(SIN(BE$12)*COS($E102)+SIN($E102)*COS(BE$12))/SIN($E102)*BE$9)</f>
        <v>0</v>
      </c>
      <c r="ER102" s="0" t="n">
        <f aca="false">IF(BF$9=0,0,(SIN(BF$12)*COS($E102)+SIN($E102)*COS(BF$12))/SIN($E102)*BF$9)</f>
        <v>0</v>
      </c>
      <c r="ES102" s="0" t="n">
        <f aca="false">IF(BG$9=0,0,(SIN(BG$12)*COS($E102)+SIN($E102)*COS(BG$12))/SIN($E102)*BG$9)</f>
        <v>0</v>
      </c>
      <c r="ET102" s="0" t="n">
        <f aca="false">IF(BH$9=0,0,(SIN(BH$12)*COS($E102)+SIN($E102)*COS(BH$12))/SIN($E102)*BH$9)</f>
        <v>0</v>
      </c>
      <c r="EU102" s="0" t="n">
        <f aca="false">IF(BI$9=0,0,(SIN(BI$12)*COS($E102)+SIN($E102)*COS(BI$12))/SIN($E102)*BI$9)</f>
        <v>0</v>
      </c>
      <c r="EV102" s="0" t="n">
        <f aca="false">IF(BJ$9=0,0,(SIN(BJ$12)*COS($E102)+SIN($E102)*COS(BJ$12))/SIN($E102)*BJ$9)</f>
        <v>0</v>
      </c>
      <c r="EW102" s="0" t="n">
        <f aca="false">IF(BK$9=0,0,(SIN(BK$12)*COS($E102)+SIN($E102)*COS(BK$12))/SIN($E102)*BK$9)</f>
        <v>0</v>
      </c>
      <c r="EX102" s="0" t="n">
        <f aca="false">IF(BL$9=0,0,(SIN(BL$12)*COS($E102)+SIN($E102)*COS(BL$12))/SIN($E102)*BL$9)</f>
        <v>0</v>
      </c>
      <c r="EY102" s="0" t="n">
        <f aca="false">IF(BM$9=0,0,(SIN(BM$12)*COS($E102)+SIN($E102)*COS(BM$12))/SIN($E102)*BM$9)</f>
        <v>0</v>
      </c>
      <c r="EZ102" s="0" t="n">
        <f aca="false">IF(BN$9=0,0,(SIN(BN$12)*COS($E102)+SIN($E102)*COS(BN$12))/SIN($E102)*BN$9)</f>
        <v>0</v>
      </c>
      <c r="FA102" s="0" t="n">
        <f aca="false">IF(BO$9=0,0,(SIN(BO$12)*COS($E102)+SIN($E102)*COS(BO$12))/SIN($E102)*BO$9)</f>
        <v>0</v>
      </c>
      <c r="FB102" s="0" t="n">
        <f aca="false">IF(BP$9=0,0,(SIN(BP$12)*COS($E102)+SIN($E102)*COS(BP$12))/SIN($E102)*BP$9)</f>
        <v>0</v>
      </c>
      <c r="FC102" s="0" t="n">
        <f aca="false">IF(BQ$9=0,0,(SIN(BQ$12)*COS($E102)+SIN($E102)*COS(BQ$12))/SIN($E102)*BQ$9)</f>
        <v>0</v>
      </c>
      <c r="FD102" s="0" t="n">
        <f aca="false">IF(BR$9=0,0,(SIN(BR$12)*COS($E102)+SIN($E102)*COS(BR$12))/SIN($E102)*BR$9)</f>
        <v>0</v>
      </c>
      <c r="FE102" s="0" t="n">
        <f aca="false">IF(BS$9=0,0,(SIN(BS$12)*COS($E102)+SIN($E102)*COS(BS$12))/SIN($E102)*BS$9)</f>
        <v>0</v>
      </c>
      <c r="FF102" s="0" t="n">
        <f aca="false">IF(BT$9=0,0,(SIN(BT$12)*COS($E102)+SIN($E102)*COS(BT$12))/SIN($E102)*BT$9)</f>
        <v>0</v>
      </c>
      <c r="FG102" s="0" t="n">
        <f aca="false">IF(BU$9=0,0,(SIN(BU$12)*COS($E102)+SIN($E102)*COS(BU$12))/SIN($E102)*BU$9)</f>
        <v>0</v>
      </c>
      <c r="FH102" s="0" t="n">
        <f aca="false">IF(BV$9=0,0,(SIN(BV$12)*COS($E102)+SIN($E102)*COS(BV$12))/SIN($E102)*BV$9)</f>
        <v>0</v>
      </c>
      <c r="FI102" s="0" t="n">
        <f aca="false">IF(BW$9=0,0,(SIN(BW$12)*COS($E102)+SIN($E102)*COS(BW$12))/SIN($E102)*BW$9)</f>
        <v>0</v>
      </c>
      <c r="FJ102" s="0" t="n">
        <f aca="false">IF(BX$9=0,0,(SIN(BX$12)*COS($E102)+SIN($E102)*COS(BX$12))/SIN($E102)*BX$9)</f>
        <v>0</v>
      </c>
      <c r="FK102" s="0" t="n">
        <f aca="false">IF(BY$9=0,0,(SIN(BY$12)*COS($E102)+SIN($E102)*COS(BY$12))/SIN($E102)*BY$9)</f>
        <v>0</v>
      </c>
      <c r="FL102" s="0" t="n">
        <f aca="false">IF(BZ$9=0,0,(SIN(BZ$12)*COS($E102)+SIN($E102)*COS(BZ$12))/SIN($E102)*BZ$9)</f>
        <v>0</v>
      </c>
      <c r="FM102" s="0" t="n">
        <f aca="false">IF(CA$9=0,0,(SIN(CA$12)*COS($E102)+SIN($E102)*COS(CA$12))/SIN($E102)*CA$9)</f>
        <v>0</v>
      </c>
      <c r="FN102" s="0" t="n">
        <f aca="false">IF(CB$9=0,0,(SIN(CB$12)*COS($E102)+SIN($E102)*COS(CB$12))/SIN($E102)*CB$9)</f>
        <v>0</v>
      </c>
      <c r="FO102" s="0" t="n">
        <f aca="false">IF(CC$9=0,0,(SIN(CC$12)*COS($E102)+SIN($E102)*COS(CC$12))/SIN($E102)*CC$9)</f>
        <v>0</v>
      </c>
      <c r="FP102" s="0" t="n">
        <f aca="false">IF(CD$9=0,0,(SIN(CD$12)*COS($E102)+SIN($E102)*COS(CD$12))/SIN($E102)*CD$9)</f>
        <v>0</v>
      </c>
      <c r="FQ102" s="0" t="n">
        <f aca="false">IF(CE$9=0,0,(SIN(CE$12)*COS($E102)+SIN($E102)*COS(CE$12))/SIN($E102)*CE$9)</f>
        <v>0</v>
      </c>
      <c r="FR102" s="0" t="n">
        <f aca="false">IF(CF$9=0,0,(SIN(CF$12)*COS($E102)+SIN($E102)*COS(CF$12))/SIN($E102)*CF$9)</f>
        <v>0</v>
      </c>
      <c r="FS102" s="0" t="n">
        <f aca="false">IF(CG$9=0,0,(SIN(CG$12)*COS($E102)+SIN($E102)*COS(CG$12))/SIN($E102)*CG$9)</f>
        <v>0</v>
      </c>
      <c r="FT102" s="0" t="n">
        <f aca="false">IF(CH$9=0,0,(SIN(CH$12)*COS($E102)+SIN($E102)*COS(CH$12))/SIN($E102)*CH$9)</f>
        <v>0</v>
      </c>
      <c r="FU102" s="0" t="n">
        <f aca="false">IF(CI$9=0,0,(SIN(CI$12)*COS($E102)+SIN($E102)*COS(CI$12))/SIN($E102)*CI$9)</f>
        <v>0</v>
      </c>
      <c r="FV102" s="0" t="n">
        <f aca="false">IF(CJ$9=0,0,(SIN(CJ$12)*COS($E102)+SIN($E102)*COS(CJ$12))/SIN($E102)*CJ$9)</f>
        <v>0</v>
      </c>
      <c r="FW102" s="0" t="n">
        <f aca="false">IF(CK$9=0,0,(SIN(CK$12)*COS($E102)+SIN($E102)*COS(CK$12))/SIN($E102)*CK$9)</f>
        <v>0</v>
      </c>
      <c r="FX102" s="0" t="n">
        <f aca="false">IF(CL$9=0,0,(SIN(CL$12)*COS($E102)+SIN($E102)*COS(CL$12))/SIN($E102)*CL$9)</f>
        <v>0</v>
      </c>
      <c r="FY102" s="0" t="n">
        <f aca="false">IF(CM$9=0,0,(SIN(CM$12)*COS($E102)+SIN($E102)*COS(CM$12))/SIN($E102)*CM$9)</f>
        <v>0</v>
      </c>
      <c r="FZ102" s="0" t="n">
        <f aca="false">IF(CN$9=0,0,(SIN(CN$12)*COS($E102)+SIN($E102)*COS(CN$12))/SIN($E102)*CN$9)</f>
        <v>0</v>
      </c>
      <c r="GA102" s="0" t="n">
        <f aca="false">IF(CO$9=0,0,(SIN(CO$12)*COS($E102)+SIN($E102)*COS(CO$12))/SIN($E102)*CO$9)</f>
        <v>0</v>
      </c>
      <c r="GB102" s="0" t="n">
        <f aca="false">IF(CP$9=0,0,(SIN(CP$12)*COS($E102)+SIN($E102)*COS(CP$12))/SIN($E102)*CP$9)</f>
        <v>0.390385770114138</v>
      </c>
      <c r="GC102" s="0" t="n">
        <f aca="false">IF(CQ$9=0,0,(SIN(CQ$12)*COS($E102)+SIN($E102)*COS(CQ$12))/SIN($E102)*CQ$9)</f>
        <v>0.20535757987367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38.3686851332464</v>
      </c>
      <c r="H103" s="0" t="n">
        <f aca="false">IF($B13=0,0,IF(SIN(H$12)=0,999999999,(SIN(H$12)*COS($E13)+SIN($E13)*COS(H$12))/SIN(H$12)*$B13))</f>
        <v>28.7735913139828</v>
      </c>
      <c r="I103" s="0" t="n">
        <f aca="false">IF($B13=0,0,IF(SIN(I$12)=0,999999999,(SIN(I$12)*COS($E13)+SIN($E13)*COS(I$12))/SIN(I$12)*$B13))</f>
        <v>25.5739272749746</v>
      </c>
      <c r="J103" s="0" t="n">
        <f aca="false">IF($B13=0,0,IF(SIN(J$12)=0,999999999,(SIN(J$12)*COS($E13)+SIN($E13)*COS(J$12))/SIN(J$12)*$B13))</f>
        <v>23.9731200869839</v>
      </c>
      <c r="K103" s="0" t="n">
        <f aca="false">IF($B13=0,0,IF(SIN(K$12)=0,999999999,(SIN(K$12)*COS($E13)+SIN($E13)*COS(K$12))/SIN(K$12)*$B13))</f>
        <v>23.0118549734889</v>
      </c>
      <c r="L103" s="0" t="n">
        <f aca="false">IF($B13=0,0,IF(SIN(L$12)=0,999999999,(SIN(L$12)*COS($E13)+SIN($E13)*COS(L$12))/SIN(L$12)*$B13))</f>
        <v>22.3703601829364</v>
      </c>
      <c r="M103" s="0" t="n">
        <f aca="false">IF($B13=0,0,IF(SIN(M$12)=0,999999999,(SIN(M$12)*COS($E13)+SIN($E13)*COS(M$12))/SIN(M$12)*$B13))</f>
        <v>21.9115905418013</v>
      </c>
      <c r="N103" s="0" t="n">
        <f aca="false">IF($B13=0,0,IF(SIN(N$12)=0,999999999,(SIN(N$12)*COS($E13)+SIN($E13)*COS(N$12))/SIN(N$12)*$B13))</f>
        <v>21.5670233427455</v>
      </c>
      <c r="O103" s="0" t="n">
        <f aca="false">IF($B13=0,0,IF(SIN(O$12)=0,999999999,(SIN(O$12)*COS($E13)+SIN($E13)*COS(O$12))/SIN(O$12)*$B13))</f>
        <v>21.2985903072436</v>
      </c>
      <c r="P103" s="0" t="n">
        <f aca="false">IF($B13=0,0,IF(SIN(P$12)=0,999999999,(SIN(P$12)*COS($E13)+SIN($E13)*COS(P$12))/SIN(P$12)*$B13))</f>
        <v>21.0834503705459</v>
      </c>
      <c r="Q103" s="0" t="n">
        <f aca="false">IF($B13=0,0,IF(SIN(Q$12)=0,999999999,(SIN(Q$12)*COS($E13)+SIN($E13)*COS(Q$12))/SIN(Q$12)*$B13))</f>
        <v>20.9070682202197</v>
      </c>
      <c r="R103" s="0" t="n">
        <f aca="false">IF($B13=0,0,IF(SIN(R$12)=0,999999999,(SIN(R$12)*COS($E13)+SIN($E13)*COS(R$12))/SIN(R$12)*$B13))</f>
        <v>20.7597535653456</v>
      </c>
      <c r="S103" s="0" t="n">
        <f aca="false">IF($B13=0,0,IF(SIN(S$12)=0,999999999,(SIN(S$12)*COS($E13)+SIN($E13)*COS(S$12))/SIN(S$12)*$B13))</f>
        <v>20.6347976660156</v>
      </c>
      <c r="T103" s="0" t="n">
        <f aca="false">IF($B13=0,0,IF(SIN(T$12)=0,999999999,(SIN(T$12)*COS($E13)+SIN($E13)*COS(T$12))/SIN(T$12)*$B13))</f>
        <v>20.5274084929812</v>
      </c>
      <c r="U103" s="0" t="n">
        <f aca="false">IF($B13=0,0,IF(SIN(U$12)=0,999999999,(SIN(U$12)*COS($E13)+SIN($E13)*COS(U$12))/SIN(U$12)*$B13))</f>
        <v>20.4340718233801</v>
      </c>
      <c r="V103" s="0" t="n">
        <f aca="false">IF($B13=0,0,IF(SIN(V$12)=0,999999999,(SIN(V$12)*COS($E13)+SIN($E13)*COS(V$12))/SIN(V$12)*$B13))</f>
        <v>20.3521519255059</v>
      </c>
      <c r="W103" s="0" t="n">
        <f aca="false">IF($B13=0,0,IF(SIN(W$12)=0,999999999,(SIN(W$12)*COS($E13)+SIN($E13)*COS(W$12))/SIN(W$12)*$B13))</f>
        <v>20.2796331783077</v>
      </c>
      <c r="X103" s="0" t="n">
        <f aca="false">IF($B13=0,0,IF(SIN(X$12)=0,999999999,(SIN(X$12)*COS($E13)+SIN($E13)*COS(X$12))/SIN(X$12)*$B13))</f>
        <v>20.2149478176682</v>
      </c>
      <c r="Y103" s="0" t="n">
        <f aca="false">IF($B13=0,0,IF(SIN(Y$12)=0,999999999,(SIN(Y$12)*COS($E13)+SIN($E13)*COS(Y$12))/SIN(Y$12)*$B13))</f>
        <v>20.1568580785402</v>
      </c>
      <c r="Z103" s="0" t="n">
        <f aca="false">IF($B13=0,0,IF(SIN(Z$12)=0,999999999,(SIN(Z$12)*COS($E13)+SIN($E13)*COS(Z$12))/SIN(Z$12)*$B13))</f>
        <v>20.1043736943902</v>
      </c>
      <c r="AA103" s="0" t="n">
        <f aca="false">IF($B13=0,0,IF(SIN(AA$12)=0,999999999,(SIN(AA$12)*COS($E13)+SIN($E13)*COS(AA$12))/SIN(AA$12)*$B13))</f>
        <v>20.0566929681779</v>
      </c>
      <c r="AB103" s="0" t="n">
        <f aca="false">IF($B13=0,0,IF(SIN(AB$12)=0,999999999,(SIN(AB$12)*COS($E13)+SIN($E13)*COS(AB$12))/SIN(AB$12)*$B13))</f>
        <v>20.0131599148371</v>
      </c>
      <c r="AC103" s="0" t="n">
        <f aca="false">IF($B13=0,0,IF(SIN(AC$12)=0,999999999,(SIN(AC$12)*COS($E13)+SIN($E13)*COS(AC$12))/SIN(AC$12)*$B13))</f>
        <v>19.9732325839292</v>
      </c>
      <c r="AD103" s="0" t="n">
        <f aca="false">IF($B13=0,0,IF(SIN(AD$12)=0,999999999,(SIN(AD$12)*COS($E13)+SIN($E13)*COS(AD$12))/SIN(AD$12)*$B13))</f>
        <v>19.9364593015849</v>
      </c>
      <c r="AE103" s="0" t="n">
        <f aca="false">IF($B13=0,0,IF(SIN(AE$12)=0,999999999,(SIN(AE$12)*COS($E13)+SIN($E13)*COS(AE$12))/SIN(AE$12)*$B13))</f>
        <v>19.9024606143312</v>
      </c>
      <c r="AF103" s="0" t="n">
        <f aca="false">IF($B13=0,0,IF(SIN(AF$12)=0,999999999,(SIN(AF$12)*COS($E13)+SIN($E13)*COS(AF$12))/SIN(AF$12)*$B13))</f>
        <v>19.8709153996795</v>
      </c>
      <c r="AG103" s="0" t="n">
        <f aca="false">IF($B13=0,0,IF(SIN(AG$12)=0,999999999,(SIN(AG$12)*COS($E13)+SIN($E13)*COS(AG$12))/SIN(AG$12)*$B13))</f>
        <v>19.8415500632023</v>
      </c>
      <c r="AH103" s="0" t="n">
        <f aca="false">IF($B13=0,0,IF(SIN(AH$12)=0,999999999,(SIN(AH$12)*COS($E13)+SIN($E13)*COS(AH$12))/SIN(AH$12)*$B13))</f>
        <v>19.8141300504735</v>
      </c>
      <c r="AI103" s="0" t="n">
        <f aca="false">IF($B13=0,0,IF(SIN(AI$12)=0,999999999,(SIN(AI$12)*COS($E13)+SIN($E13)*COS(AI$12))/SIN(AI$12)*$B13))</f>
        <v>19.7884531151122</v>
      </c>
      <c r="AJ103" s="0" t="n">
        <f aca="false">IF($B13=0,0,IF(SIN(AJ$12)=0,999999999,(SIN(AJ$12)*COS($E13)+SIN($E13)*COS(AJ$12))/SIN(AJ$12)*$B13))</f>
        <v>19.764343933169</v>
      </c>
      <c r="AK103" s="0" t="n">
        <f aca="false">IF($B13=0,0,IF(SIN(AK$12)=0,999999999,(SIN(AK$12)*COS($E13)+SIN($E13)*COS(AK$12))/SIN(AK$12)*$B13))</f>
        <v>19.7416497598413</v>
      </c>
      <c r="AL103" s="0" t="n">
        <f aca="false">IF($B13=0,0,IF(SIN(AL$12)=0,999999999,(SIN(AL$12)*COS($E13)+SIN($E13)*COS(AL$12))/SIN(AL$12)*$B13))</f>
        <v>19.7202369005065</v>
      </c>
      <c r="AM103" s="0" t="n">
        <f aca="false">IF($B13=0,0,IF(SIN(AM$12)=0,999999999,(SIN(AM$12)*COS($E13)+SIN($E13)*COS(AM$12))/SIN(AM$12)*$B13))</f>
        <v>19.699987823336</v>
      </c>
      <c r="AN103" s="0" t="n">
        <f aca="false">IF($B13=0,0,IF(SIN(AN$12)=0,999999999,(SIN(AN$12)*COS($E13)+SIN($E13)*COS(AN$12))/SIN(AN$12)*$B13))</f>
        <v>19.6807987813989</v>
      </c>
      <c r="AO103" s="0" t="n">
        <f aca="false">IF($B13=0,0,IF(SIN(AO$12)=0,999999999,(SIN(AO$12)*COS($E13)+SIN($E13)*COS(AO$12))/SIN(AO$12)*$B13))</f>
        <v>19.6625778423555</v>
      </c>
      <c r="AP103" s="0" t="n">
        <f aca="false">IF($B13=0,0,IF(SIN(AP$12)=0,999999999,(SIN(AP$12)*COS($E13)+SIN($E13)*COS(AP$12))/SIN(AP$12)*$B13))</f>
        <v>19.6452432464841</v>
      </c>
      <c r="AQ103" s="0" t="n">
        <f aca="false">IF($B13=0,0,IF(SIN(AQ$12)=0,999999999,(SIN(AQ$12)*COS($E13)+SIN($E13)*COS(AQ$12))/SIN(AQ$12)*$B13))</f>
        <v>19.6287220309229</v>
      </c>
      <c r="AR103" s="0" t="n">
        <f aca="false">IF($B13=0,0,IF(SIN(AR$12)=0,999999999,(SIN(AR$12)*COS($E13)+SIN($E13)*COS(AR$12))/SIN(AR$12)*$B13))</f>
        <v>19.6129488710842</v>
      </c>
      <c r="AS103" s="0" t="n">
        <f aca="false">IF($B13=0,0,IF(SIN(AS$12)=0,999999999,(SIN(AS$12)*COS($E13)+SIN($E13)*COS(AS$12))/SIN(AS$12)*$B13))</f>
        <v>19.5978651002602</v>
      </c>
      <c r="AT103" s="0" t="n">
        <f aca="false">IF($B13=0,0,IF(SIN(AT$12)=0,999999999,(SIN(AT$12)*COS($E13)+SIN($E13)*COS(AT$12))/SIN(AT$12)*$B13))</f>
        <v>19.583417876233</v>
      </c>
      <c r="AU103" s="0" t="n">
        <f aca="false">IF($B13=0,0,IF(SIN(AU$12)=0,999999999,(SIN(AU$12)*COS($E13)+SIN($E13)*COS(AU$12))/SIN(AU$12)*$B13))</f>
        <v>19.56955946979</v>
      </c>
      <c r="AV103" s="0" t="n">
        <f aca="false">IF($B13=0,0,IF(SIN(AV$12)=0,999999999,(SIN(AV$12)*COS($E13)+SIN($E13)*COS(AV$12))/SIN(AV$12)*$B13))</f>
        <v>19.5562466548225</v>
      </c>
      <c r="AW103" s="0" t="n">
        <f aca="false">IF($B13=0,0,IF(SIN(AW$12)=0,999999999,(SIN(AW$12)*COS($E13)+SIN($E13)*COS(AW$12))/SIN(AW$12)*$B13))</f>
        <v>19.5434401834698</v>
      </c>
      <c r="AX103" s="0" t="n">
        <f aca="false">IF($B13=0,0,IF(SIN(AX$12)=0,999999999,(SIN(AX$12)*COS($E13)+SIN($E13)*COS(AX$12))/SIN(AX$12)*$B13))</f>
        <v>19.5311043327755</v>
      </c>
      <c r="AY103" s="0" t="n">
        <f aca="false">IF($B13=0,0,IF(SIN(AY$12)=0,999999999,(SIN(AY$12)*COS($E13)+SIN($E13)*COS(AY$12))/SIN(AY$12)*$B13))</f>
        <v>19.5192065117287</v>
      </c>
      <c r="AZ103" s="0" t="n">
        <f aca="false">IF($B13=0,0,IF(SIN(AZ$12)=0,999999999,(SIN(AZ$12)*COS($E13)+SIN($E13)*COS(AZ$12))/SIN(AZ$12)*$B13))</f>
        <v>19.5077169194992</v>
      </c>
      <c r="BA103" s="0" t="n">
        <f aca="false">IF($B13=0,0,IF(SIN(BA$12)=0,999999999,(SIN(BA$12)*COS($E13)+SIN($E13)*COS(BA$12))/SIN(BA$12)*$B13))</f>
        <v>19.4966082472377</v>
      </c>
      <c r="BB103" s="0" t="n">
        <f aca="false">IF($B13=0,0,IF(SIN(BB$12)=0,999999999,(SIN(BB$12)*COS($E13)+SIN($E13)*COS(BB$12))/SIN(BB$12)*$B13))</f>
        <v>19.4858554170858</v>
      </c>
      <c r="BC103" s="0" t="n">
        <f aca="false">IF($B13=0,0,IF(SIN(BC$12)=0,999999999,(SIN(BC$12)*COS($E13)+SIN($E13)*COS(BC$12))/SIN(BC$12)*$B13))</f>
        <v>19.4754353530763</v>
      </c>
      <c r="BD103" s="0" t="n">
        <f aca="false">IF($B13=0,0,IF(SIN(BD$12)=0,999999999,(SIN(BD$12)*COS($E13)+SIN($E13)*COS(BD$12))/SIN(BD$12)*$B13))</f>
        <v>19.4653267794558</v>
      </c>
      <c r="BE103" s="0" t="n">
        <f aca="false">IF($B13=0,0,IF(SIN(BE$12)=0,999999999,(SIN(BE$12)*COS($E13)+SIN($E13)*COS(BE$12))/SIN(BE$12)*$B13))</f>
        <v>19.4555100426624</v>
      </c>
      <c r="BF103" s="0" t="n">
        <f aca="false">IF($B13=0,0,IF(SIN(BF$12)=0,999999999,(SIN(BF$12)*COS($E13)+SIN($E13)*COS(BF$12))/SIN(BF$12)*$B13))</f>
        <v>19.4459669537695</v>
      </c>
      <c r="BG103" s="0" t="n">
        <f aca="false">IF($B13=0,0,IF(SIN(BG$12)=0,999999999,(SIN(BG$12)*COS($E13)+SIN($E13)*COS(BG$12))/SIN(BG$12)*$B13))</f>
        <v>19.4366806486909</v>
      </c>
      <c r="BH103" s="0" t="n">
        <f aca="false">IF($B13=0,0,IF(SIN(BH$12)=0,999999999,(SIN(BH$12)*COS($E13)+SIN($E13)*COS(BH$12))/SIN(BH$12)*$B13))</f>
        <v>19.427635463838</v>
      </c>
      <c r="BI103" s="0" t="n">
        <f aca="false">IF($B13=0,0,IF(SIN(BI$12)=0,999999999,(SIN(BI$12)*COS($E13)+SIN($E13)*COS(BI$12))/SIN(BI$12)*$B13))</f>
        <v>19.4188168252607</v>
      </c>
      <c r="BJ103" s="0" t="n">
        <f aca="false">IF($B13=0,0,IF(SIN(BJ$12)=0,999999999,(SIN(BJ$12)*COS($E13)+SIN($E13)*COS(BJ$12))/SIN(BJ$12)*$B13))</f>
        <v>19.4102111495803</v>
      </c>
      <c r="BK103" s="0" t="n">
        <f aca="false">IF($B13=0,0,IF(SIN(BK$12)=0,999999999,(SIN(BK$12)*COS($E13)+SIN($E13)*COS(BK$12))/SIN(BK$12)*$B13))</f>
        <v>19.4018057552628</v>
      </c>
      <c r="BL103" s="0" t="n">
        <f aca="false">IF($B13=0,0,IF(SIN(BL$12)=0,999999999,(SIN(BL$12)*COS($E13)+SIN($E13)*COS(BL$12))/SIN(BL$12)*$B13))</f>
        <v>19.3935887829791</v>
      </c>
      <c r="BM103" s="0" t="n">
        <f aca="false">IF($B13=0,0,IF(SIN(BM$12)=0,999999999,(SIN(BM$12)*COS($E13)+SIN($E13)*COS(BM$12))/SIN(BM$12)*$B13))</f>
        <v>19.3855491239693</v>
      </c>
      <c r="BN103" s="0" t="n">
        <f aca="false">IF($B13=0,0,IF(SIN(BN$12)=0,999999999,(SIN(BN$12)*COS($E13)+SIN($E13)*COS(BN$12))/SIN(BN$12)*$B13))</f>
        <v>19.3776763554718</v>
      </c>
      <c r="BO103" s="0" t="n">
        <f aca="false">IF($B13=0,0,IF(SIN(BO$12)=0,999999999,(SIN(BO$12)*COS($E13)+SIN($E13)*COS(BO$12))/SIN(BO$12)*$B13))</f>
        <v>19.3699606824004</v>
      </c>
      <c r="BP103" s="0" t="n">
        <f aca="false">IF($B13=0,0,IF(SIN(BP$12)=0,999999999,(SIN(BP$12)*COS($E13)+SIN($E13)*COS(BP$12))/SIN(BP$12)*$B13))</f>
        <v>19.3623928845592</v>
      </c>
      <c r="BQ103" s="0" t="n">
        <f aca="false">IF($B13=0,0,IF(SIN(BQ$12)=0,999999999,(SIN(BQ$12)*COS($E13)+SIN($E13)*COS(BQ$12))/SIN(BQ$12)*$B13))</f>
        <v>19.3549642687726</v>
      </c>
      <c r="BR103" s="0" t="n">
        <f aca="false">IF($B13=0,0,IF(SIN(BR$12)=0,999999999,(SIN(BR$12)*COS($E13)+SIN($E13)*COS(BR$12))/SIN(BR$12)*$B13))</f>
        <v>19.3476666253869</v>
      </c>
      <c r="BS103" s="0" t="n">
        <f aca="false">IF($B13=0,0,IF(SIN(BS$12)=0,999999999,(SIN(BS$12)*COS($E13)+SIN($E13)*COS(BS$12))/SIN(BS$12)*$B13))</f>
        <v>19.3404921886659</v>
      </c>
      <c r="BT103" s="0" t="n">
        <f aca="false">IF($B13=0,0,IF(SIN(BT$12)=0,999999999,(SIN(BT$12)*COS($E13)+SIN($E13)*COS(BT$12))/SIN(BT$12)*$B13))</f>
        <v>19.3334336006598</v>
      </c>
      <c r="BU103" s="0" t="n">
        <f aca="false">IF($B13=0,0,IF(SIN(BU$12)=0,999999999,(SIN(BU$12)*COS($E13)+SIN($E13)*COS(BU$12))/SIN(BU$12)*$B13))</f>
        <v>19.3264838781771</v>
      </c>
      <c r="BV103" s="0" t="n">
        <f aca="false">IF($B13=0,0,IF(SIN(BV$12)=0,999999999,(SIN(BV$12)*COS($E13)+SIN($E13)*COS(BV$12))/SIN(BV$12)*$B13))</f>
        <v>19.3196363825325</v>
      </c>
      <c r="BW103" s="0" t="n">
        <f aca="false">IF($B13=0,0,IF(SIN(BW$12)=0,999999999,(SIN(BW$12)*COS($E13)+SIN($E13)*COS(BW$12))/SIN(BW$12)*$B13))</f>
        <v>19.3128847917793</v>
      </c>
      <c r="BX103" s="0" t="n">
        <f aca="false">IF($B13=0,0,IF(SIN(BX$12)=0,999999999,(SIN(BX$12)*COS($E13)+SIN($E13)*COS(BX$12))/SIN(BX$12)*$B13))</f>
        <v>19.3062230751706</v>
      </c>
      <c r="BY103" s="0" t="n">
        <f aca="false">IF($B13=0,0,IF(SIN(BY$12)=0,999999999,(SIN(BY$12)*COS($E13)+SIN($E13)*COS(BY$12))/SIN(BY$12)*$B13))</f>
        <v>19.2996454696181</v>
      </c>
      <c r="BZ103" s="0" t="n">
        <f aca="false">IF($B13=0,0,IF(SIN(BZ$12)=0,999999999,(SIN(BZ$12)*COS($E13)+SIN($E13)*COS(BZ$12))/SIN(BZ$12)*$B13))</f>
        <v>19.2931464579462</v>
      </c>
      <c r="CA103" s="0" t="n">
        <f aca="false">IF($B13=0,0,IF(SIN(CA$12)=0,999999999,(SIN(CA$12)*COS($E13)+SIN($E13)*COS(CA$12))/SIN(CA$12)*$B13))</f>
        <v>19.2867207487562</v>
      </c>
      <c r="CB103" s="0" t="n">
        <f aca="false">IF($B13=0,0,IF(SIN(CB$12)=0,999999999,(SIN(CB$12)*COS($E13)+SIN($E13)*COS(CB$12))/SIN(CB$12)*$B13))</f>
        <v>19.2803632577392</v>
      </c>
      <c r="CC103" s="0" t="n">
        <f aca="false">IF($B13=0,0,IF(SIN(CC$12)=0,999999999,(SIN(CC$12)*COS($E13)+SIN($E13)*COS(CC$12))/SIN(CC$12)*$B13))</f>
        <v>19.2740690902885</v>
      </c>
      <c r="CD103" s="0" t="n">
        <f aca="false">IF($B13=0,0,IF(SIN(CD$12)=0,999999999,(SIN(CD$12)*COS($E13)+SIN($E13)*COS(CD$12))/SIN(CD$12)*$B13))</f>
        <v>19.2678335252805</v>
      </c>
      <c r="CE103" s="0" t="n">
        <f aca="false">IF($B13=0,0,IF(SIN(CE$12)=0,999999999,(SIN(CE$12)*COS($E13)+SIN($E13)*COS(CE$12))/SIN(CE$12)*$B13))</f>
        <v>19.2616519999029</v>
      </c>
      <c r="CF103" s="0" t="n">
        <f aca="false">IF($B13=0,0,IF(SIN(CF$12)=0,999999999,(SIN(CF$12)*COS($E13)+SIN($E13)*COS(CF$12))/SIN(CF$12)*$B13))</f>
        <v>19.2555200954221</v>
      </c>
      <c r="CG103" s="0" t="n">
        <f aca="false">IF($B13=0,0,IF(SIN(CG$12)=0,999999999,(SIN(CG$12)*COS($E13)+SIN($E13)*COS(CG$12))/SIN(CG$12)*$B13))</f>
        <v>19.2494335237919</v>
      </c>
      <c r="CH103" s="0" t="n">
        <f aca="false">IF($B13=0,0,IF(SIN(CH$12)=0,999999999,(SIN(CH$12)*COS($E13)+SIN($E13)*COS(CH$12))/SIN(CH$12)*$B13))</f>
        <v>19.2433881150118</v>
      </c>
      <c r="CI103" s="0" t="n">
        <f aca="false">IF($B13=0,0,IF(SIN(CI$12)=0,999999999,(SIN(CI$12)*COS($E13)+SIN($E13)*COS(CI$12))/SIN(CI$12)*$B13))</f>
        <v>19.2373798051536</v>
      </c>
      <c r="CJ103" s="0" t="n">
        <f aca="false">IF($B13=0,0,IF(SIN(CJ$12)=0,999999999,(SIN(CJ$12)*COS($E13)+SIN($E13)*COS(CJ$12))/SIN(CJ$12)*$B13))</f>
        <v>19.23140462498</v>
      </c>
      <c r="CK103" s="0" t="n">
        <f aca="false">IF($B13=0,0,IF(SIN(CK$12)=0,999999999,(SIN(CK$12)*COS($E13)+SIN($E13)*COS(CK$12))/SIN(CK$12)*$B13))</f>
        <v>19.2254586890852</v>
      </c>
      <c r="CL103" s="0" t="n">
        <f aca="false">IF($B13=0,0,IF(SIN(CL$12)=0,999999999,(SIN(CL$12)*COS($E13)+SIN($E13)*COS(CL$12))/SIN(CL$12)*$B13))</f>
        <v>19.2195381854915</v>
      </c>
      <c r="CM103" s="0" t="n">
        <f aca="false">IF($B13=0,0,IF(SIN(CM$12)=0,999999999,(SIN(CM$12)*COS($E13)+SIN($E13)*COS(CM$12))/SIN(CM$12)*$B13))</f>
        <v>19.2136393656435</v>
      </c>
      <c r="CN103" s="0" t="n">
        <f aca="false">IF($B13=0,0,IF(SIN(CN$12)=0,999999999,(SIN(CN$12)*COS($E13)+SIN($E13)*COS(CN$12))/SIN(CN$12)*$B13))</f>
        <v>19.2077585347392</v>
      </c>
      <c r="CO103" s="0" t="n">
        <f aca="false">IF($B13=0,0,IF(SIN(CO$12)=0,999999999,(SIN(CO$12)*COS($E13)+SIN($E13)*COS(CO$12))/SIN(CO$12)*$B13))</f>
        <v>19.2018920423481</v>
      </c>
      <c r="CP103" s="0" t="n">
        <f aca="false">IF($B13=0,0,IF(SIN(CP$12)=0,999999999,(SIN(CP$12)*COS($E13)+SIN($E13)*COS(CP$12))/SIN(CP$12)*$B13))</f>
        <v>19.1960362732613</v>
      </c>
      <c r="CQ103" s="0" t="n">
        <f aca="false">IF($B13=0,0,IF(SIN(CQ$12)=0,999999999,(SIN(CQ$12)*COS($E13)+SIN($E13)*COS(CQ$12))/SIN(CQ$12)*$B13))</f>
        <v>19.1901876385271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58.2689847583857</v>
      </c>
      <c r="H104" s="0" t="n">
        <f aca="false">IF($B14=0,0,IF(SIN(H$12)=0,999999999,(SIN(H$12)*COS($E14)+SIN($E14)*COS(H$12))/SIN(H$12)*$B14))</f>
        <v>38.8380986583857</v>
      </c>
      <c r="I104" s="0" t="n">
        <f aca="false">IF($B14=0,0,IF(SIN(I$12)=0,999999999,(SIN(I$12)*COS($E14)+SIN($E14)*COS(I$12))/SIN(I$12)*$B14))</f>
        <v>32.3585051628626</v>
      </c>
      <c r="J104" s="0" t="n">
        <f aca="false">IF($B14=0,0,IF(SIN(J$12)=0,999999999,(SIN(J$12)*COS($E14)+SIN($E14)*COS(J$12))/SIN(J$12)*$B14))</f>
        <v>29.1167336154641</v>
      </c>
      <c r="K104" s="0" t="n">
        <f aca="false">IF($B14=0,0,IF(SIN(K$12)=0,999999999,(SIN(K$12)*COS($E14)+SIN($E14)*COS(K$12))/SIN(K$12)*$B14))</f>
        <v>27.1700894987879</v>
      </c>
      <c r="L104" s="0" t="n">
        <f aca="false">IF($B14=0,0,IF(SIN(L$12)=0,999999999,(SIN(L$12)*COS($E14)+SIN($E14)*COS(L$12))/SIN(L$12)*$B14))</f>
        <v>25.8710076509435</v>
      </c>
      <c r="M104" s="0" t="n">
        <f aca="false">IF($B14=0,0,IF(SIN(M$12)=0,999999999,(SIN(M$12)*COS($E14)+SIN($E14)*COS(M$12))/SIN(M$12)*$B14))</f>
        <v>24.9419598676756</v>
      </c>
      <c r="N104" s="0" t="n">
        <f aca="false">IF($B14=0,0,IF(SIN(N$12)=0,999999999,(SIN(N$12)*COS($E14)+SIN($E14)*COS(N$12))/SIN(N$12)*$B14))</f>
        <v>24.2441818026809</v>
      </c>
      <c r="O104" s="0" t="n">
        <f aca="false">IF($B14=0,0,IF(SIN(O$12)=0,999999999,(SIN(O$12)*COS($E14)+SIN($E14)*COS(O$12))/SIN(O$12)*$B14))</f>
        <v>23.7005819341893</v>
      </c>
      <c r="P104" s="0" t="n">
        <f aca="false">IF($B14=0,0,IF(SIN(P$12)=0,999999999,(SIN(P$12)*COS($E14)+SIN($E14)*COS(P$12))/SIN(P$12)*$B14))</f>
        <v>23.2649051514214</v>
      </c>
      <c r="Q104" s="0" t="n">
        <f aca="false">IF($B14=0,0,IF(SIN(Q$12)=0,999999999,(SIN(Q$12)*COS($E14)+SIN($E14)*COS(Q$12))/SIN(Q$12)*$B14))</f>
        <v>22.9077162028172</v>
      </c>
      <c r="R104" s="0" t="n">
        <f aca="false">IF($B14=0,0,IF(SIN(R$12)=0,999999999,(SIN(R$12)*COS($E14)+SIN($E14)*COS(R$12))/SIN(R$12)*$B14))</f>
        <v>22.6093914200024</v>
      </c>
      <c r="S104" s="0" t="n">
        <f aca="false">IF($B14=0,0,IF(SIN(S$12)=0,999999999,(SIN(S$12)*COS($E14)+SIN($E14)*COS(S$12))/SIN(S$12)*$B14))</f>
        <v>22.3563450305518</v>
      </c>
      <c r="T104" s="0" t="n">
        <f aca="false">IF($B14=0,0,IF(SIN(T$12)=0,999999999,(SIN(T$12)*COS($E14)+SIN($E14)*COS(T$12))/SIN(T$12)*$B14))</f>
        <v>22.1388727651514</v>
      </c>
      <c r="U104" s="0" t="n">
        <f aca="false">IF($B14=0,0,IF(SIN(U$12)=0,999999999,(SIN(U$12)*COS($E14)+SIN($E14)*COS(U$12))/SIN(U$12)*$B14))</f>
        <v>21.9498580217697</v>
      </c>
      <c r="V104" s="0" t="n">
        <f aca="false">IF($B14=0,0,IF(SIN(V$12)=0,999999999,(SIN(V$12)*COS($E14)+SIN($E14)*COS(V$12))/SIN(V$12)*$B14))</f>
        <v>21.7839632181439</v>
      </c>
      <c r="W104" s="0" t="n">
        <f aca="false">IF($B14=0,0,IF(SIN(W$12)=0,999999999,(SIN(W$12)*COS($E14)+SIN($E14)*COS(W$12))/SIN(W$12)*$B14))</f>
        <v>21.637106549156</v>
      </c>
      <c r="X104" s="0" t="n">
        <f aca="false">IF($B14=0,0,IF(SIN(X$12)=0,999999999,(SIN(X$12)*COS($E14)+SIN($E14)*COS(X$12))/SIN(X$12)*$B14))</f>
        <v>21.5061131583044</v>
      </c>
      <c r="Y104" s="0" t="n">
        <f aca="false">IF($B14=0,0,IF(SIN(Y$12)=0,999999999,(SIN(Y$12)*COS($E14)+SIN($E14)*COS(Y$12))/SIN(Y$12)*$B14))</f>
        <v>21.3884764654451</v>
      </c>
      <c r="Z104" s="0" t="n">
        <f aca="false">IF($B14=0,0,IF(SIN(Z$12)=0,999999999,(SIN(Z$12)*COS($E14)+SIN($E14)*COS(Z$12))/SIN(Z$12)*$B14))</f>
        <v>21.2821910961035</v>
      </c>
      <c r="AA104" s="0" t="n">
        <f aca="false">IF($B14=0,0,IF(SIN(AA$12)=0,999999999,(SIN(AA$12)*COS($E14)+SIN($E14)*COS(AA$12))/SIN(AA$12)*$B14))</f>
        <v>21.1856335451668</v>
      </c>
      <c r="AB104" s="0" t="n">
        <f aca="false">IF($B14=0,0,IF(SIN(AB$12)=0,999999999,(SIN(AB$12)*COS($E14)+SIN($E14)*COS(AB$12))/SIN(AB$12)*$B14))</f>
        <v>21.0974753867387</v>
      </c>
      <c r="AC104" s="0" t="n">
        <f aca="false">IF($B14=0,0,IF(SIN(AC$12)=0,999999999,(SIN(AC$12)*COS($E14)+SIN($E14)*COS(AC$12))/SIN(AC$12)*$B14))</f>
        <v>21.016619124803</v>
      </c>
      <c r="AD104" s="0" t="n">
        <f aca="false">IF($B14=0,0,IF(SIN(AD$12)=0,999999999,(SIN(AD$12)*COS($E14)+SIN($E14)*COS(AD$12))/SIN(AD$12)*$B14))</f>
        <v>20.9421500811215</v>
      </c>
      <c r="AE104" s="0" t="n">
        <f aca="false">IF($B14=0,0,IF(SIN(AE$12)=0,999999999,(SIN(AE$12)*COS($E14)+SIN($E14)*COS(AE$12))/SIN(AE$12)*$B14))</f>
        <v>20.8732998299389</v>
      </c>
      <c r="AF104" s="0" t="n">
        <f aca="false">IF($B14=0,0,IF(SIN(AF$12)=0,999999999,(SIN(AF$12)*COS($E14)+SIN($E14)*COS(AF$12))/SIN(AF$12)*$B14))</f>
        <v>20.8094180707354</v>
      </c>
      <c r="AG104" s="0" t="n">
        <f aca="false">IF($B14=0,0,IF(SIN(AG$12)=0,999999999,(SIN(AG$12)*COS($E14)+SIN($E14)*COS(AG$12))/SIN(AG$12)*$B14))</f>
        <v>20.7499507513818</v>
      </c>
      <c r="AH104" s="0" t="n">
        <f aca="false">IF($B14=0,0,IF(SIN(AH$12)=0,999999999,(SIN(AH$12)*COS($E14)+SIN($E14)*COS(AH$12))/SIN(AH$12)*$B14))</f>
        <v>20.6944228790932</v>
      </c>
      <c r="AI104" s="0" t="n">
        <f aca="false">IF($B14=0,0,IF(SIN(AI$12)=0,999999999,(SIN(AI$12)*COS($E14)+SIN($E14)*COS(AI$12))/SIN(AI$12)*$B14))</f>
        <v>20.6424248876405</v>
      </c>
      <c r="AJ104" s="0" t="n">
        <f aca="false">IF($B14=0,0,IF(SIN(AJ$12)=0,999999999,(SIN(AJ$12)*COS($E14)+SIN($E14)*COS(AJ$12))/SIN(AJ$12)*$B14))</f>
        <v>20.5936017310224</v>
      </c>
      <c r="AK104" s="0" t="n">
        <f aca="false">IF($B14=0,0,IF(SIN(AK$12)=0,999999999,(SIN(AK$12)*COS($E14)+SIN($E14)*COS(AK$12))/SIN(AK$12)*$B14))</f>
        <v>20.5476440879426</v>
      </c>
      <c r="AL104" s="0" t="n">
        <f aca="false">IF($B14=0,0,IF(SIN(AL$12)=0,999999999,(SIN(AL$12)*COS($E14)+SIN($E14)*COS(AL$12))/SIN(AL$12)*$B14))</f>
        <v>20.5042812153488</v>
      </c>
      <c r="AM104" s="0" t="n">
        <f aca="false">IF($B14=0,0,IF(SIN(AM$12)=0,999999999,(SIN(AM$12)*COS($E14)+SIN($E14)*COS(AM$12))/SIN(AM$12)*$B14))</f>
        <v>20.4632751012303</v>
      </c>
      <c r="AN104" s="0" t="n">
        <f aca="false">IF($B14=0,0,IF(SIN(AN$12)=0,999999999,(SIN(AN$12)*COS($E14)+SIN($E14)*COS(AN$12))/SIN(AN$12)*$B14))</f>
        <v>20.4244156491737</v>
      </c>
      <c r="AO104" s="0" t="n">
        <f aca="false">IF($B14=0,0,IF(SIN(AO$12)=0,999999999,(SIN(AO$12)*COS($E14)+SIN($E14)*COS(AO$12))/SIN(AO$12)*$B14))</f>
        <v>20.3875166883239</v>
      </c>
      <c r="AP104" s="0" t="n">
        <f aca="false">IF($B14=0,0,IF(SIN(AP$12)=0,999999999,(SIN(AP$12)*COS($E14)+SIN($E14)*COS(AP$12))/SIN(AP$12)*$B14))</f>
        <v>20.3524126482478</v>
      </c>
      <c r="AQ104" s="0" t="n">
        <f aca="false">IF($B14=0,0,IF(SIN(AQ$12)=0,999999999,(SIN(AQ$12)*COS($E14)+SIN($E14)*COS(AQ$12))/SIN(AQ$12)*$B14))</f>
        <v>20.318955772906</v>
      </c>
      <c r="AR104" s="0" t="n">
        <f aca="false">IF($B14=0,0,IF(SIN(AR$12)=0,999999999,(SIN(AR$12)*COS($E14)+SIN($E14)*COS(AR$12))/SIN(AR$12)*$B14))</f>
        <v>20.2870137744184</v>
      </c>
      <c r="AS104" s="0" t="n">
        <f aca="false">IF($B14=0,0,IF(SIN(AS$12)=0,999999999,(SIN(AS$12)*COS($E14)+SIN($E14)*COS(AS$12))/SIN(AS$12)*$B14))</f>
        <v>20.2564678476811</v>
      </c>
      <c r="AT104" s="0" t="n">
        <f aca="false">IF($B14=0,0,IF(SIN(AT$12)=0,999999999,(SIN(AT$12)*COS($E14)+SIN($E14)*COS(AT$12))/SIN(AT$12)*$B14))</f>
        <v>20.2272109826811</v>
      </c>
      <c r="AU104" s="0" t="n">
        <f aca="false">IF($B14=0,0,IF(SIN(AU$12)=0,999999999,(SIN(AU$12)*COS($E14)+SIN($E14)*COS(AU$12))/SIN(AU$12)*$B14))</f>
        <v>20.199146523678</v>
      </c>
      <c r="AV104" s="0" t="n">
        <f aca="false">IF($B14=0,0,IF(SIN(AV$12)=0,999999999,(SIN(AV$12)*COS($E14)+SIN($E14)*COS(AV$12))/SIN(AV$12)*$B14))</f>
        <v>20.1721869341027</v>
      </c>
      <c r="AW104" s="0" t="n">
        <f aca="false">IF($B14=0,0,IF(SIN(AW$12)=0,999999999,(SIN(AW$12)*COS($E14)+SIN($E14)*COS(AW$12))/SIN(AW$12)*$B14))</f>
        <v>20.1462527336786</v>
      </c>
      <c r="AX104" s="0" t="n">
        <f aca="false">IF($B14=0,0,IF(SIN(AX$12)=0,999999999,(SIN(AX$12)*COS($E14)+SIN($E14)*COS(AX$12))/SIN(AX$12)*$B14))</f>
        <v>20.1212715803618</v>
      </c>
      <c r="AY104" s="0" t="n">
        <f aca="false">IF($B14=0,0,IF(SIN(AY$12)=0,999999999,(SIN(AY$12)*COS($E14)+SIN($E14)*COS(AY$12))/SIN(AY$12)*$B14))</f>
        <v>20.0971774745665</v>
      </c>
      <c r="AZ104" s="0" t="n">
        <f aca="false">IF($B14=0,0,IF(SIN(AZ$12)=0,999999999,(SIN(AZ$12)*COS($E14)+SIN($E14)*COS(AZ$12))/SIN(AZ$12)*$B14))</f>
        <v>20.0739100670609</v>
      </c>
      <c r="BA104" s="0" t="n">
        <f aca="false">IF($B14=0,0,IF(SIN(BA$12)=0,999999999,(SIN(BA$12)*COS($E14)+SIN($E14)*COS(BA$12))/SIN(BA$12)*$B14))</f>
        <v>20.0514140550883</v>
      </c>
      <c r="BB104" s="0" t="n">
        <f aca="false">IF($B14=0,0,IF(SIN(BB$12)=0,999999999,(SIN(BB$12)*COS($E14)+SIN($E14)*COS(BB$12))/SIN(BB$12)*$B14))</f>
        <v>20.0296386538395</v>
      </c>
      <c r="BC104" s="0" t="n">
        <f aca="false">IF($B14=0,0,IF(SIN(BC$12)=0,999999999,(SIN(BC$12)*COS($E14)+SIN($E14)*COS(BC$12))/SIN(BC$12)*$B14))</f>
        <v>20.0085371325061</v>
      </c>
      <c r="BD104" s="0" t="n">
        <f aca="false">IF($B14=0,0,IF(SIN(BD$12)=0,999999999,(SIN(BD$12)*COS($E14)+SIN($E14)*COS(BD$12))/SIN(BD$12)*$B14))</f>
        <v>19.9880664058668</v>
      </c>
      <c r="BE104" s="0" t="n">
        <f aca="false">IF($B14=0,0,IF(SIN(BE$12)=0,999999999,(SIN(BE$12)*COS($E14)+SIN($E14)*COS(BE$12))/SIN(BE$12)*$B14))</f>
        <v>19.9681866737766</v>
      </c>
      <c r="BF104" s="0" t="n">
        <f aca="false">IF($B14=0,0,IF(SIN(BF$12)=0,999999999,(SIN(BF$12)*COS($E14)+SIN($E14)*COS(BF$12))/SIN(BF$12)*$B14))</f>
        <v>19.9488611021029</v>
      </c>
      <c r="BG104" s="0" t="n">
        <f aca="false">IF($B14=0,0,IF(SIN(BG$12)=0,999999999,(SIN(BG$12)*COS($E14)+SIN($E14)*COS(BG$12))/SIN(BG$12)*$B14))</f>
        <v>19.9300555396278</v>
      </c>
      <c r="BH104" s="0" t="n">
        <f aca="false">IF($B14=0,0,IF(SIN(BH$12)=0,999999999,(SIN(BH$12)*COS($E14)+SIN($E14)*COS(BH$12))/SIN(BH$12)*$B14))</f>
        <v>19.9117382662442</v>
      </c>
      <c r="BI104" s="0" t="n">
        <f aca="false">IF($B14=0,0,IF(SIN(BI$12)=0,999999999,(SIN(BI$12)*COS($E14)+SIN($E14)*COS(BI$12))/SIN(BI$12)*$B14))</f>
        <v>19.8938797684556</v>
      </c>
      <c r="BJ104" s="0" t="n">
        <f aca="false">IF($B14=0,0,IF(SIN(BJ$12)=0,999999999,(SIN(BJ$12)*COS($E14)+SIN($E14)*COS(BJ$12))/SIN(BJ$12)*$B14))</f>
        <v>19.8764525387579</v>
      </c>
      <c r="BK104" s="0" t="n">
        <f aca="false">IF($B14=0,0,IF(SIN(BK$12)=0,999999999,(SIN(BK$12)*COS($E14)+SIN($E14)*COS(BK$12))/SIN(BK$12)*$B14))</f>
        <v>19.8594308959594</v>
      </c>
      <c r="BL104" s="0" t="n">
        <f aca="false">IF($B14=0,0,IF(SIN(BL$12)=0,999999999,(SIN(BL$12)*COS($E14)+SIN($E14)*COS(BL$12))/SIN(BL$12)*$B14))</f>
        <v>19.8427908239039</v>
      </c>
      <c r="BM104" s="0" t="n">
        <f aca="false">IF($B14=0,0,IF(SIN(BM$12)=0,999999999,(SIN(BM$12)*COS($E14)+SIN($E14)*COS(BM$12))/SIN(BM$12)*$B14))</f>
        <v>19.8265098264021</v>
      </c>
      <c r="BN104" s="0" t="n">
        <f aca="false">IF($B14=0,0,IF(SIN(BN$12)=0,999999999,(SIN(BN$12)*COS($E14)+SIN($E14)*COS(BN$12))/SIN(BN$12)*$B14))</f>
        <v>19.8105667964694</v>
      </c>
      <c r="BO104" s="0" t="n">
        <f aca="false">IF($B14=0,0,IF(SIN(BO$12)=0,999999999,(SIN(BO$12)*COS($E14)+SIN($E14)*COS(BO$12))/SIN(BO$12)*$B14))</f>
        <v>19.7949418982183</v>
      </c>
      <c r="BP104" s="0" t="n">
        <f aca="false">IF($B14=0,0,IF(SIN(BP$12)=0,999999999,(SIN(BP$12)*COS($E14)+SIN($E14)*COS(BP$12))/SIN(BP$12)*$B14))</f>
        <v>19.7796164599631</v>
      </c>
      <c r="BQ104" s="0" t="n">
        <f aca="false">IF($B14=0,0,IF(SIN(BQ$12)=0,999999999,(SIN(BQ$12)*COS($E14)+SIN($E14)*COS(BQ$12))/SIN(BQ$12)*$B14))</f>
        <v>19.7645728772792</v>
      </c>
      <c r="BR104" s="0" t="n">
        <f aca="false">IF($B14=0,0,IF(SIN(BR$12)=0,999999999,(SIN(BR$12)*COS($E14)+SIN($E14)*COS(BR$12))/SIN(BR$12)*$B14))</f>
        <v>19.7497945249153</v>
      </c>
      <c r="BS104" s="0" t="n">
        <f aca="false">IF($B14=0,0,IF(SIN(BS$12)=0,999999999,(SIN(BS$12)*COS($E14)+SIN($E14)*COS(BS$12))/SIN(BS$12)*$B14))</f>
        <v>19.735265676591</v>
      </c>
      <c r="BT104" s="0" t="n">
        <f aca="false">IF($B14=0,0,IF(SIN(BT$12)=0,999999999,(SIN(BT$12)*COS($E14)+SIN($E14)*COS(BT$12))/SIN(BT$12)*$B14))</f>
        <v>19.7209714318283</v>
      </c>
      <c r="BU104" s="0" t="n">
        <f aca="false">IF($B14=0,0,IF(SIN(BU$12)=0,999999999,(SIN(BU$12)*COS($E14)+SIN($E14)*COS(BU$12))/SIN(BU$12)*$B14))</f>
        <v>19.7068976490669</v>
      </c>
      <c r="BV104" s="0" t="n">
        <f aca="false">IF($B14=0,0,IF(SIN(BV$12)=0,999999999,(SIN(BV$12)*COS($E14)+SIN($E14)*COS(BV$12))/SIN(BV$12)*$B14))</f>
        <v>19.6930308844008</v>
      </c>
      <c r="BW104" s="0" t="n">
        <f aca="false">IF($B14=0,0,IF(SIN(BW$12)=0,999999999,(SIN(BW$12)*COS($E14)+SIN($E14)*COS(BW$12))/SIN(BW$12)*$B14))</f>
        <v>19.6793583353471</v>
      </c>
      <c r="BX104" s="0" t="n">
        <f aca="false">IF($B14=0,0,IF(SIN(BX$12)=0,999999999,(SIN(BX$12)*COS($E14)+SIN($E14)*COS(BX$12))/SIN(BX$12)*$B14))</f>
        <v>19.665867789127</v>
      </c>
      <c r="BY104" s="0" t="n">
        <f aca="false">IF($B14=0,0,IF(SIN(BY$12)=0,999999999,(SIN(BY$12)*COS($E14)+SIN($E14)*COS(BY$12))/SIN(BY$12)*$B14))</f>
        <v>19.6525475749939</v>
      </c>
      <c r="BZ104" s="0" t="n">
        <f aca="false">IF($B14=0,0,IF(SIN(BZ$12)=0,999999999,(SIN(BZ$12)*COS($E14)+SIN($E14)*COS(BZ$12))/SIN(BZ$12)*$B14))</f>
        <v>19.6393865201946</v>
      </c>
      <c r="CA104" s="0" t="n">
        <f aca="false">IF($B14=0,0,IF(SIN(CA$12)=0,999999999,(SIN(CA$12)*COS($E14)+SIN($E14)*COS(CA$12))/SIN(CA$12)*$B14))</f>
        <v>19.6263739091942</v>
      </c>
      <c r="CB104" s="0" t="n">
        <f aca="false">IF($B14=0,0,IF(SIN(CB$12)=0,999999999,(SIN(CB$12)*COS($E14)+SIN($E14)*COS(CB$12))/SIN(CB$12)*$B14))</f>
        <v>19.6134994458319</v>
      </c>
      <c r="CC104" s="0" t="n">
        <f aca="false">IF($B14=0,0,IF(SIN(CC$12)=0,999999999,(SIN(CC$12)*COS($E14)+SIN($E14)*COS(CC$12))/SIN(CC$12)*$B14))</f>
        <v>19.6007532181105</v>
      </c>
      <c r="CD104" s="0" t="n">
        <f aca="false">IF($B14=0,0,IF(SIN(CD$12)=0,999999999,(SIN(CD$12)*COS($E14)+SIN($E14)*COS(CD$12))/SIN(CD$12)*$B14))</f>
        <v>19.5881256653506</v>
      </c>
      <c r="CE104" s="0" t="n">
        <f aca="false">IF($B14=0,0,IF(SIN(CE$12)=0,999999999,(SIN(CE$12)*COS($E14)+SIN($E14)*COS(CE$12))/SIN(CE$12)*$B14))</f>
        <v>19.5756075474666</v>
      </c>
      <c r="CF104" s="0" t="n">
        <f aca="false">IF($B14=0,0,IF(SIN(CF$12)=0,999999999,(SIN(CF$12)*COS($E14)+SIN($E14)*COS(CF$12))/SIN(CF$12)*$B14))</f>
        <v>19.5631899161451</v>
      </c>
      <c r="CG104" s="0" t="n">
        <f aca="false">IF($B14=0,0,IF(SIN(CG$12)=0,999999999,(SIN(CG$12)*COS($E14)+SIN($E14)*COS(CG$12))/SIN(CG$12)*$B14))</f>
        <v>19.5508640877256</v>
      </c>
      <c r="CH104" s="0" t="n">
        <f aca="false">IF($B14=0,0,IF(SIN(CH$12)=0,999999999,(SIN(CH$12)*COS($E14)+SIN($E14)*COS(CH$12))/SIN(CH$12)*$B14))</f>
        <v>19.5386216176</v>
      </c>
      <c r="CI104" s="0" t="n">
        <f aca="false">IF($B14=0,0,IF(SIN(CI$12)=0,999999999,(SIN(CI$12)*COS($E14)+SIN($E14)*COS(CI$12))/SIN(CI$12)*$B14))</f>
        <v>19.5264542759662</v>
      </c>
      <c r="CJ104" s="0" t="n">
        <f aca="false">IF($B14=0,0,IF(SIN(CJ$12)=0,999999999,(SIN(CJ$12)*COS($E14)+SIN($E14)*COS(CJ$12))/SIN(CJ$12)*$B14))</f>
        <v>19.5143540247789</v>
      </c>
      <c r="CK104" s="0" t="n">
        <f aca="false">IF($B14=0,0,IF(SIN(CK$12)=0,999999999,(SIN(CK$12)*COS($E14)+SIN($E14)*COS(CK$12))/SIN(CK$12)*$B14))</f>
        <v>19.5023129957585</v>
      </c>
      <c r="CL104" s="0" t="n">
        <f aca="false">IF($B14=0,0,IF(SIN(CL$12)=0,999999999,(SIN(CL$12)*COS($E14)+SIN($E14)*COS(CL$12))/SIN(CL$12)*$B14))</f>
        <v>19.4903234693245</v>
      </c>
      <c r="CM104" s="0" t="n">
        <f aca="false">IF($B14=0,0,IF(SIN(CM$12)=0,999999999,(SIN(CM$12)*COS($E14)+SIN($E14)*COS(CM$12))/SIN(CM$12)*$B14))</f>
        <v>19.4783778543309</v>
      </c>
      <c r="CN104" s="0" t="n">
        <f aca="false">IF($B14=0,0,IF(SIN(CN$12)=0,999999999,(SIN(CN$12)*COS($E14)+SIN($E14)*COS(CN$12))/SIN(CN$12)*$B14))</f>
        <v>19.466468668488</v>
      </c>
      <c r="CO104" s="0" t="n">
        <f aca="false">IF($B14=0,0,IF(SIN(CO$12)=0,999999999,(SIN(CO$12)*COS($E14)+SIN($E14)*COS(CO$12))/SIN(CO$12)*$B14))</f>
        <v>19.4545885193612</v>
      </c>
      <c r="CP104" s="0" t="n">
        <f aca="false">IF($B14=0,0,IF(SIN(CP$12)=0,999999999,(SIN(CP$12)*COS($E14)+SIN($E14)*COS(CP$12))/SIN(CP$12)*$B14))</f>
        <v>19.4427300858433</v>
      </c>
      <c r="CQ104" s="0" t="n">
        <f aca="false">IF($B14=0,0,IF(SIN(CQ$12)=0,999999999,(SIN(CQ$12)*COS($E14)+SIN($E14)*COS(CQ$12))/SIN(CQ$12)*$B14))</f>
        <v>19.4308861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78.6392879997089</v>
      </c>
      <c r="H105" s="0" t="n">
        <f aca="false">IF($B15=0,0,IF(SIN(H$12)=0,999999999,(SIN(H$12)*COS($E15)+SIN($E15)*COS(H$12))/SIN(H$12)*$B15))</f>
        <v>49.1345764970817</v>
      </c>
      <c r="I105" s="0" t="n">
        <f aca="false">IF($B15=0,0,IF(SIN(I$12)=0,999999999,(SIN(I$12)*COS($E15)+SIN($E15)*COS(I$12))/SIN(I$12)*$B15))</f>
        <v>39.2956769350226</v>
      </c>
      <c r="J105" s="0" t="n">
        <f aca="false">IF($B15=0,0,IF(SIN(J$12)=0,999999999,(SIN(J$12)*COS($E15)+SIN($E15)*COS(J$12))/SIN(J$12)*$B15))</f>
        <v>34.3732285314257</v>
      </c>
      <c r="K105" s="0" t="n">
        <f aca="false">IF($B15=0,0,IF(SIN(K$12)=0,999999999,(SIN(K$12)*COS($E15)+SIN($E15)*COS(K$12))/SIN(K$12)*$B15))</f>
        <v>31.4173585435503</v>
      </c>
      <c r="L105" s="0" t="n">
        <f aca="false">IF($B15=0,0,IF(SIN(L$12)=0,999999999,(SIN(L$12)*COS($E15)+SIN($E15)*COS(L$12))/SIN(L$12)*$B15))</f>
        <v>29.4447755670617</v>
      </c>
      <c r="M105" s="0" t="n">
        <f aca="false">IF($B15=0,0,IF(SIN(M$12)=0,999999999,(SIN(M$12)*COS($E15)+SIN($E15)*COS(M$12))/SIN(M$12)*$B15))</f>
        <v>28.0340685783837</v>
      </c>
      <c r="N105" s="0" t="n">
        <f aca="false">IF($B15=0,0,IF(SIN(N$12)=0,999999999,(SIN(N$12)*COS($E15)+SIN($E15)*COS(N$12))/SIN(N$12)*$B15))</f>
        <v>26.9745316949613</v>
      </c>
      <c r="O105" s="0" t="n">
        <f aca="false">IF($B15=0,0,IF(SIN(O$12)=0,999999999,(SIN(O$12)*COS($E15)+SIN($E15)*COS(O$12))/SIN(O$12)*$B15))</f>
        <v>26.1491057617246</v>
      </c>
      <c r="P105" s="0" t="n">
        <f aca="false">IF($B15=0,0,IF(SIN(P$12)=0,999999999,(SIN(P$12)*COS($E15)+SIN($E15)*COS(P$12))/SIN(P$12)*$B15))</f>
        <v>25.4875549854086</v>
      </c>
      <c r="Q105" s="0" t="n">
        <f aca="false">IF($B15=0,0,IF(SIN(Q$12)=0,999999999,(SIN(Q$12)*COS($E15)+SIN($E15)*COS(Q$12))/SIN(Q$12)*$B15))</f>
        <v>24.9451835862735</v>
      </c>
      <c r="R105" s="0" t="n">
        <f aca="false">IF($B15=0,0,IF(SIN(R$12)=0,999999999,(SIN(R$12)*COS($E15)+SIN($E15)*COS(R$12))/SIN(R$12)*$B15))</f>
        <v>24.4921941237376</v>
      </c>
      <c r="S105" s="0" t="n">
        <f aca="false">IF($B15=0,0,IF(SIN(S$12)=0,999999999,(SIN(S$12)*COS($E15)+SIN($E15)*COS(S$12))/SIN(S$12)*$B15))</f>
        <v>24.1079573638133</v>
      </c>
      <c r="T105" s="0" t="n">
        <f aca="false">IF($B15=0,0,IF(SIN(T$12)=0,999999999,(SIN(T$12)*COS($E15)+SIN($E15)*COS(T$12))/SIN(T$12)*$B15))</f>
        <v>23.7777379174412</v>
      </c>
      <c r="U105" s="0" t="n">
        <f aca="false">IF($B15=0,0,IF(SIN(U$12)=0,999999999,(SIN(U$12)*COS($E15)+SIN($E15)*COS(U$12))/SIN(U$12)*$B15))</f>
        <v>23.4907296232996</v>
      </c>
      <c r="V105" s="0" t="n">
        <f aca="false">IF($B15=0,0,IF(SIN(V$12)=0,999999999,(SIN(V$12)*COS($E15)+SIN($E15)*COS(V$12))/SIN(V$12)*$B15))</f>
        <v>23.2388276618773</v>
      </c>
      <c r="W105" s="0" t="n">
        <f aca="false">IF($B15=0,0,IF(SIN(W$12)=0,999999999,(SIN(W$12)*COS($E15)+SIN($E15)*COS(W$12))/SIN(W$12)*$B15))</f>
        <v>23.0158340408748</v>
      </c>
      <c r="X105" s="0" t="n">
        <f aca="false">IF($B15=0,0,IF(SIN(X$12)=0,999999999,(SIN(X$12)*COS($E15)+SIN($E15)*COS(X$12))/SIN(X$12)*$B15))</f>
        <v>22.8169279186355</v>
      </c>
      <c r="Y105" s="0" t="n">
        <f aca="false">IF($B15=0,0,IF(SIN(Y$12)=0,999999999,(SIN(Y$12)*COS($E15)+SIN($E15)*COS(Y$12))/SIN(Y$12)*$B15))</f>
        <v>22.6383031936962</v>
      </c>
      <c r="Z105" s="0" t="n">
        <f aca="false">IF($B15=0,0,IF(SIN(Z$12)=0,999999999,(SIN(Z$12)*COS($E15)+SIN($E15)*COS(Z$12))/SIN(Z$12)*$B15))</f>
        <v>22.4769148173127</v>
      </c>
      <c r="AA105" s="0" t="n">
        <f aca="false">IF($B15=0,0,IF(SIN(AA$12)=0,999999999,(SIN(AA$12)*COS($E15)+SIN($E15)*COS(AA$12))/SIN(AA$12)*$B15))</f>
        <v>22.3302975879631</v>
      </c>
      <c r="AB105" s="0" t="n">
        <f aca="false">IF($B15=0,0,IF(SIN(AB$12)=0,999999999,(SIN(AB$12)*COS($E15)+SIN($E15)*COS(AB$12))/SIN(AB$12)*$B15))</f>
        <v>22.1964343653784</v>
      </c>
      <c r="AC105" s="0" t="n">
        <f aca="false">IF($B15=0,0,IF(SIN(AC$12)=0,999999999,(SIN(AC$12)*COS($E15)+SIN($E15)*COS(AC$12))/SIN(AC$12)*$B15))</f>
        <v>22.0736586633689</v>
      </c>
      <c r="AD105" s="0" t="n">
        <f aca="false">IF($B15=0,0,IF(SIN(AD$12)=0,999999999,(SIN(AD$12)*COS($E15)+SIN($E15)*COS(AD$12))/SIN(AD$12)*$B15))</f>
        <v>21.9605815942948</v>
      </c>
      <c r="AE105" s="0" t="n">
        <f aca="false">IF($B15=0,0,IF(SIN(AE$12)=0,999999999,(SIN(AE$12)*COS($E15)+SIN($E15)*COS(AE$12))/SIN(AE$12)*$B15))</f>
        <v>21.8560363467147</v>
      </c>
      <c r="AF105" s="0" t="n">
        <f aca="false">IF($B15=0,0,IF(SIN(AF$12)=0,999999999,(SIN(AF$12)*COS($E15)+SIN($E15)*COS(AF$12))/SIN(AF$12)*$B15))</f>
        <v>21.7590354757365</v>
      </c>
      <c r="AG105" s="0" t="n">
        <f aca="false">IF($B15=0,0,IF(SIN(AG$12)=0,999999999,(SIN(AG$12)*COS($E15)+SIN($E15)*COS(AG$12))/SIN(AG$12)*$B15))</f>
        <v>21.6687376842548</v>
      </c>
      <c r="AH105" s="0" t="n">
        <f aca="false">IF($B15=0,0,IF(SIN(AH$12)=0,999999999,(SIN(AH$12)*COS($E15)+SIN($E15)*COS(AH$12))/SIN(AH$12)*$B15))</f>
        <v>21.5844217223477</v>
      </c>
      <c r="AI105" s="0" t="n">
        <f aca="false">IF($B15=0,0,IF(SIN(AI$12)=0,999999999,(SIN(AI$12)*COS($E15)+SIN($E15)*COS(AI$12))/SIN(AI$12)*$B15))</f>
        <v>21.505465686651</v>
      </c>
      <c r="AJ105" s="0" t="n">
        <f aca="false">IF($B15=0,0,IF(SIN(AJ$12)=0,999999999,(SIN(AJ$12)*COS($E15)+SIN($E15)*COS(AJ$12))/SIN(AJ$12)*$B15))</f>
        <v>21.4313304597113</v>
      </c>
      <c r="AK105" s="0" t="n">
        <f aca="false">IF($B15=0,0,IF(SIN(AK$12)=0,999999999,(SIN(AK$12)*COS($E15)+SIN($E15)*COS(AK$12))/SIN(AK$12)*$B15))</f>
        <v>21.3615463544763</v>
      </c>
      <c r="AL105" s="0" t="n">
        <f aca="false">IF($B15=0,0,IF(SIN(AL$12)=0,999999999,(SIN(AL$12)*COS($E15)+SIN($E15)*COS(AL$12))/SIN(AL$12)*$B15))</f>
        <v>21.2957022627957</v>
      </c>
      <c r="AM105" s="0" t="n">
        <f aca="false">IF($B15=0,0,IF(SIN(AM$12)=0,999999999,(SIN(AM$12)*COS($E15)+SIN($E15)*COS(AM$12))/SIN(AM$12)*$B15))</f>
        <v>21.2334367767707</v>
      </c>
      <c r="AN105" s="0" t="n">
        <f aca="false">IF($B15=0,0,IF(SIN(AN$12)=0,999999999,(SIN(AN$12)*COS($E15)+SIN($E15)*COS(AN$12))/SIN(AN$12)*$B15))</f>
        <v>21.1744308767733</v>
      </c>
      <c r="AO105" s="0" t="n">
        <f aca="false">IF($B15=0,0,IF(SIN(AO$12)=0,999999999,(SIN(AO$12)*COS($E15)+SIN($E15)*COS(AO$12))/SIN(AO$12)*$B15))</f>
        <v>21.1184018727939</v>
      </c>
      <c r="AP105" s="0" t="n">
        <f aca="false">IF($B15=0,0,IF(SIN(AP$12)=0,999999999,(SIN(AP$12)*COS($E15)+SIN($E15)*COS(AP$12))/SIN(AP$12)*$B15))</f>
        <v>21.0650983554096</v>
      </c>
      <c r="AQ105" s="0" t="n">
        <f aca="false">IF($B15=0,0,IF(SIN(AQ$12)=0,999999999,(SIN(AQ$12)*COS($E15)+SIN($E15)*COS(AQ$12))/SIN(AQ$12)*$B15))</f>
        <v>21.014295965356</v>
      </c>
      <c r="AR105" s="0" t="n">
        <f aca="false">IF($B15=0,0,IF(SIN(AR$12)=0,999999999,(SIN(AR$12)*COS($E15)+SIN($E15)*COS(AR$12))/SIN(AR$12)*$B15))</f>
        <v>20.9657938309015</v>
      </c>
      <c r="AS105" s="0" t="n">
        <f aca="false">IF($B15=0,0,IF(SIN(AS$12)=0,999999999,(SIN(AS$12)*COS($E15)+SIN($E15)*COS(AS$12))/SIN(AS$12)*$B15))</f>
        <v>20.9194115531543</v>
      </c>
      <c r="AT105" s="0" t="n">
        <f aca="false">IF($B15=0,0,IF(SIN(AT$12)=0,999999999,(SIN(AT$12)*COS($E15)+SIN($E15)*COS(AT$12))/SIN(AT$12)*$B15))</f>
        <v>20.8749866434073</v>
      </c>
      <c r="AU105" s="0" t="n">
        <f aca="false">IF($B15=0,0,IF(SIN(AU$12)=0,999999999,(SIN(AU$12)*COS($E15)+SIN($E15)*COS(AU$12))/SIN(AU$12)*$B15))</f>
        <v>20.832372335336</v>
      </c>
      <c r="AV105" s="0" t="n">
        <f aca="false">IF($B15=0,0,IF(SIN(AV$12)=0,999999999,(SIN(AV$12)*COS($E15)+SIN($E15)*COS(AV$12))/SIN(AV$12)*$B15))</f>
        <v>20.7914357095663</v>
      </c>
      <c r="AW105" s="0" t="n">
        <f aca="false">IF($B15=0,0,IF(SIN(AW$12)=0,999999999,(SIN(AW$12)*COS($E15)+SIN($E15)*COS(AW$12))/SIN(AW$12)*$B15))</f>
        <v>20.7520560797529</v>
      </c>
      <c r="AX105" s="0" t="n">
        <f aca="false">IF($B15=0,0,IF(SIN(AX$12)=0,999999999,(SIN(AX$12)*COS($E15)+SIN($E15)*COS(AX$12))/SIN(AX$12)*$B15))</f>
        <v>20.7141235985567</v>
      </c>
      <c r="AY105" s="0" t="n">
        <f aca="false">IF($B15=0,0,IF(SIN(AY$12)=0,999999999,(SIN(AY$12)*COS($E15)+SIN($E15)*COS(AY$12))/SIN(AY$12)*$B15))</f>
        <v>20.6775380493055</v>
      </c>
      <c r="AZ105" s="0" t="n">
        <f aca="false">IF($B15=0,0,IF(SIN(AZ$12)=0,999999999,(SIN(AZ$12)*COS($E15)+SIN($E15)*COS(AZ$12))/SIN(AZ$12)*$B15))</f>
        <v>20.6422077950735</v>
      </c>
      <c r="BA105" s="0" t="n">
        <f aca="false">IF($B15=0,0,IF(SIN(BA$12)=0,999999999,(SIN(BA$12)*COS($E15)+SIN($E15)*COS(BA$12))/SIN(BA$12)*$B15))</f>
        <v>20.608048861724</v>
      </c>
      <c r="BB105" s="0" t="n">
        <f aca="false">IF($B15=0,0,IF(SIN(BB$12)=0,999999999,(SIN(BB$12)*COS($E15)+SIN($E15)*COS(BB$12))/SIN(BB$12)*$B15))</f>
        <v>20.5749841353706</v>
      </c>
      <c r="BC105" s="0" t="n">
        <f aca="false">IF($B15=0,0,IF(SIN(BC$12)=0,999999999,(SIN(BC$12)*COS($E15)+SIN($E15)*COS(BC$12))/SIN(BC$12)*$B15))</f>
        <v>20.5429426578999</v>
      </c>
      <c r="BD105" s="0" t="n">
        <f aca="false">IF($B15=0,0,IF(SIN(BD$12)=0,999999999,(SIN(BD$12)*COS($E15)+SIN($E15)*COS(BD$12))/SIN(BD$12)*$B15))</f>
        <v>20.5118590068182</v>
      </c>
      <c r="BE105" s="0" t="n">
        <f aca="false">IF($B15=0,0,IF(SIN(BE$12)=0,999999999,(SIN(BE$12)*COS($E15)+SIN($E15)*COS(BE$12))/SIN(BE$12)*$B15))</f>
        <v>20.4816727478358</v>
      </c>
      <c r="BF105" s="0" t="n">
        <f aca="false">IF($B15=0,0,IF(SIN(BF$12)=0,999999999,(SIN(BF$12)*COS($E15)+SIN($E15)*COS(BF$12))/SIN(BF$12)*$B15))</f>
        <v>20.4523279503871</v>
      </c>
      <c r="BG105" s="0" t="n">
        <f aca="false">IF($B15=0,0,IF(SIN(BG$12)=0,999999999,(SIN(BG$12)*COS($E15)+SIN($E15)*COS(BG$12))/SIN(BG$12)*$B15))</f>
        <v>20.4237727577615</v>
      </c>
      <c r="BH105" s="0" t="n">
        <f aca="false">IF($B15=0,0,IF(SIN(BH$12)=0,999999999,(SIN(BH$12)*COS($E15)+SIN($E15)*COS(BH$12))/SIN(BH$12)*$B15))</f>
        <v>20.3959590047541</v>
      </c>
      <c r="BI105" s="0" t="n">
        <f aca="false">IF($B15=0,0,IF(SIN(BI$12)=0,999999999,(SIN(BI$12)*COS($E15)+SIN($E15)*COS(BI$12))/SIN(BI$12)*$B15))</f>
        <v>20.368841876775</v>
      </c>
      <c r="BJ105" s="0" t="n">
        <f aca="false">IF($B15=0,0,IF(SIN(BJ$12)=0,999999999,(SIN(BJ$12)*COS($E15)+SIN($E15)*COS(BJ$12))/SIN(BJ$12)*$B15))</f>
        <v>20.3423796052206</v>
      </c>
      <c r="BK105" s="0" t="n">
        <f aca="false">IF($B15=0,0,IF(SIN(BK$12)=0,999999999,(SIN(BK$12)*COS($E15)+SIN($E15)*COS(BK$12))/SIN(BK$12)*$B15))</f>
        <v>20.3165331946408</v>
      </c>
      <c r="BL105" s="0" t="n">
        <f aca="false">IF($B15=0,0,IF(SIN(BL$12)=0,999999999,(SIN(BL$12)*COS($E15)+SIN($E15)*COS(BL$12))/SIN(BL$12)*$B15))</f>
        <v>20.2912661778484</v>
      </c>
      <c r="BM105" s="0" t="n">
        <f aca="false">IF($B15=0,0,IF(SIN(BM$12)=0,999999999,(SIN(BM$12)*COS($E15)+SIN($E15)*COS(BM$12))/SIN(BM$12)*$B15))</f>
        <v>20.2665443956406</v>
      </c>
      <c r="BN105" s="0" t="n">
        <f aca="false">IF($B15=0,0,IF(SIN(BN$12)=0,999999999,(SIN(BN$12)*COS($E15)+SIN($E15)*COS(BN$12))/SIN(BN$12)*$B15))</f>
        <v>20.2423357982446</v>
      </c>
      <c r="BO105" s="0" t="n">
        <f aca="false">IF($B15=0,0,IF(SIN(BO$12)=0,999999999,(SIN(BO$12)*COS($E15)+SIN($E15)*COS(BO$12))/SIN(BO$12)*$B15))</f>
        <v>20.218610265977</v>
      </c>
      <c r="BP105" s="0" t="n">
        <f aca="false">IF($B15=0,0,IF(SIN(BP$12)=0,999999999,(SIN(BP$12)*COS($E15)+SIN($E15)*COS(BP$12))/SIN(BP$12)*$B15))</f>
        <v>20.1953394469292</v>
      </c>
      <c r="BQ105" s="0" t="n">
        <f aca="false">IF($B15=0,0,IF(SIN(BQ$12)=0,999999999,(SIN(BQ$12)*COS($E15)+SIN($E15)*COS(BQ$12))/SIN(BQ$12)*$B15))</f>
        <v>20.1724966097692</v>
      </c>
      <c r="BR105" s="0" t="n">
        <f aca="false">IF($B15=0,0,IF(SIN(BR$12)=0,999999999,(SIN(BR$12)*COS($E15)+SIN($E15)*COS(BR$12))/SIN(BR$12)*$B15))</f>
        <v>20.150056509985</v>
      </c>
      <c r="BS105" s="0" t="n">
        <f aca="false">IF($B15=0,0,IF(SIN(BS$12)=0,999999999,(SIN(BS$12)*COS($E15)+SIN($E15)*COS(BS$12))/SIN(BS$12)*$B15))</f>
        <v>20.1279952681009</v>
      </c>
      <c r="BT105" s="0" t="n">
        <f aca="false">IF($B15=0,0,IF(SIN(BT$12)=0,999999999,(SIN(BT$12)*COS($E15)+SIN($E15)*COS(BT$12))/SIN(BT$12)*$B15))</f>
        <v>20.1062902585763</v>
      </c>
      <c r="BU105" s="0" t="n">
        <f aca="false">IF($B15=0,0,IF(SIN(BU$12)=0,999999999,(SIN(BU$12)*COS($E15)+SIN($E15)*COS(BU$12))/SIN(BU$12)*$B15))</f>
        <v>20.0849200082445</v>
      </c>
      <c r="BV105" s="0" t="n">
        <f aca="false">IF($B15=0,0,IF(SIN(BV$12)=0,999999999,(SIN(BV$12)*COS($E15)+SIN($E15)*COS(BV$12))/SIN(BV$12)*$B15))</f>
        <v>20.0638641032877</v>
      </c>
      <c r="BW105" s="0" t="n">
        <f aca="false">IF($B15=0,0,IF(SIN(BW$12)=0,999999999,(SIN(BW$12)*COS($E15)+SIN($E15)*COS(BW$12))/SIN(BW$12)*$B15))</f>
        <v>20.0431031038531</v>
      </c>
      <c r="BX105" s="0" t="n">
        <f aca="false">IF($B15=0,0,IF(SIN(BX$12)=0,999999999,(SIN(BX$12)*COS($E15)+SIN($E15)*COS(BX$12))/SIN(BX$12)*$B15))</f>
        <v>20.0226184655208</v>
      </c>
      <c r="BY105" s="0" t="n">
        <f aca="false">IF($B15=0,0,IF(SIN(BY$12)=0,999999999,(SIN(BY$12)*COS($E15)+SIN($E15)*COS(BY$12))/SIN(BY$12)*$B15))</f>
        <v>20.0023924669159</v>
      </c>
      <c r="BZ105" s="0" t="n">
        <f aca="false">IF($B15=0,0,IF(SIN(BZ$12)=0,999999999,(SIN(BZ$12)*COS($E15)+SIN($E15)*COS(BZ$12))/SIN(BZ$12)*$B15))</f>
        <v>19.982408142839</v>
      </c>
      <c r="CA105" s="0" t="n">
        <f aca="false">IF($B15=0,0,IF(SIN(CA$12)=0,999999999,(SIN(CA$12)*COS($E15)+SIN($E15)*COS(CA$12))/SIN(CA$12)*$B15))</f>
        <v>19.962649222351</v>
      </c>
      <c r="CB105" s="0" t="n">
        <f aca="false">IF($B15=0,0,IF(SIN(CB$12)=0,999999999,(SIN(CB$12)*COS($E15)+SIN($E15)*COS(CB$12))/SIN(CB$12)*$B15))</f>
        <v>19.9431000713086</v>
      </c>
      <c r="CC105" s="0" t="n">
        <f aca="false">IF($B15=0,0,IF(SIN(CC$12)=0,999999999,(SIN(CC$12)*COS($E15)+SIN($E15)*COS(CC$12))/SIN(CC$12)*$B15))</f>
        <v>19.9237456388997</v>
      </c>
      <c r="CD105" s="0" t="n">
        <f aca="false">IF($B15=0,0,IF(SIN(CD$12)=0,999999999,(SIN(CD$12)*COS($E15)+SIN($E15)*COS(CD$12))/SIN(CD$12)*$B15))</f>
        <v>19.9045714077685</v>
      </c>
      <c r="CE105" s="0" t="n">
        <f aca="false">IF($B15=0,0,IF(SIN(CE$12)=0,999999999,(SIN(CE$12)*COS($E15)+SIN($E15)*COS(CE$12))/SIN(CE$12)*$B15))</f>
        <v>19.8855633473629</v>
      </c>
      <c r="CF105" s="0" t="n">
        <f aca="false">IF($B15=0,0,IF(SIN(CF$12)=0,999999999,(SIN(CF$12)*COS($E15)+SIN($E15)*COS(CF$12))/SIN(CF$12)*$B15))</f>
        <v>19.8667078701705</v>
      </c>
      <c r="CG105" s="0" t="n">
        <f aca="false">IF($B15=0,0,IF(SIN(CG$12)=0,999999999,(SIN(CG$12)*COS($E15)+SIN($E15)*COS(CG$12))/SIN(CG$12)*$B15))</f>
        <v>19.8479917905394</v>
      </c>
      <c r="CH105" s="0" t="n">
        <f aca="false">IF($B15=0,0,IF(SIN(CH$12)=0,999999999,(SIN(CH$12)*COS($E15)+SIN($E15)*COS(CH$12))/SIN(CH$12)*$B15))</f>
        <v>19.8294022858059</v>
      </c>
      <c r="CI105" s="0" t="n">
        <f aca="false">IF($B15=0,0,IF(SIN(CI$12)=0,999999999,(SIN(CI$12)*COS($E15)+SIN($E15)*COS(CI$12))/SIN(CI$12)*$B15))</f>
        <v>19.8109268594762</v>
      </c>
      <c r="CJ105" s="0" t="n">
        <f aca="false">IF($B15=0,0,IF(SIN(CJ$12)=0,999999999,(SIN(CJ$12)*COS($E15)+SIN($E15)*COS(CJ$12))/SIN(CJ$12)*$B15))</f>
        <v>19.7925533062294</v>
      </c>
      <c r="CK105" s="0" t="n">
        <f aca="false">IF($B15=0,0,IF(SIN(CK$12)=0,999999999,(SIN(CK$12)*COS($E15)+SIN($E15)*COS(CK$12))/SIN(CK$12)*$B15))</f>
        <v>19.7742696785238</v>
      </c>
      <c r="CL105" s="0" t="n">
        <f aca="false">IF($B15=0,0,IF(SIN(CL$12)=0,999999999,(SIN(CL$12)*COS($E15)+SIN($E15)*COS(CL$12))/SIN(CL$12)*$B15))</f>
        <v>19.7560642546092</v>
      </c>
      <c r="CM105" s="0" t="n">
        <f aca="false">IF($B15=0,0,IF(SIN(CM$12)=0,999999999,(SIN(CM$12)*COS($E15)+SIN($E15)*COS(CM$12))/SIN(CM$12)*$B15))</f>
        <v>19.7379255077557</v>
      </c>
      <c r="CN105" s="0" t="n">
        <f aca="false">IF($B15=0,0,IF(SIN(CN$12)=0,999999999,(SIN(CN$12)*COS($E15)+SIN($E15)*COS(CN$12))/SIN(CN$12)*$B15))</f>
        <v>19.7198420765257</v>
      </c>
      <c r="CO105" s="0" t="n">
        <f aca="false">IF($B15=0,0,IF(SIN(CO$12)=0,999999999,(SIN(CO$12)*COS($E15)+SIN($E15)*COS(CO$12))/SIN(CO$12)*$B15))</f>
        <v>19.7018027359218</v>
      </c>
      <c r="CP105" s="0" t="n">
        <f aca="false">IF($B15=0,0,IF(SIN(CP$12)=0,999999999,(SIN(CP$12)*COS($E15)+SIN($E15)*COS(CP$12))/SIN(CP$12)*$B15))</f>
        <v>19.6837963692529</v>
      </c>
      <c r="CQ105" s="0" t="n">
        <f aca="false">IF($B15=0,0,IF(SIN(CQ$12)=0,999999999,(SIN(CQ$12)*COS($E15)+SIN($E15)*COS(CQ$12))/SIN(CQ$12)*$B15))</f>
        <v>19.6658119405681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99.4722806178778</v>
      </c>
      <c r="H106" s="0" t="n">
        <f aca="false">IF($B16=0,0,IF(SIN(H$12)=0,999999999,(SIN(H$12)*COS($E16)+SIN($E16)*COS(H$12))/SIN(H$12)*$B16))</f>
        <v>59.6591123076394</v>
      </c>
      <c r="I106" s="0" t="n">
        <f aca="false">IF($B16=0,0,IF(SIN(I$12)=0,999999999,(SIN(I$12)*COS($E16)+SIN($E16)*COS(I$12))/SIN(I$12)*$B16))</f>
        <v>46.3826644353424</v>
      </c>
      <c r="J106" s="0" t="n">
        <f aca="false">IF($B16=0,0,IF(SIN(J$12)=0,999999999,(SIN(J$12)*COS($E16)+SIN($E16)*COS(J$12))/SIN(J$12)*$B16))</f>
        <v>39.7403942076393</v>
      </c>
      <c r="K106" s="0" t="n">
        <f aca="false">IF($B16=0,0,IF(SIN(K$12)=0,999999999,(SIN(K$12)*COS($E16)+SIN($E16)*COS(K$12))/SIN(K$12)*$B16))</f>
        <v>35.7517922746908</v>
      </c>
      <c r="L106" s="0" t="n">
        <f aca="false">IF($B16=0,0,IF(SIN(L$12)=0,999999999,(SIN(L$12)*COS($E16)+SIN($E16)*COS(L$12))/SIN(L$12)*$B16))</f>
        <v>33.0900215252342</v>
      </c>
      <c r="M106" s="0" t="n">
        <f aca="false">IF($B16=0,0,IF(SIN(M$12)=0,999999999,(SIN(M$12)*COS($E16)+SIN($E16)*COS(M$12))/SIN(M$12)*$B16))</f>
        <v>31.1864369139538</v>
      </c>
      <c r="N106" s="0" t="n">
        <f aca="false">IF($B16=0,0,IF(SIN(N$12)=0,999999999,(SIN(N$12)*COS($E16)+SIN($E16)*COS(N$12))/SIN(N$12)*$B16))</f>
        <v>29.7567154178854</v>
      </c>
      <c r="O106" s="0" t="n">
        <f aca="false">IF($B16=0,0,IF(SIN(O$12)=0,999999999,(SIN(O$12)*COS($E16)+SIN($E16)*COS(O$12))/SIN(O$12)*$B16))</f>
        <v>28.642899354825</v>
      </c>
      <c r="P106" s="0" t="n">
        <f aca="false">IF($B16=0,0,IF(SIN(P$12)=0,999999999,(SIN(P$12)*COS($E16)+SIN($E16)*COS(P$12))/SIN(P$12)*$B16))</f>
        <v>27.7502137103343</v>
      </c>
      <c r="Q106" s="0" t="n">
        <f aca="false">IF($B16=0,0,IF(SIN(Q$12)=0,999999999,(SIN(Q$12)*COS($E16)+SIN($E16)*COS(Q$12))/SIN(Q$12)*$B16))</f>
        <v>27.0183467405962</v>
      </c>
      <c r="R106" s="0" t="n">
        <f aca="false">IF($B16=0,0,IF(SIN(R$12)=0,999999999,(SIN(R$12)*COS($E16)+SIN($E16)*COS(R$12))/SIN(R$12)*$B16))</f>
        <v>26.4070902735366</v>
      </c>
      <c r="S106" s="0" t="n">
        <f aca="false">IF($B16=0,0,IF(SIN(S$12)=0,999999999,(SIN(S$12)*COS($E16)+SIN($E16)*COS(S$12))/SIN(S$12)*$B16))</f>
        <v>25.8886075629877</v>
      </c>
      <c r="T106" s="0" t="n">
        <f aca="false">IF($B16=0,0,IF(SIN(T$12)=0,999999999,(SIN(T$12)*COS($E16)+SIN($E16)*COS(T$12))/SIN(T$12)*$B16))</f>
        <v>25.4430149193669</v>
      </c>
      <c r="U106" s="0" t="n">
        <f aca="false">IF($B16=0,0,IF(SIN(U$12)=0,999999999,(SIN(U$12)*COS($E16)+SIN($E16)*COS(U$12))/SIN(U$12)*$B16))</f>
        <v>25.0557306878272</v>
      </c>
      <c r="V106" s="0" t="n">
        <f aca="false">IF($B16=0,0,IF(SIN(V$12)=0,999999999,(SIN(V$12)*COS($E16)+SIN($E16)*COS(V$12))/SIN(V$12)*$B16))</f>
        <v>24.715818359354</v>
      </c>
      <c r="W106" s="0" t="n">
        <f aca="false">IF($B16=0,0,IF(SIN(W$12)=0,999999999,(SIN(W$12)*COS($E16)+SIN($E16)*COS(W$12))/SIN(W$12)*$B16))</f>
        <v>24.414914465944</v>
      </c>
      <c r="X106" s="0" t="n">
        <f aca="false">IF($B16=0,0,IF(SIN(X$12)=0,999999999,(SIN(X$12)*COS($E16)+SIN($E16)*COS(X$12))/SIN(X$12)*$B16))</f>
        <v>24.1465138438283</v>
      </c>
      <c r="Y106" s="0" t="n">
        <f aca="false">IF($B16=0,0,IF(SIN(Y$12)=0,999999999,(SIN(Y$12)*COS($E16)+SIN($E16)*COS(Y$12))/SIN(Y$12)*$B16))</f>
        <v>23.9054806028239</v>
      </c>
      <c r="Z106" s="0" t="n">
        <f aca="false">IF($B16=0,0,IF(SIN(Z$12)=0,999999999,(SIN(Z$12)*COS($E16)+SIN($E16)*COS(Z$12))/SIN(Z$12)*$B16))</f>
        <v>23.6877058046632</v>
      </c>
      <c r="AA106" s="0" t="n">
        <f aca="false">IF($B16=0,0,IF(SIN(AA$12)=0,999999999,(SIN(AA$12)*COS($E16)+SIN($E16)*COS(AA$12))/SIN(AA$12)*$B16))</f>
        <v>23.4898629473027</v>
      </c>
      <c r="AB106" s="0" t="n">
        <f aca="false">IF($B16=0,0,IF(SIN(AB$12)=0,999999999,(SIN(AB$12)*COS($E16)+SIN($E16)*COS(AB$12))/SIN(AB$12)*$B16))</f>
        <v>23.3092301351214</v>
      </c>
      <c r="AC106" s="0" t="n">
        <f aca="false">IF($B16=0,0,IF(SIN(AC$12)=0,999999999,(SIN(AC$12)*COS($E16)+SIN($E16)*COS(AC$12))/SIN(AC$12)*$B16))</f>
        <v>23.1435586392969</v>
      </c>
      <c r="AD106" s="0" t="n">
        <f aca="false">IF($B16=0,0,IF(SIN(AD$12)=0,999999999,(SIN(AD$12)*COS($E16)+SIN($E16)*COS(AD$12))/SIN(AD$12)*$B16))</f>
        <v>22.9909743178853</v>
      </c>
      <c r="AE106" s="0" t="n">
        <f aca="false">IF($B16=0,0,IF(SIN(AE$12)=0,999999999,(SIN(AE$12)*COS($E16)+SIN($E16)*COS(AE$12))/SIN(AE$12)*$B16))</f>
        <v>22.8499026948813</v>
      </c>
      <c r="AF106" s="0" t="n">
        <f aca="false">IF($B16=0,0,IF(SIN(AF$12)=0,999999999,(SIN(AF$12)*COS($E16)+SIN($E16)*COS(AF$12))/SIN(AF$12)*$B16))</f>
        <v>22.719011328526</v>
      </c>
      <c r="AG106" s="0" t="n">
        <f aca="false">IF($B16=0,0,IF(SIN(AG$12)=0,999999999,(SIN(AG$12)*COS($E16)+SIN($E16)*COS(AG$12))/SIN(AG$12)*$B16))</f>
        <v>22.5971649864602</v>
      </c>
      <c r="AH106" s="0" t="n">
        <f aca="false">IF($B16=0,0,IF(SIN(AH$12)=0,999999999,(SIN(AH$12)*COS($E16)+SIN($E16)*COS(AH$12))/SIN(AH$12)*$B16))</f>
        <v>22.4833904260023</v>
      </c>
      <c r="AI106" s="0" t="n">
        <f aca="false">IF($B16=0,0,IF(SIN(AI$12)=0,999999999,(SIN(AI$12)*COS($E16)+SIN($E16)*COS(AI$12))/SIN(AI$12)*$B16))</f>
        <v>22.3768484610683</v>
      </c>
      <c r="AJ106" s="0" t="n">
        <f aca="false">IF($B16=0,0,IF(SIN(AJ$12)=0,999999999,(SIN(AJ$12)*COS($E16)+SIN($E16)*COS(AJ$12))/SIN(AJ$12)*$B16))</f>
        <v>22.2768116155086</v>
      </c>
      <c r="AK106" s="0" t="n">
        <f aca="false">IF($B16=0,0,IF(SIN(AK$12)=0,999999999,(SIN(AK$12)*COS($E16)+SIN($E16)*COS(AK$12))/SIN(AK$12)*$B16))</f>
        <v>22.1826461014058</v>
      </c>
      <c r="AL106" s="0" t="n">
        <f aca="false">IF($B16=0,0,IF(SIN(AL$12)=0,999999999,(SIN(AL$12)*COS($E16)+SIN($E16)*COS(AL$12))/SIN(AL$12)*$B16))</f>
        <v>22.0937971762407</v>
      </c>
      <c r="AM106" s="0" t="n">
        <f aca="false">IF($B16=0,0,IF(SIN(AM$12)=0,999999999,(SIN(AM$12)*COS($E16)+SIN($E16)*COS(AM$12))/SIN(AM$12)*$B16))</f>
        <v>22.0097771621894</v>
      </c>
      <c r="AN106" s="0" t="n">
        <f aca="false">IF($B16=0,0,IF(SIN(AN$12)=0,999999999,(SIN(AN$12)*COS($E16)+SIN($E16)*COS(AN$12))/SIN(AN$12)*$B16))</f>
        <v>21.9301555794572</v>
      </c>
      <c r="AO106" s="0" t="n">
        <f aca="false">IF($B16=0,0,IF(SIN(AO$12)=0,999999999,(SIN(AO$12)*COS($E16)+SIN($E16)*COS(AO$12))/SIN(AO$12)*$B16))</f>
        <v>21.8545509708344</v>
      </c>
      <c r="AP106" s="0" t="n">
        <f aca="false">IF($B16=0,0,IF(SIN(AP$12)=0,999999999,(SIN(AP$12)*COS($E16)+SIN($E16)*COS(AP$12))/SIN(AP$12)*$B16))</f>
        <v>21.7826240886156</v>
      </c>
      <c r="AQ106" s="0" t="n">
        <f aca="false">IF($B16=0,0,IF(SIN(AQ$12)=0,999999999,(SIN(AQ$12)*COS($E16)+SIN($E16)*COS(AQ$12))/SIN(AQ$12)*$B16))</f>
        <v>21.7140721861309</v>
      </c>
      <c r="AR106" s="0" t="n">
        <f aca="false">IF($B16=0,0,IF(SIN(AR$12)=0,999999999,(SIN(AR$12)*COS($E16)+SIN($E16)*COS(AR$12))/SIN(AR$12)*$B16))</f>
        <v>21.6486242103976</v>
      </c>
      <c r="AS106" s="0" t="n">
        <f aca="false">IF($B16=0,0,IF(SIN(AS$12)=0,999999999,(SIN(AS$12)*COS($E16)+SIN($E16)*COS(AS$12))/SIN(AS$12)*$B16))</f>
        <v>21.5860367341433</v>
      </c>
      <c r="AT106" s="0" t="n">
        <f aca="false">IF($B16=0,0,IF(SIN(AT$12)=0,999999999,(SIN(AT$12)*COS($E16)+SIN($E16)*COS(AT$12))/SIN(AT$12)*$B16))</f>
        <v>21.5260904978018</v>
      </c>
      <c r="AU106" s="0" t="n">
        <f aca="false">IF($B16=0,0,IF(SIN(AU$12)=0,999999999,(SIN(AU$12)*COS($E16)+SIN($E16)*COS(AU$12))/SIN(AU$12)*$B16))</f>
        <v>21.4685874573293</v>
      </c>
      <c r="AV106" s="0" t="n">
        <f aca="false">IF($B16=0,0,IF(SIN(AV$12)=0,999999999,(SIN(AV$12)*COS($E16)+SIN($E16)*COS(AV$12))/SIN(AV$12)*$B16))</f>
        <v>21.4133482535269</v>
      </c>
      <c r="AW106" s="0" t="n">
        <f aca="false">IF($B16=0,0,IF(SIN(AW$12)=0,999999999,(SIN(AW$12)*COS($E16)+SIN($E16)*COS(AW$12))/SIN(AW$12)*$B16))</f>
        <v>21.3602100342423</v>
      </c>
      <c r="AX106" s="0" t="n">
        <f aca="false">IF($B16=0,0,IF(SIN(AX$12)=0,999999999,(SIN(AX$12)*COS($E16)+SIN($E16)*COS(AX$12))/SIN(AX$12)*$B16))</f>
        <v>21.309024573298</v>
      </c>
      <c r="AY106" s="0" t="n">
        <f aca="false">IF($B16=0,0,IF(SIN(AY$12)=0,999999999,(SIN(AY$12)*COS($E16)+SIN($E16)*COS(AY$12))/SIN(AY$12)*$B16))</f>
        <v>21.259656639979</v>
      </c>
      <c r="AZ106" s="0" t="n">
        <f aca="false">IF($B16=0,0,IF(SIN(AZ$12)=0,999999999,(SIN(AZ$12)*COS($E16)+SIN($E16)*COS(AZ$12))/SIN(AZ$12)*$B16))</f>
        <v>21.2119825809373</v>
      </c>
      <c r="BA106" s="0" t="n">
        <f aca="false">IF($B16=0,0,IF(SIN(BA$12)=0,999999999,(SIN(BA$12)*COS($E16)+SIN($E16)*COS(BA$12))/SIN(BA$12)*$B16))</f>
        <v>21.165889082866</v>
      </c>
      <c r="BB106" s="0" t="n">
        <f aca="false">IF($B16=0,0,IF(SIN(BB$12)=0,999999999,(SIN(BB$12)*COS($E16)+SIN($E16)*COS(BB$12))/SIN(BB$12)*$B16))</f>
        <v>21.1212720895657</v>
      </c>
      <c r="BC106" s="0" t="n">
        <f aca="false">IF($B16=0,0,IF(SIN(BC$12)=0,999999999,(SIN(BC$12)*COS($E16)+SIN($E16)*COS(BC$12))/SIN(BC$12)*$B16))</f>
        <v>21.0780358513352</v>
      </c>
      <c r="BD106" s="0" t="n">
        <f aca="false">IF($B16=0,0,IF(SIN(BD$12)=0,999999999,(SIN(BD$12)*COS($E16)+SIN($E16)*COS(BD$12))/SIN(BD$12)*$B16))</f>
        <v>21.0360920881467</v>
      </c>
      <c r="BE106" s="0" t="n">
        <f aca="false">IF($B16=0,0,IF(SIN(BE$12)=0,999999999,(SIN(BE$12)*COS($E16)+SIN($E16)*COS(BE$12))/SIN(BE$12)*$B16))</f>
        <v>20.995359250972</v>
      </c>
      <c r="BF106" s="0" t="n">
        <f aca="false">IF($B16=0,0,IF(SIN(BF$12)=0,999999999,(SIN(BF$12)*COS($E16)+SIN($E16)*COS(BF$12))/SIN(BF$12)*$B16))</f>
        <v>20.9557618680336</v>
      </c>
      <c r="BG106" s="0" t="n">
        <f aca="false">IF($B16=0,0,IF(SIN(BG$12)=0,999999999,(SIN(BG$12)*COS($E16)+SIN($E16)*COS(BG$12))/SIN(BG$12)*$B16))</f>
        <v>20.9172299647464</v>
      </c>
      <c r="BH106" s="0" t="n">
        <f aca="false">IF($B16=0,0,IF(SIN(BH$12)=0,999999999,(SIN(BH$12)*COS($E16)+SIN($E16)*COS(BH$12))/SIN(BH$12)*$B16))</f>
        <v>20.879698547782</v>
      </c>
      <c r="BI106" s="0" t="n">
        <f aca="false">IF($B16=0,0,IF(SIN(BI$12)=0,999999999,(SIN(BI$12)*COS($E16)+SIN($E16)*COS(BI$12))/SIN(BI$12)*$B16))</f>
        <v>20.8431071450758</v>
      </c>
      <c r="BJ106" s="0" t="n">
        <f aca="false">IF($B16=0,0,IF(SIN(BJ$12)=0,999999999,(SIN(BJ$12)*COS($E16)+SIN($E16)*COS(BJ$12))/SIN(BJ$12)*$B16))</f>
        <v>20.807399394767</v>
      </c>
      <c r="BK106" s="0" t="n">
        <f aca="false">IF($B16=0,0,IF(SIN(BK$12)=0,999999999,(SIN(BK$12)*COS($E16)+SIN($E16)*COS(BK$12))/SIN(BK$12)*$B16))</f>
        <v>20.7725226770422</v>
      </c>
      <c r="BL106" s="0" t="n">
        <f aca="false">IF($B16=0,0,IF(SIN(BL$12)=0,999999999,(SIN(BL$12)*COS($E16)+SIN($E16)*COS(BL$12))/SIN(BL$12)*$B16))</f>
        <v>20.7384277836838</v>
      </c>
      <c r="BM106" s="0" t="n">
        <f aca="false">IF($B16=0,0,IF(SIN(BM$12)=0,999999999,(SIN(BM$12)*COS($E16)+SIN($E16)*COS(BM$12))/SIN(BM$12)*$B16))</f>
        <v>20.7050686208301</v>
      </c>
      <c r="BN106" s="0" t="n">
        <f aca="false">IF($B16=0,0,IF(SIN(BN$12)=0,999999999,(SIN(BN$12)*COS($E16)+SIN($E16)*COS(BN$12))/SIN(BN$12)*$B16))</f>
        <v>20.6724019410493</v>
      </c>
      <c r="BO106" s="0" t="n">
        <f aca="false">IF($B16=0,0,IF(SIN(BO$12)=0,999999999,(SIN(BO$12)*COS($E16)+SIN($E16)*COS(BO$12))/SIN(BO$12)*$B16))</f>
        <v>20.6403871013401</v>
      </c>
      <c r="BP106" s="0" t="n">
        <f aca="false">IF($B16=0,0,IF(SIN(BP$12)=0,999999999,(SIN(BP$12)*COS($E16)+SIN($E16)*COS(BP$12))/SIN(BP$12)*$B16))</f>
        <v>20.6089858441075</v>
      </c>
      <c r="BQ106" s="0" t="n">
        <f aca="false">IF($B16=0,0,IF(SIN(BQ$12)=0,999999999,(SIN(BQ$12)*COS($E16)+SIN($E16)*COS(BQ$12))/SIN(BQ$12)*$B16))</f>
        <v>20.5781620985355</v>
      </c>
      <c r="BR106" s="0" t="n">
        <f aca="false">IF($B16=0,0,IF(SIN(BR$12)=0,999999999,(SIN(BR$12)*COS($E16)+SIN($E16)*COS(BR$12))/SIN(BR$12)*$B16))</f>
        <v>20.5478818000982</v>
      </c>
      <c r="BS106" s="0" t="n">
        <f aca="false">IF($B16=0,0,IF(SIN(BS$12)=0,999999999,(SIN(BS$12)*COS($E16)+SIN($E16)*COS(BS$12))/SIN(BS$12)*$B16))</f>
        <v>20.5181127262272</v>
      </c>
      <c r="BT106" s="0" t="n">
        <f aca="false">IF($B16=0,0,IF(SIN(BT$12)=0,999999999,(SIN(BT$12)*COS($E16)+SIN($E16)*COS(BT$12))/SIN(BT$12)*$B16))</f>
        <v>20.4888243463933</v>
      </c>
      <c r="BU106" s="0" t="n">
        <f aca="false">IF($B16=0,0,IF(SIN(BU$12)=0,999999999,(SIN(BU$12)*COS($E16)+SIN($E16)*COS(BU$12))/SIN(BU$12)*$B16))</f>
        <v>20.4599876850616</v>
      </c>
      <c r="BV106" s="0" t="n">
        <f aca="false">IF($B16=0,0,IF(SIN(BV$12)=0,999999999,(SIN(BV$12)*COS($E16)+SIN($E16)*COS(BV$12))/SIN(BV$12)*$B16))</f>
        <v>20.4315751961648</v>
      </c>
      <c r="BW106" s="0" t="n">
        <f aca="false">IF($B16=0,0,IF(SIN(BW$12)=0,999999999,(SIN(BW$12)*COS($E16)+SIN($E16)*COS(BW$12))/SIN(BW$12)*$B16))</f>
        <v>20.4035606478882</v>
      </c>
      <c r="BX106" s="0" t="n">
        <f aca="false">IF($B16=0,0,IF(SIN(BX$12)=0,999999999,(SIN(BX$12)*COS($E16)+SIN($E16)*COS(BX$12))/SIN(BX$12)*$B16))</f>
        <v>20.375919016699</v>
      </c>
      <c r="BY106" s="0" t="n">
        <f aca="false">IF($B16=0,0,IF(SIN(BY$12)=0,999999999,(SIN(BY$12)*COS($E16)+SIN($E16)*COS(BY$12))/SIN(BY$12)*$B16))</f>
        <v>20.348626389668</v>
      </c>
      <c r="BZ106" s="0" t="n">
        <f aca="false">IF($B16=0,0,IF(SIN(BZ$12)=0,999999999,(SIN(BZ$12)*COS($E16)+SIN($E16)*COS(BZ$12))/SIN(BZ$12)*$B16))</f>
        <v>20.3216598742365</v>
      </c>
      <c r="CA106" s="0" t="n">
        <f aca="false">IF($B16=0,0,IF(SIN(CA$12)=0,999999999,(SIN(CA$12)*COS($E16)+SIN($E16)*COS(CA$12))/SIN(CA$12)*$B16))</f>
        <v>20.2949975146689</v>
      </c>
      <c r="CB106" s="0" t="n">
        <f aca="false">IF($B16=0,0,IF(SIN(CB$12)=0,999999999,(SIN(CB$12)*COS($E16)+SIN($E16)*COS(CB$12))/SIN(CB$12)*$B16))</f>
        <v>20.2686182145119</v>
      </c>
      <c r="CC106" s="0" t="n">
        <f aca="false">IF($B16=0,0,IF(SIN(CC$12)=0,999999999,(SIN(CC$12)*COS($E16)+SIN($E16)*COS(CC$12))/SIN(CC$12)*$B16))</f>
        <v>20.2425016644493</v>
      </c>
      <c r="CD106" s="0" t="n">
        <f aca="false">IF($B16=0,0,IF(SIN(CD$12)=0,999999999,(SIN(CD$12)*COS($E16)+SIN($E16)*COS(CD$12))/SIN(CD$12)*$B16))</f>
        <v>20.2166282750017</v>
      </c>
      <c r="CE106" s="0" t="n">
        <f aca="false">IF($B16=0,0,IF(SIN(CE$12)=0,999999999,(SIN(CE$12)*COS($E16)+SIN($E16)*COS(CE$12))/SIN(CE$12)*$B16))</f>
        <v>20.1909791135749</v>
      </c>
      <c r="CF106" s="0" t="n">
        <f aca="false">IF($B16=0,0,IF(SIN(CF$12)=0,999999999,(SIN(CF$12)*COS($E16)+SIN($E16)*COS(CF$12))/SIN(CF$12)*$B16))</f>
        <v>20.1655358454053</v>
      </c>
      <c r="CG106" s="0" t="n">
        <f aca="false">IF($B16=0,0,IF(SIN(CG$12)=0,999999999,(SIN(CG$12)*COS($E16)+SIN($E16)*COS(CG$12))/SIN(CG$12)*$B16))</f>
        <v>20.1402806779927</v>
      </c>
      <c r="CH106" s="0" t="n">
        <f aca="false">IF($B16=0,0,IF(SIN(CH$12)=0,999999999,(SIN(CH$12)*COS($E16)+SIN($E16)*COS(CH$12))/SIN(CH$12)*$B16))</f>
        <v>20.1151963086472</v>
      </c>
      <c r="CI106" s="0" t="n">
        <f aca="false">IF($B16=0,0,IF(SIN(CI$12)=0,999999999,(SIN(CI$12)*COS($E16)+SIN($E16)*COS(CI$12))/SIN(CI$12)*$B16))</f>
        <v>20.0902658748078</v>
      </c>
      <c r="CJ106" s="0" t="n">
        <f aca="false">IF($B16=0,0,IF(SIN(CJ$12)=0,999999999,(SIN(CJ$12)*COS($E16)+SIN($E16)*COS(CJ$12))/SIN(CJ$12)*$B16))</f>
        <v>20.0654729068167</v>
      </c>
      <c r="CK106" s="0" t="n">
        <f aca="false">IF($B16=0,0,IF(SIN(CK$12)=0,999999999,(SIN(CK$12)*COS($E16)+SIN($E16)*COS(CK$12))/SIN(CK$12)*$B16))</f>
        <v>20.0408012828593</v>
      </c>
      <c r="CL106" s="0" t="n">
        <f aca="false">IF($B16=0,0,IF(SIN(CL$12)=0,999999999,(SIN(CL$12)*COS($E16)+SIN($E16)*COS(CL$12))/SIN(CL$12)*$B16))</f>
        <v>20.0162351858003</v>
      </c>
      <c r="CM106" s="0" t="n">
        <f aca="false">IF($B16=0,0,IF(SIN(CM$12)=0,999999999,(SIN(CM$12)*COS($E16)+SIN($E16)*COS(CM$12))/SIN(CM$12)*$B16))</f>
        <v>19.9917590616616</v>
      </c>
      <c r="CN106" s="0" t="n">
        <f aca="false">IF($B16=0,0,IF(SIN(CN$12)=0,999999999,(SIN(CN$12)*COS($E16)+SIN($E16)*COS(CN$12))/SIN(CN$12)*$B16))</f>
        <v>19.9673575795078</v>
      </c>
      <c r="CO106" s="0" t="n">
        <f aca="false">IF($B16=0,0,IF(SIN(CO$12)=0,999999999,(SIN(CO$12)*COS($E16)+SIN($E16)*COS(CO$12))/SIN(CO$12)*$B16))</f>
        <v>19.9430155925134</v>
      </c>
      <c r="CP106" s="0" t="n">
        <f aca="false">IF($B16=0,0,IF(SIN(CP$12)=0,999999999,(SIN(CP$12)*COS($E16)+SIN($E16)*COS(CP$12))/SIN(CP$12)*$B16))</f>
        <v>19.9187181</v>
      </c>
      <c r="CQ106" s="0" t="n">
        <f aca="false">IF($B16=0,0,IF(SIN(CQ$12)=0,999999999,(SIN(CQ$12)*COS($E16)+SIN($E16)*COS(CQ$12))/SIN(CQ$12)*$B16))</f>
        <v>19.8944502102385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120.76094866772</v>
      </c>
      <c r="H107" s="0" t="n">
        <f aca="false">IF($B17=0,0,IF(SIN(H$12)=0,999999999,(SIN(H$12)*COS($E17)+SIN($E17)*COS(H$12))/SIN(H$12)*$B17))</f>
        <v>70.4080921289948</v>
      </c>
      <c r="I107" s="0" t="n">
        <f aca="false">IF($B17=0,0,IF(SIN(I$12)=0,999999999,(SIN(I$12)*COS($E17)+SIN($E17)*COS(I$12))/SIN(I$12)*$B17))</f>
        <v>53.616987491243</v>
      </c>
      <c r="J107" s="0" t="n">
        <f aca="false">IF($B17=0,0,IF(SIN(J$12)=0,999999999,(SIN(J$12)*COS($E17)+SIN($E17)*COS(J$12))/SIN(J$12)*$B17))</f>
        <v>45.2163177113156</v>
      </c>
      <c r="K107" s="0" t="n">
        <f aca="false">IF($B17=0,0,IF(SIN(K$12)=0,999999999,(SIN(K$12)*COS($E17)+SIN($E17)*COS(K$12))/SIN(K$12)*$B17))</f>
        <v>40.1718183799677</v>
      </c>
      <c r="L107" s="0" t="n">
        <f aca="false">IF($B17=0,0,IF(SIN(L$12)=0,999999999,(SIN(L$12)*COS($E17)+SIN($E17)*COS(L$12))/SIN(L$12)*$B17))</f>
        <v>36.8054005243985</v>
      </c>
      <c r="M107" s="0" t="n">
        <f aca="false">IF($B17=0,0,IF(SIN(M$12)=0,999999999,(SIN(M$12)*COS($E17)+SIN($E17)*COS(M$12))/SIN(M$12)*$B17))</f>
        <v>34.3978824365583</v>
      </c>
      <c r="N107" s="0" t="n">
        <f aca="false">IF($B17=0,0,IF(SIN(N$12)=0,999999999,(SIN(N$12)*COS($E17)+SIN($E17)*COS(N$12))/SIN(N$12)*$B17))</f>
        <v>32.5896726296702</v>
      </c>
      <c r="O107" s="0" t="n">
        <f aca="false">IF($B17=0,0,IF(SIN(O$12)=0,999999999,(SIN(O$12)*COS($E17)+SIN($E17)*COS(O$12))/SIN(O$12)*$B17))</f>
        <v>31.1809974899078</v>
      </c>
      <c r="P107" s="0" t="n">
        <f aca="false">IF($B17=0,0,IF(SIN(P$12)=0,999999999,(SIN(P$12)*COS($E17)+SIN($E17)*COS(P$12))/SIN(P$12)*$B17))</f>
        <v>30.0519923366137</v>
      </c>
      <c r="Q107" s="0" t="n">
        <f aca="false">IF($B17=0,0,IF(SIN(Q$12)=0,999999999,(SIN(Q$12)*COS($E17)+SIN($E17)*COS(Q$12))/SIN(Q$12)*$B17))</f>
        <v>29.1263791765282</v>
      </c>
      <c r="R107" s="0" t="n">
        <f aca="false">IF($B17=0,0,IF(SIN(R$12)=0,999999999,(SIN(R$12)*COS($E17)+SIN($E17)*COS(R$12))/SIN(R$12)*$B17))</f>
        <v>28.3533055805164</v>
      </c>
      <c r="S107" s="0" t="n">
        <f aca="false">IF($B17=0,0,IF(SIN(S$12)=0,999999999,(SIN(S$12)*COS($E17)+SIN($E17)*COS(S$12))/SIN(S$12)*$B17))</f>
        <v>27.6975656168279</v>
      </c>
      <c r="T107" s="0" t="n">
        <f aca="false">IF($B17=0,0,IF(SIN(T$12)=0,999999999,(SIN(T$12)*COS($E17)+SIN($E17)*COS(T$12))/SIN(T$12)*$B17))</f>
        <v>27.1340118126164</v>
      </c>
      <c r="U107" s="0" t="n">
        <f aca="false">IF($B17=0,0,IF(SIN(U$12)=0,999999999,(SIN(U$12)*COS($E17)+SIN($E17)*COS(U$12))/SIN(U$12)*$B17))</f>
        <v>26.6442023305257</v>
      </c>
      <c r="V107" s="0" t="n">
        <f aca="false">IF($B17=0,0,IF(SIN(V$12)=0,999999999,(SIN(V$12)*COS($E17)+SIN($E17)*COS(V$12))/SIN(V$12)*$B17))</f>
        <v>26.2143054537441</v>
      </c>
      <c r="W107" s="0" t="n">
        <f aca="false">IF($B17=0,0,IF(SIN(W$12)=0,999999999,(SIN(W$12)*COS($E17)+SIN($E17)*COS(W$12))/SIN(W$12)*$B17))</f>
        <v>25.8337436642689</v>
      </c>
      <c r="X107" s="0" t="n">
        <f aca="false">IF($B17=0,0,IF(SIN(X$12)=0,999999999,(SIN(X$12)*COS($E17)+SIN($E17)*COS(X$12))/SIN(X$12)*$B17))</f>
        <v>25.4942896947936</v>
      </c>
      <c r="Y107" s="0" t="n">
        <f aca="false">IF($B17=0,0,IF(SIN(Y$12)=0,999999999,(SIN(Y$12)*COS($E17)+SIN($E17)*COS(Y$12))/SIN(Y$12)*$B17))</f>
        <v>25.1894480376116</v>
      </c>
      <c r="Z107" s="0" t="n">
        <f aca="false">IF($B17=0,0,IF(SIN(Z$12)=0,999999999,(SIN(Z$12)*COS($E17)+SIN($E17)*COS(Z$12))/SIN(Z$12)*$B17))</f>
        <v>24.9140220005757</v>
      </c>
      <c r="AA107" s="0" t="n">
        <f aca="false">IF($B17=0,0,IF(SIN(AA$12)=0,999999999,(SIN(AA$12)*COS($E17)+SIN($E17)*COS(AA$12))/SIN(AA$12)*$B17))</f>
        <v>24.6638044610858</v>
      </c>
      <c r="AB107" s="0" t="n">
        <f aca="false">IF($B17=0,0,IF(SIN(AB$12)=0,999999999,(SIN(AB$12)*COS($E17)+SIN($E17)*COS(AB$12))/SIN(AB$12)*$B17))</f>
        <v>24.4353529596359</v>
      </c>
      <c r="AC107" s="0" t="n">
        <f aca="false">IF($B17=0,0,IF(SIN(AC$12)=0,999999999,(SIN(AC$12)*COS($E17)+SIN($E17)*COS(AC$12))/SIN(AC$12)*$B17))</f>
        <v>24.2258234643492</v>
      </c>
      <c r="AD107" s="0" t="n">
        <f aca="false">IF($B17=0,0,IF(SIN(AD$12)=0,999999999,(SIN(AD$12)*COS($E17)+SIN($E17)*COS(AD$12))/SIN(AD$12)*$B17))</f>
        <v>24.0328456941244</v>
      </c>
      <c r="AE107" s="0" t="n">
        <f aca="false">IF($B17=0,0,IF(SIN(AE$12)=0,999999999,(SIN(AE$12)*COS($E17)+SIN($E17)*COS(AE$12))/SIN(AE$12)*$B17))</f>
        <v>23.8544283639723</v>
      </c>
      <c r="AF107" s="0" t="n">
        <f aca="false">IF($B17=0,0,IF(SIN(AF$12)=0,999999999,(SIN(AF$12)*COS($E17)+SIN($E17)*COS(AF$12))/SIN(AF$12)*$B17))</f>
        <v>23.6888862965617</v>
      </c>
      <c r="AG107" s="0" t="n">
        <f aca="false">IF($B17=0,0,IF(SIN(AG$12)=0,999999999,(SIN(AG$12)*COS($E17)+SIN($E17)*COS(AG$12))/SIN(AG$12)*$B17))</f>
        <v>23.5347837309482</v>
      </c>
      <c r="AH107" s="0" t="n">
        <f aca="false">IF($B17=0,0,IF(SIN(AH$12)=0,999999999,(SIN(AH$12)*COS($E17)+SIN($E17)*COS(AH$12))/SIN(AH$12)*$B17))</f>
        <v>23.390889779182</v>
      </c>
      <c r="AI107" s="0" t="n">
        <f aca="false">IF($B17=0,0,IF(SIN(AI$12)=0,999999999,(SIN(AI$12)*COS($E17)+SIN($E17)*COS(AI$12))/SIN(AI$12)*$B17))</f>
        <v>23.2561430985393</v>
      </c>
      <c r="AJ107" s="0" t="n">
        <f aca="false">IF($B17=0,0,IF(SIN(AJ$12)=0,999999999,(SIN(AJ$12)*COS($E17)+SIN($E17)*COS(AJ$12))/SIN(AJ$12)*$B17))</f>
        <v>23.1296236290562</v>
      </c>
      <c r="AK107" s="0" t="n">
        <f aca="false">IF($B17=0,0,IF(SIN(AK$12)=0,999999999,(SIN(AK$12)*COS($E17)+SIN($E17)*COS(AK$12))/SIN(AK$12)*$B17))</f>
        <v>23.0105298009648</v>
      </c>
      <c r="AL107" s="0" t="n">
        <f aca="false">IF($B17=0,0,IF(SIN(AL$12)=0,999999999,(SIN(AL$12)*COS($E17)+SIN($E17)*COS(AL$12))/SIN(AL$12)*$B17))</f>
        <v>22.8981600154808</v>
      </c>
      <c r="AM107" s="0" t="n">
        <f aca="false">IF($B17=0,0,IF(SIN(AM$12)=0,999999999,(SIN(AM$12)*COS($E17)+SIN($E17)*COS(AM$12))/SIN(AM$12)*$B17))</f>
        <v>22.7918974924648</v>
      </c>
      <c r="AN107" s="0" t="n">
        <f aca="false">IF($B17=0,0,IF(SIN(AN$12)=0,999999999,(SIN(AN$12)*COS($E17)+SIN($E17)*COS(AN$12))/SIN(AN$12)*$B17))</f>
        <v>22.6911977917663</v>
      </c>
      <c r="AO107" s="0" t="n">
        <f aca="false">IF($B17=0,0,IF(SIN(AO$12)=0,999999999,(SIN(AO$12)*COS($E17)+SIN($E17)*COS(AO$12))/SIN(AO$12)*$B17))</f>
        <v>22.5955784735048</v>
      </c>
      <c r="AP107" s="0" t="n">
        <f aca="false">IF($B17=0,0,IF(SIN(AP$12)=0,999999999,(SIN(AP$12)*COS($E17)+SIN($E17)*COS(AP$12))/SIN(AP$12)*$B17))</f>
        <v>22.5046104813717</v>
      </c>
      <c r="AQ107" s="0" t="n">
        <f aca="false">IF($B17=0,0,IF(SIN(AQ$12)=0,999999999,(SIN(AQ$12)*COS($E17)+SIN($E17)*COS(AQ$12))/SIN(AQ$12)*$B17))</f>
        <v>22.4179109229651</v>
      </c>
      <c r="AR107" s="0" t="n">
        <f aca="false">IF($B17=0,0,IF(SIN(AR$12)=0,999999999,(SIN(AR$12)*COS($E17)+SIN($E17)*COS(AR$12))/SIN(AR$12)*$B17))</f>
        <v>22.3351369897988</v>
      </c>
      <c r="AS107" s="0" t="n">
        <f aca="false">IF($B17=0,0,IF(SIN(AS$12)=0,999999999,(SIN(AS$12)*COS($E17)+SIN($E17)*COS(AS$12))/SIN(AS$12)*$B17))</f>
        <v>22.2559808124155</v>
      </c>
      <c r="AT107" s="0" t="n">
        <f aca="false">IF($B17=0,0,IF(SIN(AT$12)=0,999999999,(SIN(AT$12)*COS($E17)+SIN($E17)*COS(AT$12))/SIN(AT$12)*$B17))</f>
        <v>22.1801650869495</v>
      </c>
      <c r="AU107" s="0" t="n">
        <f aca="false">IF($B17=0,0,IF(SIN(AU$12)=0,999999999,(SIN(AU$12)*COS($E17)+SIN($E17)*COS(AU$12))/SIN(AU$12)*$B17))</f>
        <v>22.107439341415</v>
      </c>
      <c r="AV107" s="0" t="n">
        <f aca="false">IF($B17=0,0,IF(SIN(AV$12)=0,999999999,(SIN(AV$12)*COS($E17)+SIN($E17)*COS(AV$12))/SIN(AV$12)*$B17))</f>
        <v>22.0375767350859</v>
      </c>
      <c r="AW107" s="0" t="n">
        <f aca="false">IF($B17=0,0,IF(SIN(AW$12)=0,999999999,(SIN(AW$12)*COS($E17)+SIN($E17)*COS(AW$12))/SIN(AW$12)*$B17))</f>
        <v>21.9703713041714</v>
      </c>
      <c r="AX107" s="0" t="n">
        <f aca="false">IF($B17=0,0,IF(SIN(AX$12)=0,999999999,(SIN(AX$12)*COS($E17)+SIN($E17)*COS(AX$12))/SIN(AX$12)*$B17))</f>
        <v>21.905635582771</v>
      </c>
      <c r="AY107" s="0" t="n">
        <f aca="false">IF($B17=0,0,IF(SIN(AY$12)=0,999999999,(SIN(AY$12)*COS($E17)+SIN($E17)*COS(AY$12))/SIN(AY$12)*$B17))</f>
        <v>21.8431985407186</v>
      </c>
      <c r="AZ107" s="0" t="n">
        <f aca="false">IF($B17=0,0,IF(SIN(AZ$12)=0,999999999,(SIN(AZ$12)*COS($E17)+SIN($E17)*COS(AZ$12))/SIN(AZ$12)*$B17))</f>
        <v>21.7829037900764</v>
      </c>
      <c r="BA107" s="0" t="n">
        <f aca="false">IF($B17=0,0,IF(SIN(BA$12)=0,999999999,(SIN(BA$12)*COS($E17)+SIN($E17)*COS(BA$12))/SIN(BA$12)*$B17))</f>
        <v>21.7246080202531</v>
      </c>
      <c r="BB107" s="0" t="n">
        <f aca="false">IF($B17=0,0,IF(SIN(BB$12)=0,999999999,(SIN(BB$12)*COS($E17)+SIN($E17)*COS(BB$12))/SIN(BB$12)*$B17))</f>
        <v>21.6681796283869</v>
      </c>
      <c r="BC107" s="0" t="n">
        <f aca="false">IF($B17=0,0,IF(SIN(BC$12)=0,999999999,(SIN(BC$12)*COS($E17)+SIN($E17)*COS(BC$12))/SIN(BC$12)*$B17))</f>
        <v>21.6134975170832</v>
      </c>
      <c r="BD107" s="0" t="n">
        <f aca="false">IF($B17=0,0,IF(SIN(BD$12)=0,999999999,(SIN(BD$12)*COS($E17)+SIN($E17)*COS(BD$12))/SIN(BD$12)*$B17))</f>
        <v>21.5604500360571</v>
      </c>
      <c r="BE107" s="0" t="n">
        <f aca="false">IF($B17=0,0,IF(SIN(BE$12)=0,999999999,(SIN(BE$12)*COS($E17)+SIN($E17)*COS(BE$12))/SIN(BE$12)*$B17))</f>
        <v>21.5089340479125</v>
      </c>
      <c r="BF107" s="0" t="n">
        <f aca="false">IF($B17=0,0,IF(SIN(BF$12)=0,999999999,(SIN(BF$12)*COS($E17)+SIN($E17)*COS(BF$12))/SIN(BF$12)*$B17))</f>
        <v>21.4588541013262</v>
      </c>
      <c r="BG107" s="0" t="n">
        <f aca="false">IF($B17=0,0,IF(SIN(BG$12)=0,999999999,(SIN(BG$12)*COS($E17)+SIN($E17)*COS(BG$12))/SIN(BG$12)*$B17))</f>
        <v>21.4101216974325</v>
      </c>
      <c r="BH107" s="0" t="n">
        <f aca="false">IF($B17=0,0,IF(SIN(BH$12)=0,999999999,(SIN(BH$12)*COS($E17)+SIN($E17)*COS(BH$12))/SIN(BH$12)*$B17))</f>
        <v>21.3626546373036</v>
      </c>
      <c r="BI107" s="0" t="n">
        <f aca="false">IF($B17=0,0,IF(SIN(BI$12)=0,999999999,(SIN(BI$12)*COS($E17)+SIN($E17)*COS(BI$12))/SIN(BI$12)*$B17))</f>
        <v>21.316376440184</v>
      </c>
      <c r="BJ107" s="0" t="n">
        <f aca="false">IF($B17=0,0,IF(SIN(BJ$12)=0,999999999,(SIN(BJ$12)*COS($E17)+SIN($E17)*COS(BJ$12))/SIN(BJ$12)*$B17))</f>
        <v>21.2712158236109</v>
      </c>
      <c r="BK107" s="0" t="n">
        <f aca="false">IF($B17=0,0,IF(SIN(BK$12)=0,999999999,(SIN(BK$12)*COS($E17)+SIN($E17)*COS(BK$12))/SIN(BK$12)*$B17))</f>
        <v>21.2271062377961</v>
      </c>
      <c r="BL107" s="0" t="n">
        <f aca="false">IF($B17=0,0,IF(SIN(BL$12)=0,999999999,(SIN(BL$12)*COS($E17)+SIN($E17)*COS(BL$12))/SIN(BL$12)*$B17))</f>
        <v>21.1839854476946</v>
      </c>
      <c r="BM107" s="0" t="n">
        <f aca="false">IF($B17=0,0,IF(SIN(BM$12)=0,999999999,(SIN(BM$12)*COS($E17)+SIN($E17)*COS(BM$12))/SIN(BM$12)*$B17))</f>
        <v>21.1417951570769</v>
      </c>
      <c r="BN107" s="0" t="n">
        <f aca="false">IF($B17=0,0,IF(SIN(BN$12)=0,999999999,(SIN(BN$12)*COS($E17)+SIN($E17)*COS(BN$12))/SIN(BN$12)*$B17))</f>
        <v>21.1004806696746</v>
      </c>
      <c r="BO107" s="0" t="n">
        <f aca="false">IF($B17=0,0,IF(SIN(BO$12)=0,999999999,(SIN(BO$12)*COS($E17)+SIN($E17)*COS(BO$12))/SIN(BO$12)*$B17))</f>
        <v>21.0599905831177</v>
      </c>
      <c r="BP107" s="0" t="n">
        <f aca="false">IF($B17=0,0,IF(SIN(BP$12)=0,999999999,(SIN(BP$12)*COS($E17)+SIN($E17)*COS(BP$12))/SIN(BP$12)*$B17))</f>
        <v>21.0202765119278</v>
      </c>
      <c r="BQ107" s="0" t="n">
        <f aca="false">IF($B17=0,0,IF(SIN(BQ$12)=0,999999999,(SIN(BQ$12)*COS($E17)+SIN($E17)*COS(BQ$12))/SIN(BQ$12)*$B17))</f>
        <v>20.9812928363087</v>
      </c>
      <c r="BR107" s="0" t="n">
        <f aca="false">IF($B17=0,0,IF(SIN(BR$12)=0,999999999,(SIN(BR$12)*COS($E17)+SIN($E17)*COS(BR$12))/SIN(BR$12)*$B17))</f>
        <v>20.9429964738769</v>
      </c>
      <c r="BS107" s="0" t="n">
        <f aca="false">IF($B17=0,0,IF(SIN(BS$12)=0,999999999,(SIN(BS$12)*COS($E17)+SIN($E17)*COS(BS$12))/SIN(BS$12)*$B17))</f>
        <v>20.9053466718257</v>
      </c>
      <c r="BT107" s="0" t="n">
        <f aca="false">IF($B17=0,0,IF(SIN(BT$12)=0,999999999,(SIN(BT$12)*COS($E17)+SIN($E17)*COS(BT$12))/SIN(BT$12)*$B17))</f>
        <v>20.8683048173182</v>
      </c>
      <c r="BU107" s="0" t="n">
        <f aca="false">IF($B17=0,0,IF(SIN(BU$12)=0,999999999,(SIN(BU$12)*COS($E17)+SIN($E17)*COS(BU$12))/SIN(BU$12)*$B17))</f>
        <v>20.8318342641641</v>
      </c>
      <c r="BV107" s="0" t="n">
        <f aca="false">IF($B17=0,0,IF(SIN(BV$12)=0,999999999,(SIN(BV$12)*COS($E17)+SIN($E17)*COS(BV$12))/SIN(BV$12)*$B17))</f>
        <v>20.7959001740615</v>
      </c>
      <c r="BW107" s="0" t="n">
        <f aca="false">IF($B17=0,0,IF(SIN(BW$12)=0,999999999,(SIN(BW$12)*COS($E17)+SIN($E17)*COS(BW$12))/SIN(BW$12)*$B17))</f>
        <v>20.7604693708816</v>
      </c>
      <c r="BX107" s="0" t="n">
        <f aca="false">IF($B17=0,0,IF(SIN(BX$12)=0,999999999,(SIN(BX$12)*COS($E17)+SIN($E17)*COS(BX$12))/SIN(BX$12)*$B17))</f>
        <v>20.7255102066443</v>
      </c>
      <c r="BY107" s="0" t="n">
        <f aca="false">IF($B17=0,0,IF(SIN(BY$12)=0,999999999,(SIN(BY$12)*COS($E17)+SIN($E17)*COS(BY$12))/SIN(BY$12)*$B17))</f>
        <v>20.6909924379817</v>
      </c>
      <c r="BZ107" s="0" t="n">
        <f aca="false">IF($B17=0,0,IF(SIN(BZ$12)=0,999999999,(SIN(BZ$12)*COS($E17)+SIN($E17)*COS(BZ$12))/SIN(BZ$12)*$B17))</f>
        <v>20.6568871120179</v>
      </c>
      <c r="CA107" s="0" t="n">
        <f aca="false">IF($B17=0,0,IF(SIN(CA$12)=0,999999999,(SIN(CA$12)*COS($E17)+SIN($E17)*COS(CA$12))/SIN(CA$12)*$B17))</f>
        <v>20.623166460704</v>
      </c>
      <c r="CB107" s="0" t="n">
        <f aca="false">IF($B17=0,0,IF(SIN(CB$12)=0,999999999,(SIN(CB$12)*COS($E17)+SIN($E17)*COS(CB$12))/SIN(CB$12)*$B17))</f>
        <v>20.5898038027501</v>
      </c>
      <c r="CC107" s="0" t="n">
        <f aca="false">IF($B17=0,0,IF(SIN(CC$12)=0,999999999,(SIN(CC$12)*COS($E17)+SIN($E17)*COS(CC$12))/SIN(CC$12)*$B17))</f>
        <v>20.556773452381</v>
      </c>
      <c r="CD107" s="0" t="n">
        <f aca="false">IF($B17=0,0,IF(SIN(CD$12)=0,999999999,(SIN(CD$12)*COS($E17)+SIN($E17)*COS(CD$12))/SIN(CD$12)*$B17))</f>
        <v>20.5240506342201</v>
      </c>
      <c r="CE107" s="0" t="n">
        <f aca="false">IF($B17=0,0,IF(SIN(CE$12)=0,999999999,(SIN(CE$12)*COS($E17)+SIN($E17)*COS(CE$12))/SIN(CE$12)*$B17))</f>
        <v>20.4916114036722</v>
      </c>
      <c r="CF107" s="0" t="n">
        <f aca="false">IF($B17=0,0,IF(SIN(CF$12)=0,999999999,(SIN(CF$12)*COS($E17)+SIN($E17)*COS(CF$12))/SIN(CF$12)*$B17))</f>
        <v>20.4594325722354</v>
      </c>
      <c r="CG107" s="0" t="n">
        <f aca="false">IF($B17=0,0,IF(SIN(CG$12)=0,999999999,(SIN(CG$12)*COS($E17)+SIN($E17)*COS(CG$12))/SIN(CG$12)*$B17))</f>
        <v>20.4274916372241</v>
      </c>
      <c r="CH107" s="0" t="n">
        <f aca="false">IF($B17=0,0,IF(SIN(CH$12)=0,999999999,(SIN(CH$12)*COS($E17)+SIN($E17)*COS(CH$12))/SIN(CH$12)*$B17))</f>
        <v>20.39576671543</v>
      </c>
      <c r="CI107" s="0" t="n">
        <f aca="false">IF($B17=0,0,IF(SIN(CI$12)=0,999999999,(SIN(CI$12)*COS($E17)+SIN($E17)*COS(CI$12))/SIN(CI$12)*$B17))</f>
        <v>20.3642364802882</v>
      </c>
      <c r="CJ107" s="0" t="n">
        <f aca="false">IF($B17=0,0,IF(SIN(CJ$12)=0,999999999,(SIN(CJ$12)*COS($E17)+SIN($E17)*COS(CJ$12))/SIN(CJ$12)*$B17))</f>
        <v>20.3328801021497</v>
      </c>
      <c r="CK107" s="0" t="n">
        <f aca="false">IF($B17=0,0,IF(SIN(CK$12)=0,999999999,(SIN(CK$12)*COS($E17)+SIN($E17)*COS(CK$12))/SIN(CK$12)*$B17))</f>
        <v>20.3016771912932</v>
      </c>
      <c r="CL107" s="0" t="n">
        <f aca="false">IF($B17=0,0,IF(SIN(CL$12)=0,999999999,(SIN(CL$12)*COS($E17)+SIN($E17)*COS(CL$12))/SIN(CL$12)*$B17))</f>
        <v>20.2706077433333</v>
      </c>
      <c r="CM107" s="0" t="n">
        <f aca="false">IF($B17=0,0,IF(SIN(CM$12)=0,999999999,(SIN(CM$12)*COS($E17)+SIN($E17)*COS(CM$12))/SIN(CM$12)*$B17))</f>
        <v>20.239652086708</v>
      </c>
      <c r="CN107" s="0" t="n">
        <f aca="false">IF($B17=0,0,IF(SIN(CN$12)=0,999999999,(SIN(CN$12)*COS($E17)+SIN($E17)*COS(CN$12))/SIN(CN$12)*$B17))</f>
        <v>20.208790831943</v>
      </c>
      <c r="CO107" s="0" t="n">
        <f aca="false">IF($B17=0,0,IF(SIN(CO$12)=0,999999999,(SIN(CO$12)*COS($E17)+SIN($E17)*COS(CO$12))/SIN(CO$12)*$B17))</f>
        <v>20.1780048224136</v>
      </c>
      <c r="CP107" s="0" t="n">
        <f aca="false">IF($B17=0,0,IF(SIN(CP$12)=0,999999999,(SIN(CP$12)*COS($E17)+SIN($E17)*COS(CP$12))/SIN(CP$12)*$B17))</f>
        <v>20.1472750863311</v>
      </c>
      <c r="CQ107" s="0" t="n">
        <f aca="false">IF($B17=0,0,IF(SIN(CQ$12)=0,999999999,(SIN(CQ$12)*COS($E17)+SIN($E17)*COS(CQ$12))/SIN(CQ$12)*$B17))</f>
        <v>20.1165827896986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142.497991368023</v>
      </c>
      <c r="H108" s="0" t="n">
        <f aca="false">IF($B18=0,0,IF(SIN(H$12)=0,999999999,(SIN(H$12)*COS($E18)+SIN($E18)*COS(H$12))/SIN(H$12)*$B18))</f>
        <v>81.3777597288506</v>
      </c>
      <c r="I108" s="0" t="n">
        <f aca="false">IF($B18=0,0,IF(SIN(I$12)=0,999999999,(SIN(I$12)*COS($E18)+SIN($E18)*COS(I$12))/SIN(I$12)*$B18))</f>
        <v>60.9960718667593</v>
      </c>
      <c r="J108" s="0" t="n">
        <f aca="false">IF($B18=0,0,IF(SIN(J$12)=0,999999999,(SIN(J$12)*COS($E18)+SIN($E18)*COS(J$12))/SIN(J$12)*$B18))</f>
        <v>50.7990161648954</v>
      </c>
      <c r="K108" s="0" t="n">
        <f aca="false">IF($B18=0,0,IF(SIN(K$12)=0,999999999,(SIN(K$12)*COS($E18)+SIN($E18)*COS(K$12))/SIN(K$12)*$B18))</f>
        <v>44.6758090853027</v>
      </c>
      <c r="L108" s="0" t="n">
        <f aca="false">IF($B18=0,0,IF(SIN(L$12)=0,999999999,(SIN(L$12)*COS($E18)+SIN($E18)*COS(L$12))/SIN(L$12)*$B18))</f>
        <v>40.5895217667593</v>
      </c>
      <c r="M108" s="0" t="n">
        <f aca="false">IF($B18=0,0,IF(SIN(M$12)=0,999999999,(SIN(M$12)*COS($E18)+SIN($E18)*COS(M$12))/SIN(M$12)*$B18))</f>
        <v>37.6671838237049</v>
      </c>
      <c r="N108" s="0" t="n">
        <f aca="false">IF($B18=0,0,IF(SIN(N$12)=0,999999999,(SIN(N$12)*COS($E18)+SIN($E18)*COS(N$12))/SIN(N$12)*$B18))</f>
        <v>35.472309295301</v>
      </c>
      <c r="O108" s="0" t="n">
        <f aca="false">IF($B18=0,0,IF(SIN(O$12)=0,999999999,(SIN(O$12)*COS($E18)+SIN($E18)*COS(O$12))/SIN(O$12)*$B18))</f>
        <v>33.762405294514</v>
      </c>
      <c r="P108" s="0" t="n">
        <f aca="false">IF($B18=0,0,IF(SIN(P$12)=0,999999999,(SIN(P$12)*COS($E18)+SIN($E18)*COS(P$12))/SIN(P$12)*$B18))</f>
        <v>32.3919754671996</v>
      </c>
      <c r="Q108" s="0" t="n">
        <f aca="false">IF($B18=0,0,IF(SIN(Q$12)=0,999999999,(SIN(Q$12)*COS($E18)+SIN($E18)*COS(Q$12))/SIN(Q$12)*$B18))</f>
        <v>31.2684306548178</v>
      </c>
      <c r="R108" s="0" t="n">
        <f aca="false">IF($B18=0,0,IF(SIN(R$12)=0,999999999,(SIN(R$12)*COS($E18)+SIN($E18)*COS(R$12))/SIN(R$12)*$B18))</f>
        <v>30.3300442253204</v>
      </c>
      <c r="S108" s="0" t="n">
        <f aca="false">IF($B18=0,0,IF(SIN(S$12)=0,999999999,(SIN(S$12)*COS($E18)+SIN($E18)*COS(S$12))/SIN(S$12)*$B18))</f>
        <v>29.5340818662658</v>
      </c>
      <c r="T108" s="0" t="n">
        <f aca="false">IF($B18=0,0,IF(SIN(T$12)=0,999999999,(SIN(T$12)*COS($E18)+SIN($E18)*COS(T$12))/SIN(T$12)*$B18))</f>
        <v>28.8500186090392</v>
      </c>
      <c r="U108" s="0" t="n">
        <f aca="false">IF($B18=0,0,IF(SIN(U$12)=0,999999999,(SIN(U$12)*COS($E18)+SIN($E18)*COS(U$12))/SIN(U$12)*$B18))</f>
        <v>28.2554690429898</v>
      </c>
      <c r="V108" s="0" t="n">
        <f aca="false">IF($B18=0,0,IF(SIN(V$12)=0,999999999,(SIN(V$12)*COS($E18)+SIN($E18)*COS(V$12))/SIN(V$12)*$B18))</f>
        <v>27.7336436988875</v>
      </c>
      <c r="W108" s="0" t="n">
        <f aca="false">IF($B18=0,0,IF(SIN(W$12)=0,999999999,(SIN(W$12)*COS($E18)+SIN($E18)*COS(W$12))/SIN(W$12)*$B18))</f>
        <v>27.2717031790315</v>
      </c>
      <c r="X108" s="0" t="n">
        <f aca="false">IF($B18=0,0,IF(SIN(X$12)=0,999999999,(SIN(X$12)*COS($E18)+SIN($E18)*COS(X$12))/SIN(X$12)*$B18))</f>
        <v>26.8596609103031</v>
      </c>
      <c r="Y108" s="0" t="n">
        <f aca="false">IF($B18=0,0,IF(SIN(Y$12)=0,999999999,(SIN(Y$12)*COS($E18)+SIN($E18)*COS(Y$12))/SIN(Y$12)*$B18))</f>
        <v>26.4896323959148</v>
      </c>
      <c r="Z108" s="0" t="n">
        <f aca="false">IF($B18=0,0,IF(SIN(Z$12)=0,999999999,(SIN(Z$12)*COS($E18)+SIN($E18)*COS(Z$12))/SIN(Z$12)*$B18))</f>
        <v>26.1553096913003</v>
      </c>
      <c r="AA108" s="0" t="n">
        <f aca="false">IF($B18=0,0,IF(SIN(AA$12)=0,999999999,(SIN(AA$12)*COS($E18)+SIN($E18)*COS(AA$12))/SIN(AA$12)*$B18))</f>
        <v>25.8515860294254</v>
      </c>
      <c r="AB108" s="0" t="n">
        <f aca="false">IF($B18=0,0,IF(SIN(AB$12)=0,999999999,(SIN(AB$12)*COS($E18)+SIN($E18)*COS(AB$12))/SIN(AB$12)*$B18))</f>
        <v>25.5742828206948</v>
      </c>
      <c r="AC108" s="0" t="n">
        <f aca="false">IF($B18=0,0,IF(SIN(AC$12)=0,999999999,(SIN(AC$12)*COS($E18)+SIN($E18)*COS(AC$12))/SIN(AC$12)*$B18))</f>
        <v>25.3199478699595</v>
      </c>
      <c r="AD108" s="0" t="n">
        <f aca="false">IF($B18=0,0,IF(SIN(AD$12)=0,999999999,(SIN(AD$12)*COS($E18)+SIN($E18)*COS(AD$12))/SIN(AD$12)*$B18))</f>
        <v>25.0857040389609</v>
      </c>
      <c r="AE108" s="0" t="n">
        <f aca="false">IF($B18=0,0,IF(SIN(AE$12)=0,999999999,(SIN(AE$12)*COS($E18)+SIN($E18)*COS(AE$12))/SIN(AE$12)*$B18))</f>
        <v>24.8691342294814</v>
      </c>
      <c r="AF108" s="0" t="n">
        <f aca="false">IF($B18=0,0,IF(SIN(AF$12)=0,999999999,(SIN(AF$12)*COS($E18)+SIN($E18)*COS(AF$12))/SIN(AF$12)*$B18))</f>
        <v>24.6681929085381</v>
      </c>
      <c r="AG108" s="0" t="n">
        <f aca="false">IF($B18=0,0,IF(SIN(AG$12)=0,999999999,(SIN(AG$12)*COS($E18)+SIN($E18)*COS(AG$12))/SIN(AG$12)*$B18))</f>
        <v>24.4811372943399</v>
      </c>
      <c r="AH108" s="0" t="n">
        <f aca="false">IF($B18=0,0,IF(SIN(AH$12)=0,999999999,(SIN(AH$12)*COS($E18)+SIN($E18)*COS(AH$12))/SIN(AH$12)*$B18))</f>
        <v>24.306473287807</v>
      </c>
      <c r="AI108" s="0" t="n">
        <f aca="false">IF($B18=0,0,IF(SIN(AI$12)=0,999999999,(SIN(AI$12)*COS($E18)+SIN($E18)*COS(AI$12))/SIN(AI$12)*$B18))</f>
        <v>24.1429125903686</v>
      </c>
      <c r="AJ108" s="0" t="n">
        <f aca="false">IF($B18=0,0,IF(SIN(AJ$12)=0,999999999,(SIN(AJ$12)*COS($E18)+SIN($E18)*COS(AJ$12))/SIN(AJ$12)*$B18))</f>
        <v>23.989338397895</v>
      </c>
      <c r="AK108" s="0" t="n">
        <f aca="false">IF($B18=0,0,IF(SIN(AK$12)=0,999999999,(SIN(AK$12)*COS($E18)+SIN($E18)*COS(AK$12))/SIN(AK$12)*$B18))</f>
        <v>23.8447777342086</v>
      </c>
      <c r="AL108" s="0" t="n">
        <f aca="false">IF($B18=0,0,IF(SIN(AL$12)=0,999999999,(SIN(AL$12)*COS($E18)+SIN($E18)*COS(AL$12))/SIN(AL$12)*$B18))</f>
        <v>23.7083789717523</v>
      </c>
      <c r="AM108" s="0" t="n">
        <f aca="false">IF($B18=0,0,IF(SIN(AM$12)=0,999999999,(SIN(AM$12)*COS($E18)+SIN($E18)*COS(AM$12))/SIN(AM$12)*$B18))</f>
        <v>23.5793934390982</v>
      </c>
      <c r="AN108" s="0" t="n">
        <f aca="false">IF($B18=0,0,IF(SIN(AN$12)=0,999999999,(SIN(AN$12)*COS($E18)+SIN($E18)*COS(AN$12))/SIN(AN$12)*$B18))</f>
        <v>23.4571602738764</v>
      </c>
      <c r="AO108" s="0" t="n">
        <f aca="false">IF($B18=0,0,IF(SIN(AO$12)=0,999999999,(SIN(AO$12)*COS($E18)+SIN($E18)*COS(AO$12))/SIN(AO$12)*$B18))</f>
        <v>23.3410938720264</v>
      </c>
      <c r="AP108" s="0" t="n">
        <f aca="false">IF($B18=0,0,IF(SIN(AP$12)=0,999999999,(SIN(AP$12)*COS($E18)+SIN($E18)*COS(AP$12))/SIN(AP$12)*$B18))</f>
        <v>23.2306734285179</v>
      </c>
      <c r="AQ108" s="0" t="n">
        <f aca="false">IF($B18=0,0,IF(SIN(AQ$12)=0,999999999,(SIN(AQ$12)*COS($E18)+SIN($E18)*COS(AQ$12))/SIN(AQ$12)*$B18))</f>
        <v>23.1254341738442</v>
      </c>
      <c r="AR108" s="0" t="n">
        <f aca="false">IF($B18=0,0,IF(SIN(AR$12)=0,999999999,(SIN(AR$12)*COS($E18)+SIN($E18)*COS(AR$12))/SIN(AR$12)*$B18))</f>
        <v>23.0249599938954</v>
      </c>
      <c r="AS108" s="0" t="n">
        <f aca="false">IF($B18=0,0,IF(SIN(AS$12)=0,999999999,(SIN(AS$12)*COS($E18)+SIN($E18)*COS(AS$12))/SIN(AS$12)*$B18))</f>
        <v>22.9288771848969</v>
      </c>
      <c r="AT108" s="0" t="n">
        <f aca="false">IF($B18=0,0,IF(SIN(AT$12)=0,999999999,(SIN(AT$12)*COS($E18)+SIN($E18)*COS(AT$12))/SIN(AT$12)*$B18))</f>
        <v>22.8368491447636</v>
      </c>
      <c r="AU108" s="0" t="n">
        <f aca="false">IF($B18=0,0,IF(SIN(AU$12)=0,999999999,(SIN(AU$12)*COS($E18)+SIN($E18)*COS(AU$12))/SIN(AU$12)*$B18))</f>
        <v>22.7485718409768</v>
      </c>
      <c r="AV108" s="0" t="n">
        <f aca="false">IF($B18=0,0,IF(SIN(AV$12)=0,999999999,(SIN(AV$12)*COS($E18)+SIN($E18)*COS(AV$12))/SIN(AV$12)*$B18))</f>
        <v>22.6637699255489</v>
      </c>
      <c r="AW108" s="0" t="n">
        <f aca="false">IF($B18=0,0,IF(SIN(AW$12)=0,999999999,(SIN(AW$12)*COS($E18)+SIN($E18)*COS(AW$12))/SIN(AW$12)*$B18))</f>
        <v>22.5821933917181</v>
      </c>
      <c r="AX108" s="0" t="n">
        <f aca="false">IF($B18=0,0,IF(SIN(AX$12)=0,999999999,(SIN(AX$12)*COS($E18)+SIN($E18)*COS(AX$12))/SIN(AX$12)*$B18))</f>
        <v>22.5036146861729</v>
      </c>
      <c r="AY108" s="0" t="n">
        <f aca="false">IF($B18=0,0,IF(SIN(AY$12)=0,999999999,(SIN(AY$12)*COS($E18)+SIN($E18)*COS(AY$12))/SIN(AY$12)*$B18))</f>
        <v>22.427826205927</v>
      </c>
      <c r="AZ108" s="0" t="n">
        <f aca="false">IF($B18=0,0,IF(SIN(AZ$12)=0,999999999,(SIN(AZ$12)*COS($E18)+SIN($E18)*COS(AZ$12))/SIN(AZ$12)*$B18))</f>
        <v>22.3546381212939</v>
      </c>
      <c r="BA108" s="0" t="n">
        <f aca="false">IF($B18=0,0,IF(SIN(BA$12)=0,999999999,(SIN(BA$12)*COS($E18)+SIN($E18)*COS(BA$12))/SIN(BA$12)*$B18))</f>
        <v>22.2838764763722</v>
      </c>
      <c r="BB108" s="0" t="n">
        <f aca="false">IF($B18=0,0,IF(SIN(BB$12)=0,999999999,(SIN(BB$12)*COS($E18)+SIN($E18)*COS(BB$12))/SIN(BB$12)*$B18))</f>
        <v>22.2153815265528</v>
      </c>
      <c r="BC108" s="0" t="n">
        <f aca="false">IF($B18=0,0,IF(SIN(BC$12)=0,999999999,(SIN(BC$12)*COS($E18)+SIN($E18)*COS(BC$12))/SIN(BC$12)*$B18))</f>
        <v>22.1490062791658</v>
      </c>
      <c r="BD108" s="0" t="n">
        <f aca="false">IF($B18=0,0,IF(SIN(BD$12)=0,999999999,(SIN(BD$12)*COS($E18)+SIN($E18)*COS(BD$12))/SIN(BD$12)*$B18))</f>
        <v>22.0846152088062</v>
      </c>
      <c r="BE108" s="0" t="n">
        <f aca="false">IF($B18=0,0,IF(SIN(BE$12)=0,999999999,(SIN(BE$12)*COS($E18)+SIN($E18)*COS(BE$12))/SIN(BE$12)*$B18))</f>
        <v>22.0220831233405</v>
      </c>
      <c r="BF108" s="0" t="n">
        <f aca="false">IF($B18=0,0,IF(SIN(BF$12)=0,999999999,(SIN(BF$12)*COS($E18)+SIN($E18)*COS(BF$12))/SIN(BF$12)*$B18))</f>
        <v>21.9612941602858</v>
      </c>
      <c r="BG108" s="0" t="n">
        <f aca="false">IF($B18=0,0,IF(SIN(BG$12)=0,999999999,(SIN(BG$12)*COS($E18)+SIN($E18)*COS(BG$12))/SIN(BG$12)*$B18))</f>
        <v>21.902140896319</v>
      </c>
      <c r="BH108" s="0" t="n">
        <f aca="false">IF($B18=0,0,IF(SIN(BH$12)=0,999999999,(SIN(BH$12)*COS($E18)+SIN($E18)*COS(BH$12))/SIN(BH$12)*$B18))</f>
        <v>21.8445235552238</v>
      </c>
      <c r="BI108" s="0" t="n">
        <f aca="false">IF($B18=0,0,IF(SIN(BI$12)=0,999999999,(SIN(BI$12)*COS($E18)+SIN($E18)*COS(BI$12))/SIN(BI$12)*$B18))</f>
        <v>21.788349301721</v>
      </c>
      <c r="BJ108" s="0" t="n">
        <f aca="false">IF($B18=0,0,IF(SIN(BJ$12)=0,999999999,(SIN(BJ$12)*COS($E18)+SIN($E18)*COS(BJ$12))/SIN(BJ$12)*$B18))</f>
        <v>21.7335316104191</v>
      </c>
      <c r="BK108" s="0" t="n">
        <f aca="false">IF($B18=0,0,IF(SIN(BK$12)=0,999999999,(SIN(BK$12)*COS($E18)+SIN($E18)*COS(BK$12))/SIN(BK$12)*$B18))</f>
        <v>21.6799897006282</v>
      </c>
      <c r="BL108" s="0" t="n">
        <f aca="false">IF($B18=0,0,IF(SIN(BL$12)=0,999999999,(SIN(BL$12)*COS($E18)+SIN($E18)*COS(BL$12))/SIN(BL$12)*$B18))</f>
        <v>21.6276480290601</v>
      </c>
      <c r="BM108" s="0" t="n">
        <f aca="false">IF($B18=0,0,IF(SIN(BM$12)=0,999999999,(SIN(BM$12)*COS($E18)+SIN($E18)*COS(BM$12))/SIN(BM$12)*$B18))</f>
        <v>21.5764358335117</v>
      </c>
      <c r="BN108" s="0" t="n">
        <f aca="false">IF($B18=0,0,IF(SIN(BN$12)=0,999999999,(SIN(BN$12)*COS($E18)+SIN($E18)*COS(BN$12))/SIN(BN$12)*$B18))</f>
        <v>21.5262867215514</v>
      </c>
      <c r="BO108" s="0" t="n">
        <f aca="false">IF($B18=0,0,IF(SIN(BO$12)=0,999999999,(SIN(BO$12)*COS($E18)+SIN($E18)*COS(BO$12))/SIN(BO$12)*$B18))</f>
        <v>21.4771382990077</v>
      </c>
      <c r="BP108" s="0" t="n">
        <f aca="false">IF($B18=0,0,IF(SIN(BP$12)=0,999999999,(SIN(BP$12)*COS($E18)+SIN($E18)*COS(BP$12))/SIN(BP$12)*$B18))</f>
        <v>21.4289318337281</v>
      </c>
      <c r="BQ108" s="0" t="n">
        <f aca="false">IF($B18=0,0,IF(SIN(BQ$12)=0,999999999,(SIN(BQ$12)*COS($E18)+SIN($E18)*COS(BQ$12))/SIN(BQ$12)*$B18))</f>
        <v>21.3816119506516</v>
      </c>
      <c r="BR108" s="0" t="n">
        <f aca="false">IF($B18=0,0,IF(SIN(BR$12)=0,999999999,(SIN(BR$12)*COS($E18)+SIN($E18)*COS(BR$12))/SIN(BR$12)*$B18))</f>
        <v>21.3351263547257</v>
      </c>
      <c r="BS108" s="0" t="n">
        <f aca="false">IF($B18=0,0,IF(SIN(BS$12)=0,999999999,(SIN(BS$12)*COS($E18)+SIN($E18)*COS(BS$12))/SIN(BS$12)*$B18))</f>
        <v>21.2894255786283</v>
      </c>
      <c r="BT108" s="0" t="n">
        <f aca="false">IF($B18=0,0,IF(SIN(BT$12)=0,999999999,(SIN(BT$12)*COS($E18)+SIN($E18)*COS(BT$12))/SIN(BT$12)*$B18))</f>
        <v>21.2444627526146</v>
      </c>
      <c r="BU108" s="0" t="n">
        <f aca="false">IF($B18=0,0,IF(SIN(BU$12)=0,999999999,(SIN(BU$12)*COS($E18)+SIN($E18)*COS(BU$12))/SIN(BU$12)*$B18))</f>
        <v>21.200193394131</v>
      </c>
      <c r="BV108" s="0" t="n">
        <f aca="false">IF($B18=0,0,IF(SIN(BV$12)=0,999999999,(SIN(BV$12)*COS($E18)+SIN($E18)*COS(BV$12))/SIN(BV$12)*$B18))</f>
        <v>21.1565752151083</v>
      </c>
      <c r="BW108" s="0" t="n">
        <f aca="false">IF($B18=0,0,IF(SIN(BW$12)=0,999999999,(SIN(BW$12)*COS($E18)+SIN($E18)*COS(BW$12))/SIN(BW$12)*$B18))</f>
        <v>21.1135679450868</v>
      </c>
      <c r="BX108" s="0" t="n">
        <f aca="false">IF($B18=0,0,IF(SIN(BX$12)=0,999999999,(SIN(BX$12)*COS($E18)+SIN($E18)*COS(BX$12))/SIN(BX$12)*$B18))</f>
        <v>21.0711331685323</v>
      </c>
      <c r="BY108" s="0" t="n">
        <f aca="false">IF($B18=0,0,IF(SIN(BY$12)=0,999999999,(SIN(BY$12)*COS($E18)+SIN($E18)*COS(BY$12))/SIN(BY$12)*$B18))</f>
        <v>21.0292341748833</v>
      </c>
      <c r="BZ108" s="0" t="n">
        <f aca="false">IF($B18=0,0,IF(SIN(BZ$12)=0,999999999,(SIN(BZ$12)*COS($E18)+SIN($E18)*COS(BZ$12))/SIN(BZ$12)*$B18))</f>
        <v>20.9878358200267</v>
      </c>
      <c r="CA108" s="0" t="n">
        <f aca="false">IF($B18=0,0,IF(SIN(CA$12)=0,999999999,(SIN(CA$12)*COS($E18)+SIN($E18)*COS(CA$12))/SIN(CA$12)*$B18))</f>
        <v>20.9469043980379</v>
      </c>
      <c r="CB108" s="0" t="n">
        <f aca="false">IF($B18=0,0,IF(SIN(CB$12)=0,999999999,(SIN(CB$12)*COS($E18)+SIN($E18)*COS(CB$12))/SIN(CB$12)*$B18))</f>
        <v>20.9064075221422</v>
      </c>
      <c r="CC108" s="0" t="n">
        <f aca="false">IF($B18=0,0,IF(SIN(CC$12)=0,999999999,(SIN(CC$12)*COS($E18)+SIN($E18)*COS(CC$12))/SIN(CC$12)*$B18))</f>
        <v>20.866314013959</v>
      </c>
      <c r="CD108" s="0" t="n">
        <f aca="false">IF($B18=0,0,IF(SIN(CD$12)=0,999999999,(SIN(CD$12)*COS($E18)+SIN($E18)*COS(CD$12))/SIN(CD$12)*$B18))</f>
        <v>20.8265938001844</v>
      </c>
      <c r="CE108" s="0" t="n">
        <f aca="false">IF($B18=0,0,IF(SIN(CE$12)=0,999999999,(SIN(CE$12)*COS($E18)+SIN($E18)*COS(CE$12))/SIN(CE$12)*$B18))</f>
        <v>20.7872178159488</v>
      </c>
      <c r="CF108" s="0" t="n">
        <f aca="false">IF($B18=0,0,IF(SIN(CF$12)=0,999999999,(SIN(CF$12)*COS($E18)+SIN($E18)*COS(CF$12))/SIN(CF$12)*$B18))</f>
        <v>20.7481579141579</v>
      </c>
      <c r="CG108" s="0" t="n">
        <f aca="false">IF($B18=0,0,IF(SIN(CG$12)=0,999999999,(SIN(CG$12)*COS($E18)+SIN($E18)*COS(CG$12))/SIN(CG$12)*$B18))</f>
        <v>20.7093867801873</v>
      </c>
      <c r="CH108" s="0" t="n">
        <f aca="false">IF($B18=0,0,IF(SIN(CH$12)=0,999999999,(SIN(CH$12)*COS($E18)+SIN($E18)*COS(CH$12))/SIN(CH$12)*$B18))</f>
        <v>20.6708778513583</v>
      </c>
      <c r="CI108" s="0" t="n">
        <f aca="false">IF($B18=0,0,IF(SIN(CI$12)=0,999999999,(SIN(CI$12)*COS($E18)+SIN($E18)*COS(CI$12))/SIN(CI$12)*$B18))</f>
        <v>20.632605240667</v>
      </c>
      <c r="CJ108" s="0" t="n">
        <f aca="false">IF($B18=0,0,IF(SIN(CJ$12)=0,999999999,(SIN(CJ$12)*COS($E18)+SIN($E18)*COS(CJ$12))/SIN(CJ$12)*$B18))</f>
        <v>20.5945436642852</v>
      </c>
      <c r="CK108" s="0" t="n">
        <f aca="false">IF($B18=0,0,IF(SIN(CK$12)=0,999999999,(SIN(CK$12)*COS($E18)+SIN($E18)*COS(CK$12))/SIN(CK$12)*$B18))</f>
        <v>20.5566683723858</v>
      </c>
      <c r="CL108" s="0" t="n">
        <f aca="false">IF($B18=0,0,IF(SIN(CL$12)=0,999999999,(SIN(CL$12)*COS($E18)+SIN($E18)*COS(CL$12))/SIN(CL$12)*$B18))</f>
        <v>20.5189550828777</v>
      </c>
      <c r="CM108" s="0" t="n">
        <f aca="false">IF($B18=0,0,IF(SIN(CM$12)=0,999999999,(SIN(CM$12)*COS($E18)+SIN($E18)*COS(CM$12))/SIN(CM$12)*$B18))</f>
        <v>20.4813799176628</v>
      </c>
      <c r="CN108" s="0" t="n">
        <f aca="false">IF($B18=0,0,IF(SIN(CN$12)=0,999999999,(SIN(CN$12)*COS($E18)+SIN($E18)*COS(CN$12))/SIN(CN$12)*$B18))</f>
        <v>20.4439193410526</v>
      </c>
      <c r="CO108" s="0" t="n">
        <f aca="false">IF($B18=0,0,IF(SIN(CO$12)=0,999999999,(SIN(CO$12)*COS($E18)+SIN($E18)*COS(CO$12))/SIN(CO$12)*$B18))</f>
        <v>20.4065501</v>
      </c>
      <c r="CP108" s="0" t="n">
        <f aca="false">IF($B18=0,0,IF(SIN(CP$12)=0,999999999,(SIN(CP$12)*COS($E18)+SIN($E18)*COS(CP$12))/SIN(CP$12)*$B18))</f>
        <v>20.3692491658191</v>
      </c>
      <c r="CQ108" s="0" t="n">
        <f aca="false">IF($B18=0,0,IF(SIN(CQ$12)=0,999999999,(SIN(CQ$12)*COS($E18)+SIN($E18)*COS(CQ$12))/SIN(CQ$12)*$B18))</f>
        <v>20.3319936770808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164.675823573992</v>
      </c>
      <c r="H109" s="0" t="n">
        <f aca="false">IF($B19=0,0,IF(SIN(H$12)=0,999999999,(SIN(H$12)*COS($E19)+SIN($E19)*COS(H$12))/SIN(H$12)*$B19))</f>
        <v>92.5642178946787</v>
      </c>
      <c r="I109" s="0" t="n">
        <f aca="false">IF($B19=0,0,IF(SIN(I$12)=0,999999999,(SIN(I$12)*COS($E19)+SIN($E19)*COS(I$12))/SIN(I$12)*$B19))</f>
        <v>68.5172501595629</v>
      </c>
      <c r="J109" s="0" t="n">
        <f aca="false">IF($B19=0,0,IF(SIN(J$12)=0,999999999,(SIN(J$12)*COS($E19)+SIN($E19)*COS(J$12))/SIN(J$12)*$B19))</f>
        <v>56.4864374459616</v>
      </c>
      <c r="K109" s="0" t="n">
        <f aca="false">IF($B19=0,0,IF(SIN(K$12)=0,999999999,(SIN(K$12)*COS($E19)+SIN($E19)*COS(K$12))/SIN(K$12)*$B19))</f>
        <v>49.2620817363315</v>
      </c>
      <c r="L109" s="0" t="n">
        <f aca="false">IF($B19=0,0,IF(SIN(L$12)=0,999999999,(SIN(L$12)*COS($E19)+SIN($E19)*COS(L$12))/SIN(L$12)*$B19))</f>
        <v>44.4409491603494</v>
      </c>
      <c r="M109" s="0" t="n">
        <f aca="false">IF($B19=0,0,IF(SIN(M$12)=0,999999999,(SIN(M$12)*COS($E19)+SIN($E19)*COS(M$12))/SIN(M$12)*$B19))</f>
        <v>40.9930813143092</v>
      </c>
      <c r="N109" s="0" t="n">
        <f aca="false">IF($B19=0,0,IF(SIN(N$12)=0,999999999,(SIN(N$12)*COS($E19)+SIN($E19)*COS(N$12))/SIN(N$12)*$B19))</f>
        <v>38.4034980901777</v>
      </c>
      <c r="O109" s="0" t="n">
        <f aca="false">IF($B19=0,0,IF(SIN(O$12)=0,999999999,(SIN(O$12)*COS($E19)+SIN($E19)*COS(O$12))/SIN(O$12)*$B19))</f>
        <v>36.386098617902</v>
      </c>
      <c r="P109" s="0" t="n">
        <f aca="false">IF($B19=0,0,IF(SIN(P$12)=0,999999999,(SIN(P$12)*COS($E19)+SIN($E19)*COS(P$12))/SIN(P$12)*$B19))</f>
        <v>34.7692216416844</v>
      </c>
      <c r="Q109" s="0" t="n">
        <f aca="false">IF($B19=0,0,IF(SIN(Q$12)=0,999999999,(SIN(Q$12)*COS($E19)+SIN($E19)*COS(Q$12))/SIN(Q$12)*$B19))</f>
        <v>33.4436275086021</v>
      </c>
      <c r="R109" s="0" t="n">
        <f aca="false">IF($B19=0,0,IF(SIN(R$12)=0,999999999,(SIN(R$12)*COS($E19)+SIN($E19)*COS(R$12))/SIN(R$12)*$B19))</f>
        <v>32.3364891623632</v>
      </c>
      <c r="S109" s="0" t="n">
        <f aca="false">IF($B19=0,0,IF(SIN(S$12)=0,999999999,(SIN(S$12)*COS($E19)+SIN($E19)*COS(S$12))/SIN(S$12)*$B19))</f>
        <v>31.3973872932705</v>
      </c>
      <c r="T109" s="0" t="n">
        <f aca="false">IF($B19=0,0,IF(SIN(T$12)=0,999999999,(SIN(T$12)*COS($E19)+SIN($E19)*COS(T$12))/SIN(T$12)*$B19))</f>
        <v>30.5903075662817</v>
      </c>
      <c r="U109" s="0" t="n">
        <f aca="false">IF($B19=0,0,IF(SIN(U$12)=0,999999999,(SIN(U$12)*COS($E19)+SIN($E19)*COS(U$12))/SIN(U$12)*$B19))</f>
        <v>29.8888389573787</v>
      </c>
      <c r="V109" s="0" t="n">
        <f aca="false">IF($B19=0,0,IF(SIN(V$12)=0,999999999,(SIN(V$12)*COS($E19)+SIN($E19)*COS(V$12))/SIN(V$12)*$B19))</f>
        <v>29.2731727133513</v>
      </c>
      <c r="W109" s="0" t="n">
        <f aca="false">IF($B19=0,0,IF(SIN(W$12)=0,999999999,(SIN(W$12)*COS($E19)+SIN($E19)*COS(W$12))/SIN(W$12)*$B19))</f>
        <v>28.7281605018169</v>
      </c>
      <c r="X109" s="0" t="n">
        <f aca="false">IF($B19=0,0,IF(SIN(X$12)=0,999999999,(SIN(X$12)*COS($E19)+SIN($E19)*COS(X$12))/SIN(X$12)*$B19))</f>
        <v>28.2420198441513</v>
      </c>
      <c r="Y109" s="0" t="n">
        <f aca="false">IF($B19=0,0,IF(SIN(Y$12)=0,999999999,(SIN(Y$12)*COS($E19)+SIN($E19)*COS(Y$12))/SIN(Y$12)*$B19))</f>
        <v>27.80544835867</v>
      </c>
      <c r="Z109" s="0" t="n">
        <f aca="false">IF($B19=0,0,IF(SIN(Z$12)=0,999999999,(SIN(Z$12)*COS($E19)+SIN($E19)*COS(Z$12))/SIN(Z$12)*$B19))</f>
        <v>27.4110037304635</v>
      </c>
      <c r="AA109" s="0" t="n">
        <f aca="false">IF($B19=0,0,IF(SIN(AA$12)=0,999999999,(SIN(AA$12)*COS($E19)+SIN($E19)*COS(AA$12))/SIN(AA$12)*$B19))</f>
        <v>27.052660832323</v>
      </c>
      <c r="AB109" s="0" t="n">
        <f aca="false">IF($B19=0,0,IF(SIN(AB$12)=0,999999999,(SIN(AB$12)*COS($E19)+SIN($E19)*COS(AB$12))/SIN(AB$12)*$B19))</f>
        <v>26.7254896304919</v>
      </c>
      <c r="AC109" s="0" t="n">
        <f aca="false">IF($B19=0,0,IF(SIN(AC$12)=0,999999999,(SIN(AC$12)*COS($E19)+SIN($E19)*COS(AC$12))/SIN(AC$12)*$B19))</f>
        <v>26.4254171146322</v>
      </c>
      <c r="AD109" s="0" t="n">
        <f aca="false">IF($B19=0,0,IF(SIN(AD$12)=0,999999999,(SIN(AD$12)*COS($E19)+SIN($E19)*COS(AD$12))/SIN(AD$12)*$B19))</f>
        <v>26.1490487449326</v>
      </c>
      <c r="AE109" s="0" t="n">
        <f aca="false">IF($B19=0,0,IF(SIN(AE$12)=0,999999999,(SIN(AE$12)*COS($E19)+SIN($E19)*COS(AE$12))/SIN(AE$12)*$B19))</f>
        <v>25.8935327515472</v>
      </c>
      <c r="AF109" s="0" t="n">
        <f aca="false">IF($B19=0,0,IF(SIN(AF$12)=0,999999999,(SIN(AF$12)*COS($E19)+SIN($E19)*COS(AF$12))/SIN(AF$12)*$B19))</f>
        <v>25.6564557491875</v>
      </c>
      <c r="AG109" s="0" t="n">
        <f aca="false">IF($B19=0,0,IF(SIN(AG$12)=0,999999999,(SIN(AG$12)*COS($E19)+SIN($E19)*COS(AG$12))/SIN(AG$12)*$B19))</f>
        <v>25.4357615481118</v>
      </c>
      <c r="AH109" s="0" t="n">
        <f aca="false">IF($B19=0,0,IF(SIN(AH$12)=0,999999999,(SIN(AH$12)*COS($E19)+SIN($E19)*COS(AH$12))/SIN(AH$12)*$B19))</f>
        <v>25.2296873624015</v>
      </c>
      <c r="AI109" s="0" t="n">
        <f aca="false">IF($B19=0,0,IF(SIN(AI$12)=0,999999999,(SIN(AI$12)*COS($E19)+SIN($E19)*COS(AI$12))/SIN(AI$12)*$B19))</f>
        <v>25.0367132161655</v>
      </c>
      <c r="AJ109" s="0" t="n">
        <f aca="false">IF($B19=0,0,IF(SIN(AJ$12)=0,999999999,(SIN(AJ$12)*COS($E19)+SIN($E19)*COS(AJ$12))/SIN(AJ$12)*$B19))</f>
        <v>24.8555214681442</v>
      </c>
      <c r="AK109" s="0" t="n">
        <f aca="false">IF($B19=0,0,IF(SIN(AK$12)=0,999999999,(SIN(AK$12)*COS($E19)+SIN($E19)*COS(AK$12))/SIN(AK$12)*$B19))</f>
        <v>24.6849641698991</v>
      </c>
      <c r="AL109" s="0" t="n">
        <f aca="false">IF($B19=0,0,IF(SIN(AL$12)=0,999999999,(SIN(AL$12)*COS($E19)+SIN($E19)*COS(AL$12))/SIN(AL$12)*$B19))</f>
        <v>24.5240365439787</v>
      </c>
      <c r="AM109" s="0" t="n">
        <f aca="false">IF($B19=0,0,IF(SIN(AM$12)=0,999999999,(SIN(AM$12)*COS($E19)+SIN($E19)*COS(AM$12))/SIN(AM$12)*$B19))</f>
        <v>24.3718552838683</v>
      </c>
      <c r="AN109" s="0" t="n">
        <f aca="false">IF($B19=0,0,IF(SIN(AN$12)=0,999999999,(SIN(AN$12)*COS($E19)+SIN($E19)*COS(AN$12))/SIN(AN$12)*$B19))</f>
        <v>24.2276406829904</v>
      </c>
      <c r="AO109" s="0" t="n">
        <f aca="false">IF($B19=0,0,IF(SIN(AO$12)=0,999999999,(SIN(AO$12)*COS($E19)+SIN($E19)*COS(AO$12))/SIN(AO$12)*$B19))</f>
        <v>24.0907018269298</v>
      </c>
      <c r="AP109" s="0" t="n">
        <f aca="false">IF($B19=0,0,IF(SIN(AP$12)=0,999999999,(SIN(AP$12)*COS($E19)+SIN($E19)*COS(AP$12))/SIN(AP$12)*$B19))</f>
        <v>23.9604242532415</v>
      </c>
      <c r="AQ109" s="0" t="n">
        <f aca="false">IF($B19=0,0,IF(SIN(AQ$12)=0,999999999,(SIN(AQ$12)*COS($E19)+SIN($E19)*COS(AQ$12))/SIN(AQ$12)*$B19))</f>
        <v>23.8362596119846</v>
      </c>
      <c r="AR109" s="0" t="n">
        <f aca="false">IF($B19=0,0,IF(SIN(AR$12)=0,999999999,(SIN(AR$12)*COS($E19)+SIN($E19)*COS(AR$12))/SIN(AR$12)*$B19))</f>
        <v>23.717716958413</v>
      </c>
      <c r="AS109" s="0" t="n">
        <f aca="false">IF($B19=0,0,IF(SIN(AS$12)=0,999999999,(SIN(AS$12)*COS($E19)+SIN($E19)*COS(AS$12))/SIN(AS$12)*$B19))</f>
        <v>23.6043553848515</v>
      </c>
      <c r="AT109" s="0" t="n">
        <f aca="false">IF($B19=0,0,IF(SIN(AT$12)=0,999999999,(SIN(AT$12)*COS($E19)+SIN($E19)*COS(AT$12))/SIN(AT$12)*$B19))</f>
        <v>23.4957777573858</v>
      </c>
      <c r="AU109" s="0" t="n">
        <f aca="false">IF($B19=0,0,IF(SIN(AU$12)=0,999999999,(SIN(AU$12)*COS($E19)+SIN($E19)*COS(AU$12))/SIN(AU$12)*$B19))</f>
        <v>23.3916253687188</v>
      </c>
      <c r="AV109" s="0" t="n">
        <f aca="false">IF($B19=0,0,IF(SIN(AV$12)=0,999999999,(SIN(AV$12)*COS($E19)+SIN($E19)*COS(AV$12))/SIN(AV$12)*$B19))</f>
        <v>23.2915733544808</v>
      </c>
      <c r="AW109" s="0" t="n">
        <f aca="false">IF($B19=0,0,IF(SIN(AW$12)=0,999999999,(SIN(AW$12)*COS($E19)+SIN($E19)*COS(AW$12))/SIN(AW$12)*$B19))</f>
        <v>23.1953267486921</v>
      </c>
      <c r="AX109" s="0" t="n">
        <f aca="false">IF($B19=0,0,IF(SIN(AX$12)=0,999999999,(SIN(AX$12)*COS($E19)+SIN($E19)*COS(AX$12))/SIN(AX$12)*$B19))</f>
        <v>23.1026170766719</v>
      </c>
      <c r="AY109" s="0" t="n">
        <f aca="false">IF($B19=0,0,IF(SIN(AY$12)=0,999999999,(SIN(AY$12)*COS($E19)+SIN($E19)*COS(AY$12))/SIN(AY$12)*$B19))</f>
        <v>23.0131994017718</v>
      </c>
      <c r="AZ109" s="0" t="n">
        <f aca="false">IF($B19=0,0,IF(SIN(AZ$12)=0,999999999,(SIN(AZ$12)*COS($E19)+SIN($E19)*COS(AZ$12))/SIN(AZ$12)*$B19))</f>
        <v>22.9268497568515</v>
      </c>
      <c r="BA109" s="0" t="n">
        <f aca="false">IF($B19=0,0,IF(SIN(BA$12)=0,999999999,(SIN(BA$12)*COS($E19)+SIN($E19)*COS(BA$12))/SIN(BA$12)*$B19))</f>
        <v>22.8433629031704</v>
      </c>
      <c r="BB109" s="0" t="n">
        <f aca="false">IF($B19=0,0,IF(SIN(BB$12)=0,999999999,(SIN(BB$12)*COS($E19)+SIN($E19)*COS(BB$12))/SIN(BB$12)*$B19))</f>
        <v>22.7625503689255</v>
      </c>
      <c r="BC109" s="0" t="n">
        <f aca="false">IF($B19=0,0,IF(SIN(BC$12)=0,999999999,(SIN(BC$12)*COS($E19)+SIN($E19)*COS(BC$12))/SIN(BC$12)*$B19))</f>
        <v>22.6842387274596</v>
      </c>
      <c r="BD109" s="0" t="n">
        <f aca="false">IF($B19=0,0,IF(SIN(BD$12)=0,999999999,(SIN(BD$12)*COS($E19)+SIN($E19)*COS(BD$12))/SIN(BD$12)*$B19))</f>
        <v>22.608268081562</v>
      </c>
      <c r="BE109" s="0" t="n">
        <f aca="false">IF($B19=0,0,IF(SIN(BE$12)=0,999999999,(SIN(BE$12)*COS($E19)+SIN($E19)*COS(BE$12))/SIN(BE$12)*$B19))</f>
        <v>22.5344907255462</v>
      </c>
      <c r="BF109" s="0" t="n">
        <f aca="false">IF($B19=0,0,IF(SIN(BF$12)=0,999999999,(SIN(BF$12)*COS($E19)+SIN($E19)*COS(BF$12))/SIN(BF$12)*$B19))</f>
        <v>22.4627699611465</v>
      </c>
      <c r="BG109" s="0" t="n">
        <f aca="false">IF($B19=0,0,IF(SIN(BG$12)=0,999999999,(SIN(BG$12)*COS($E19)+SIN($E19)*COS(BG$12))/SIN(BG$12)*$B19))</f>
        <v>22.3929790468875</v>
      </c>
      <c r="BH109" s="0" t="n">
        <f aca="false">IF($B19=0,0,IF(SIN(BH$12)=0,999999999,(SIN(BH$12)*COS($E19)+SIN($E19)*COS(BH$12))/SIN(BH$12)*$B19))</f>
        <v>22.3250002635956</v>
      </c>
      <c r="BI109" s="0" t="n">
        <f aca="false">IF($B19=0,0,IF(SIN(BI$12)=0,999999999,(SIN(BI$12)*COS($E19)+SIN($E19)*COS(BI$12))/SIN(BI$12)*$B19))</f>
        <v>22.258724081237</v>
      </c>
      <c r="BJ109" s="0" t="n">
        <f aca="false">IF($B19=0,0,IF(SIN(BJ$12)=0,999999999,(SIN(BJ$12)*COS($E19)+SIN($E19)*COS(BJ$12))/SIN(BJ$12)*$B19))</f>
        <v>22.1940484143849</v>
      </c>
      <c r="BK109" s="0" t="n">
        <f aca="false">IF($B19=0,0,IF(SIN(BK$12)=0,999999999,(SIN(BK$12)*COS($E19)+SIN($E19)*COS(BK$12))/SIN(BK$12)*$B19))</f>
        <v>22.1308779553959</v>
      </c>
      <c r="BL109" s="0" t="n">
        <f aca="false">IF($B19=0,0,IF(SIN(BL$12)=0,999999999,(SIN(BL$12)*COS($E19)+SIN($E19)*COS(BL$12))/SIN(BL$12)*$B19))</f>
        <v>22.0691235758805</v>
      </c>
      <c r="BM109" s="0" t="n">
        <f aca="false">IF($B19=0,0,IF(SIN(BM$12)=0,999999999,(SIN(BM$12)*COS($E19)+SIN($E19)*COS(BM$12))/SIN(BM$12)*$B19))</f>
        <v>22.0087017883264</v>
      </c>
      <c r="BN109" s="0" t="n">
        <f aca="false">IF($B19=0,0,IF(SIN(BN$12)=0,999999999,(SIN(BN$12)*COS($E19)+SIN($E19)*COS(BN$12))/SIN(BN$12)*$B19))</f>
        <v>21.9495342608178</v>
      </c>
      <c r="BO109" s="0" t="n">
        <f aca="false">IF($B19=0,0,IF(SIN(BO$12)=0,999999999,(SIN(BO$12)*COS($E19)+SIN($E19)*COS(BO$12))/SIN(BO$12)*$B19))</f>
        <v>21.8915473787137</v>
      </c>
      <c r="BP109" s="0" t="n">
        <f aca="false">IF($B19=0,0,IF(SIN(BP$12)=0,999999999,(SIN(BP$12)*COS($E19)+SIN($E19)*COS(BP$12))/SIN(BP$12)*$B19))</f>
        <v>21.8346718479409</v>
      </c>
      <c r="BQ109" s="0" t="n">
        <f aca="false">IF($B19=0,0,IF(SIN(BQ$12)=0,999999999,(SIN(BQ$12)*COS($E19)+SIN($E19)*COS(BQ$12))/SIN(BQ$12)*$B19))</f>
        <v>21.7788423352298</v>
      </c>
      <c r="BR109" s="0" t="n">
        <f aca="false">IF($B19=0,0,IF(SIN(BR$12)=0,999999999,(SIN(BR$12)*COS($E19)+SIN($E19)*COS(BR$12))/SIN(BR$12)*$B19))</f>
        <v>21.7239971412037</v>
      </c>
      <c r="BS109" s="0" t="n">
        <f aca="false">IF($B19=0,0,IF(SIN(BS$12)=0,999999999,(SIN(BS$12)*COS($E19)+SIN($E19)*COS(BS$12))/SIN(BS$12)*$B19))</f>
        <v>21.6700779027324</v>
      </c>
      <c r="BT109" s="0" t="n">
        <f aca="false">IF($B19=0,0,IF(SIN(BT$12)=0,999999999,(SIN(BT$12)*COS($E19)+SIN($E19)*COS(BT$12))/SIN(BT$12)*$B19))</f>
        <v>21.6170293213908</v>
      </c>
      <c r="BU109" s="0" t="n">
        <f aca="false">IF($B19=0,0,IF(SIN(BU$12)=0,999999999,(SIN(BU$12)*COS($E19)+SIN($E19)*COS(BU$12))/SIN(BU$12)*$B19))</f>
        <v>21.5647989152383</v>
      </c>
      <c r="BV109" s="0" t="n">
        <f aca="false">IF($B19=0,0,IF(SIN(BV$12)=0,999999999,(SIN(BV$12)*COS($E19)+SIN($E19)*COS(BV$12))/SIN(BV$12)*$B19))</f>
        <v>21.5133367914573</v>
      </c>
      <c r="BW109" s="0" t="n">
        <f aca="false">IF($B19=0,0,IF(SIN(BW$12)=0,999999999,(SIN(BW$12)*COS($E19)+SIN($E19)*COS(BW$12))/SIN(BW$12)*$B19))</f>
        <v>21.4625954376705</v>
      </c>
      <c r="BX109" s="0" t="n">
        <f aca="false">IF($B19=0,0,IF(SIN(BX$12)=0,999999999,(SIN(BX$12)*COS($E19)+SIN($E19)*COS(BX$12))/SIN(BX$12)*$B19))</f>
        <v>21.412529530001</v>
      </c>
      <c r="BY109" s="0" t="n">
        <f aca="false">IF($B19=0,0,IF(SIN(BY$12)=0,999999999,(SIN(BY$12)*COS($E19)+SIN($E19)*COS(BY$12))/SIN(BY$12)*$B19))</f>
        <v>21.3630957561532</v>
      </c>
      <c r="BZ109" s="0" t="n">
        <f aca="false">IF($B19=0,0,IF(SIN(BZ$12)=0,999999999,(SIN(BZ$12)*COS($E19)+SIN($E19)*COS(BZ$12))/SIN(BZ$12)*$B19))</f>
        <v>21.3142526519775</v>
      </c>
      <c r="CA109" s="0" t="n">
        <f aca="false">IF($B19=0,0,IF(SIN(CA$12)=0,999999999,(SIN(CA$12)*COS($E19)+SIN($E19)*COS(CA$12))/SIN(CA$12)*$B19))</f>
        <v>21.2659604501453</v>
      </c>
      <c r="CB109" s="0" t="n">
        <f aca="false">IF($B19=0,0,IF(SIN(CB$12)=0,999999999,(SIN(CB$12)*COS($E19)+SIN($E19)*COS(CB$12))/SIN(CB$12)*$B19))</f>
        <v>21.2181809397031</v>
      </c>
      <c r="CC109" s="0" t="n">
        <f aca="false">IF($B19=0,0,IF(SIN(CC$12)=0,999999999,(SIN(CC$12)*COS($E19)+SIN($E19)*COS(CC$12))/SIN(CC$12)*$B19))</f>
        <v>21.1708773353995</v>
      </c>
      <c r="CD109" s="0" t="n">
        <f aca="false">IF($B19=0,0,IF(SIN(CD$12)=0,999999999,(SIN(CD$12)*COS($E19)+SIN($E19)*COS(CD$12))/SIN(CD$12)*$B19))</f>
        <v>21.1240141557878</v>
      </c>
      <c r="CE109" s="0" t="n">
        <f aca="false">IF($B19=0,0,IF(SIN(CE$12)=0,999999999,(SIN(CE$12)*COS($E19)+SIN($E19)*COS(CE$12))/SIN(CE$12)*$B19))</f>
        <v>21.0775571092047</v>
      </c>
      <c r="CF109" s="0" t="n">
        <f aca="false">IF($B19=0,0,IF(SIN(CF$12)=0,999999999,(SIN(CF$12)*COS($E19)+SIN($E19)*COS(CF$12))/SIN(CF$12)*$B19))</f>
        <v>21.0314729868072</v>
      </c>
      <c r="CG109" s="0" t="n">
        <f aca="false">IF($B19=0,0,IF(SIN(CG$12)=0,999999999,(SIN(CG$12)*COS($E19)+SIN($E19)*COS(CG$12))/SIN(CG$12)*$B19))</f>
        <v>20.9857295619274</v>
      </c>
      <c r="CH109" s="0" t="n">
        <f aca="false">IF($B19=0,0,IF(SIN(CH$12)=0,999999999,(SIN(CH$12)*COS($E19)+SIN($E19)*COS(CH$12))/SIN(CH$12)*$B19))</f>
        <v>20.9402954950665</v>
      </c>
      <c r="CI109" s="0" t="n">
        <f aca="false">IF($B19=0,0,IF(SIN(CI$12)=0,999999999,(SIN(CI$12)*COS($E19)+SIN($E19)*COS(CI$12))/SIN(CI$12)*$B19))</f>
        <v>20.8951402439086</v>
      </c>
      <c r="CJ109" s="0" t="n">
        <f aca="false">IF($B19=0,0,IF(SIN(CJ$12)=0,999999999,(SIN(CJ$12)*COS($E19)+SIN($E19)*COS(CJ$12))/SIN(CJ$12)*$B19))</f>
        <v>20.8502339777842</v>
      </c>
      <c r="CK109" s="0" t="n">
        <f aca="false">IF($B19=0,0,IF(SIN(CK$12)=0,999999999,(SIN(CK$12)*COS($E19)+SIN($E19)*COS(CK$12))/SIN(CK$12)*$B19))</f>
        <v>20.8055474960549</v>
      </c>
      <c r="CL109" s="0" t="n">
        <f aca="false">IF($B19=0,0,IF(SIN(CL$12)=0,999999999,(SIN(CL$12)*COS($E19)+SIN($E19)*COS(CL$12))/SIN(CL$12)*$B19))</f>
        <v>20.7610521499323</v>
      </c>
      <c r="CM109" s="0" t="n">
        <f aca="false">IF($B19=0,0,IF(SIN(CM$12)=0,999999999,(SIN(CM$12)*COS($E19)+SIN($E19)*COS(CM$12))/SIN(CM$12)*$B19))</f>
        <v>20.716719767272</v>
      </c>
      <c r="CN109" s="0" t="n">
        <f aca="false">IF($B19=0,0,IF(SIN(CN$12)=0,999999999,(SIN(CN$12)*COS($E19)+SIN($E19)*COS(CN$12))/SIN(CN$12)*$B19))</f>
        <v>20.6725225799154</v>
      </c>
      <c r="CO109" s="0" t="n">
        <f aca="false">IF($B19=0,0,IF(SIN(CO$12)=0,999999999,(SIN(CO$12)*COS($E19)+SIN($E19)*COS(CO$12))/SIN(CO$12)*$B19))</f>
        <v>20.6284331531732</v>
      </c>
      <c r="CP109" s="0" t="n">
        <f aca="false">IF($B19=0,0,IF(SIN(CP$12)=0,999999999,(SIN(CP$12)*COS($E19)+SIN($E19)*COS(CP$12))/SIN(CP$12)*$B19))</f>
        <v>20.5844243170648</v>
      </c>
      <c r="CQ109" s="0" t="n">
        <f aca="false">IF($B19=0,0,IF(SIN(CQ$12)=0,999999999,(SIN(CQ$12)*COS($E19)+SIN($E19)*COS(CQ$12))/SIN(CQ$12)*$B19))</f>
        <v>20.540469098944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186.465558580377</v>
      </c>
      <c r="H110" s="0" t="n">
        <f aca="false">IF($B20=0,0,IF(SIN(H$12)=0,999999999,(SIN(H$12)*COS($E20)+SIN($E20)*COS(H$12))/SIN(H$12)*$B20))</f>
        <v>103.507678848591</v>
      </c>
      <c r="I110" s="0" t="n">
        <f aca="false">IF($B20=0,0,IF(SIN(I$12)=0,999999999,(SIN(I$12)*COS($E20)+SIN($E20)*COS(I$12))/SIN(I$12)*$B20))</f>
        <v>75.8438175534303</v>
      </c>
      <c r="J110" s="0" t="n">
        <f aca="false">IF($B20=0,0,IF(SIN(J$12)=0,999999999,(SIN(J$12)*COS($E20)+SIN($E20)*COS(J$12))/SIN(J$12)*$B20))</f>
        <v>62.0034557313819</v>
      </c>
      <c r="K110" s="0" t="n">
        <f aca="false">IF($B20=0,0,IF(SIN(K$12)=0,999999999,(SIN(K$12)*COS($E20)+SIN($E20)*COS(K$12))/SIN(K$12)*$B20))</f>
        <v>53.6924879411992</v>
      </c>
      <c r="L110" s="0" t="n">
        <f aca="false">IF($B20=0,0,IF(SIN(L$12)=0,999999999,(SIN(L$12)*COS($E20)+SIN($E20)*COS(L$12))/SIN(L$12)*$B20))</f>
        <v>48.1462109911624</v>
      </c>
      <c r="M110" s="0" t="n">
        <f aca="false">IF($B20=0,0,IF(SIN(M$12)=0,999999999,(SIN(M$12)*COS($E20)+SIN($E20)*COS(M$12))/SIN(M$12)*$B20))</f>
        <v>44.1797508990811</v>
      </c>
      <c r="N110" s="0" t="n">
        <f aca="false">IF($B20=0,0,IF(SIN(N$12)=0,999999999,(SIN(N$12)*COS($E20)+SIN($E20)*COS(N$12))/SIN(N$12)*$B20))</f>
        <v>41.2006696313819</v>
      </c>
      <c r="O110" s="0" t="n">
        <f aca="false">IF($B20=0,0,IF(SIN(O$12)=0,999999999,(SIN(O$12)*COS($E20)+SIN($E20)*COS(O$12))/SIN(O$12)*$B20))</f>
        <v>38.8798340153193</v>
      </c>
      <c r="P110" s="0" t="n">
        <f aca="false">IF($B20=0,0,IF(SIN(P$12)=0,999999999,(SIN(P$12)*COS($E20)+SIN($E20)*COS(P$12))/SIN(P$12)*$B20))</f>
        <v>37.0197633031144</v>
      </c>
      <c r="Q110" s="0" t="n">
        <f aca="false">IF($B20=0,0,IF(SIN(Q$12)=0,999999999,(SIN(Q$12)*COS($E20)+SIN($E20)*COS(Q$12))/SIN(Q$12)*$B20))</f>
        <v>35.4947871549693</v>
      </c>
      <c r="R110" s="0" t="n">
        <f aca="false">IF($B20=0,0,IF(SIN(R$12)=0,999999999,(SIN(R$12)*COS($E20)+SIN($E20)*COS(R$12))/SIN(R$12)*$B20))</f>
        <v>34.2211246299358</v>
      </c>
      <c r="S110" s="0" t="n">
        <f aca="false">IF($B20=0,0,IF(SIN(S$12)=0,999999999,(SIN(S$12)*COS($E20)+SIN($E20)*COS(S$12))/SIN(S$12)*$B20))</f>
        <v>33.1407728727091</v>
      </c>
      <c r="T110" s="0" t="n">
        <f aca="false">IF($B20=0,0,IF(SIN(T$12)=0,999999999,(SIN(T$12)*COS($E20)+SIN($E20)*COS(T$12))/SIN(T$12)*$B20))</f>
        <v>32.2123006483733</v>
      </c>
      <c r="U110" s="0" t="n">
        <f aca="false">IF($B20=0,0,IF(SIN(U$12)=0,999999999,(SIN(U$12)*COS($E20)+SIN($E20)*COS(U$12))/SIN(U$12)*$B20))</f>
        <v>31.4053244627121</v>
      </c>
      <c r="V110" s="0" t="n">
        <f aca="false">IF($B20=0,0,IF(SIN(V$12)=0,999999999,(SIN(V$12)*COS($E20)+SIN($E20)*COS(V$12))/SIN(V$12)*$B20))</f>
        <v>30.6970561368884</v>
      </c>
      <c r="W110" s="0" t="n">
        <f aca="false">IF($B20=0,0,IF(SIN(W$12)=0,999999999,(SIN(W$12)*COS($E20)+SIN($E20)*COS(W$12))/SIN(W$12)*$B20))</f>
        <v>30.0700688846853</v>
      </c>
      <c r="X110" s="0" t="n">
        <f aca="false">IF($B20=0,0,IF(SIN(X$12)=0,999999999,(SIN(X$12)*COS($E20)+SIN($E20)*COS(X$12))/SIN(X$12)*$B20))</f>
        <v>29.5108080301884</v>
      </c>
      <c r="Y110" s="0" t="n">
        <f aca="false">IF($B20=0,0,IF(SIN(Y$12)=0,999999999,(SIN(Y$12)*COS($E20)+SIN($E20)*COS(Y$12))/SIN(Y$12)*$B20))</f>
        <v>29.0085720246841</v>
      </c>
      <c r="Z110" s="0" t="n">
        <f aca="false">IF($B20=0,0,IF(SIN(Z$12)=0,999999999,(SIN(Z$12)*COS($E20)+SIN($E20)*COS(Z$12))/SIN(Z$12)*$B20))</f>
        <v>28.5547991580373</v>
      </c>
      <c r="AA110" s="0" t="n">
        <f aca="false">IF($B20=0,0,IF(SIN(AA$12)=0,999999999,(SIN(AA$12)*COS($E20)+SIN($E20)*COS(AA$12))/SIN(AA$12)*$B20))</f>
        <v>28.1425580663762</v>
      </c>
      <c r="AB110" s="0" t="n">
        <f aca="false">IF($B20=0,0,IF(SIN(AB$12)=0,999999999,(SIN(AB$12)*COS($E20)+SIN($E20)*COS(AB$12))/SIN(AB$12)*$B20))</f>
        <v>27.7661771917925</v>
      </c>
      <c r="AC110" s="0" t="n">
        <f aca="false">IF($B20=0,0,IF(SIN(AC$12)=0,999999999,(SIN(AC$12)*COS($E20)+SIN($E20)*COS(AC$12))/SIN(AC$12)*$B20))</f>
        <v>27.4209709043024</v>
      </c>
      <c r="AD110" s="0" t="n">
        <f aca="false">IF($B20=0,0,IF(SIN(AD$12)=0,999999999,(SIN(AD$12)*COS($E20)+SIN($E20)*COS(AD$12))/SIN(AD$12)*$B20))</f>
        <v>27.1030340928942</v>
      </c>
      <c r="AE110" s="0" t="n">
        <f aca="false">IF($B20=0,0,IF(SIN(AE$12)=0,999999999,(SIN(AE$12)*COS($E20)+SIN($E20)*COS(AE$12))/SIN(AE$12)*$B20))</f>
        <v>26.8090860543069</v>
      </c>
      <c r="AF110" s="0" t="n">
        <f aca="false">IF($B20=0,0,IF(SIN(AF$12)=0,999999999,(SIN(AF$12)*COS($E20)+SIN($E20)*COS(AF$12))/SIN(AF$12)*$B20))</f>
        <v>26.5363504070604</v>
      </c>
      <c r="AG110" s="0" t="n">
        <f aca="false">IF($B20=0,0,IF(SIN(AG$12)=0,999999999,(SIN(AG$12)*COS($E20)+SIN($E20)*COS(AG$12))/SIN(AG$12)*$B20))</f>
        <v>26.2824616908425</v>
      </c>
      <c r="AH110" s="0" t="n">
        <f aca="false">IF($B20=0,0,IF(SIN(AH$12)=0,999999999,(SIN(AH$12)*COS($E20)+SIN($E20)*COS(AH$12))/SIN(AH$12)*$B20))</f>
        <v>26.0453919799002</v>
      </c>
      <c r="AI110" s="0" t="n">
        <f aca="false">IF($B20=0,0,IF(SIN(AI$12)=0,999999999,(SIN(AI$12)*COS($E20)+SIN($E20)*COS(AI$12))/SIN(AI$12)*$B20))</f>
        <v>25.823392679455</v>
      </c>
      <c r="AJ110" s="0" t="n">
        <f aca="false">IF($B20=0,0,IF(SIN(AJ$12)=0,999999999,(SIN(AJ$12)*COS($E20)+SIN($E20)*COS(AJ$12))/SIN(AJ$12)*$B20))</f>
        <v>25.6149479624202</v>
      </c>
      <c r="AK110" s="0" t="n">
        <f aca="false">IF($B20=0,0,IF(SIN(AK$12)=0,999999999,(SIN(AK$12)*COS($E20)+SIN($E20)*COS(AK$12))/SIN(AK$12)*$B20))</f>
        <v>25.4187372179512</v>
      </c>
      <c r="AL110" s="0" t="n">
        <f aca="false">IF($B20=0,0,IF(SIN(AL$12)=0,999999999,(SIN(AL$12)*COS($E20)+SIN($E20)*COS(AL$12))/SIN(AL$12)*$B20))</f>
        <v>25.2336045404735</v>
      </c>
      <c r="AM110" s="0" t="n">
        <f aca="false">IF($B20=0,0,IF(SIN(AM$12)=0,999999999,(SIN(AM$12)*COS($E20)+SIN($E20)*COS(AM$12))/SIN(AM$12)*$B20))</f>
        <v>25.0585337657384</v>
      </c>
      <c r="AN110" s="0" t="n">
        <f aca="false">IF($B20=0,0,IF(SIN(AN$12)=0,999999999,(SIN(AN$12)*COS($E20)+SIN($E20)*COS(AN$12))/SIN(AN$12)*$B20))</f>
        <v>24.8926279118541</v>
      </c>
      <c r="AO110" s="0" t="n">
        <f aca="false">IF($B20=0,0,IF(SIN(AO$12)=0,999999999,(SIN(AO$12)*COS($E20)+SIN($E20)*COS(AO$12))/SIN(AO$12)*$B20))</f>
        <v>24.7350921442801</v>
      </c>
      <c r="AP110" s="0" t="n">
        <f aca="false">IF($B20=0,0,IF(SIN(AP$12)=0,999999999,(SIN(AP$12)*COS($E20)+SIN($E20)*COS(AP$12))/SIN(AP$12)*$B20))</f>
        <v>24.5852195795524</v>
      </c>
      <c r="AQ110" s="0" t="n">
        <f aca="false">IF($B20=0,0,IF(SIN(AQ$12)=0,999999999,(SIN(AQ$12)*COS($E20)+SIN($E20)*COS(AQ$12))/SIN(AQ$12)*$B20))</f>
        <v>24.4423793906634</v>
      </c>
      <c r="AR110" s="0" t="n">
        <f aca="false">IF($B20=0,0,IF(SIN(AR$12)=0,999999999,(SIN(AR$12)*COS($E20)+SIN($E20)*COS(AR$12))/SIN(AR$12)*$B20))</f>
        <v>24.306006790089</v>
      </c>
      <c r="AS110" s="0" t="n">
        <f aca="false">IF($B20=0,0,IF(SIN(AS$12)=0,999999999,(SIN(AS$12)*COS($E20)+SIN($E20)*COS(AS$12))/SIN(AS$12)*$B20))</f>
        <v>24.1755945534299</v>
      </c>
      <c r="AT110" s="0" t="n">
        <f aca="false">IF($B20=0,0,IF(SIN(AT$12)=0,999999999,(SIN(AT$12)*COS($E20)+SIN($E20)*COS(AT$12))/SIN(AT$12)*$B20))</f>
        <v>24.050685814039</v>
      </c>
      <c r="AU110" s="0" t="n">
        <f aca="false">IF($B20=0,0,IF(SIN(AU$12)=0,999999999,(SIN(AU$12)*COS($E20)+SIN($E20)*COS(AU$12))/SIN(AU$12)*$B20))</f>
        <v>23.9308679116164</v>
      </c>
      <c r="AV110" s="0" t="n">
        <f aca="false">IF($B20=0,0,IF(SIN(AV$12)=0,999999999,(SIN(AV$12)*COS($E20)+SIN($E20)*COS(AV$12))/SIN(AV$12)*$B20))</f>
        <v>23.8157671190895</v>
      </c>
      <c r="AW110" s="0" t="n">
        <f aca="false">IF($B20=0,0,IF(SIN(AW$12)=0,999999999,(SIN(AW$12)*COS($E20)+SIN($E20)*COS(AW$12))/SIN(AW$12)*$B20))</f>
        <v>23.7050441047786</v>
      </c>
      <c r="AX110" s="0" t="n">
        <f aca="false">IF($B20=0,0,IF(SIN(AX$12)=0,999999999,(SIN(AX$12)*COS($E20)+SIN($E20)*COS(AX$12))/SIN(AX$12)*$B20))</f>
        <v>23.5983900128474</v>
      </c>
      <c r="AY110" s="0" t="n">
        <f aca="false">IF($B20=0,0,IF(SIN(AY$12)=0,999999999,(SIN(AY$12)*COS($E20)+SIN($E20)*COS(AY$12))/SIN(AY$12)*$B20))</f>
        <v>23.4955230658369</v>
      </c>
      <c r="AZ110" s="0" t="n">
        <f aca="false">IF($B20=0,0,IF(SIN(AZ$12)=0,999999999,(SIN(AZ$12)*COS($E20)+SIN($E20)*COS(AZ$12))/SIN(AZ$12)*$B20))</f>
        <v>23.3961856098103</v>
      </c>
      <c r="BA110" s="0" t="n">
        <f aca="false">IF($B20=0,0,IF(SIN(BA$12)=0,999999999,(SIN(BA$12)*COS($E20)+SIN($E20)*COS(BA$12))/SIN(BA$12)*$B20))</f>
        <v>23.3001415361606</v>
      </c>
      <c r="BB110" s="0" t="n">
        <f aca="false">IF($B20=0,0,IF(SIN(BB$12)=0,999999999,(SIN(BB$12)*COS($E20)+SIN($E20)*COS(BB$12))/SIN(BB$12)*$B20))</f>
        <v>23.207174025126</v>
      </c>
      <c r="BC110" s="0" t="n">
        <f aca="false">IF($B20=0,0,IF(SIN(BC$12)=0,999999999,(SIN(BC$12)*COS($E20)+SIN($E20)*COS(BC$12))/SIN(BC$12)*$B20))</f>
        <v>23.1170835650242</v>
      </c>
      <c r="BD110" s="0" t="n">
        <f aca="false">IF($B20=0,0,IF(SIN(BD$12)=0,999999999,(SIN(BD$12)*COS($E20)+SIN($E20)*COS(BD$12))/SIN(BD$12)*$B20))</f>
        <v>23.0296862085772</v>
      </c>
      <c r="BE110" s="0" t="n">
        <f aca="false">IF($B20=0,0,IF(SIN(BE$12)=0,999999999,(SIN(BE$12)*COS($E20)+SIN($E20)*COS(BE$12))/SIN(BE$12)*$B20))</f>
        <v>22.944812033753</v>
      </c>
      <c r="BF110" s="0" t="n">
        <f aca="false">IF($B20=0,0,IF(SIN(BF$12)=0,999999999,(SIN(BF$12)*COS($E20)+SIN($E20)*COS(BF$12))/SIN(BF$12)*$B20))</f>
        <v>22.8623037815611</v>
      </c>
      <c r="BG110" s="0" t="n">
        <f aca="false">IF($B20=0,0,IF(SIN(BG$12)=0,999999999,(SIN(BG$12)*COS($E20)+SIN($E20)*COS(BG$12))/SIN(BG$12)*$B20))</f>
        <v>22.7820156473985</v>
      </c>
      <c r="BH110" s="0" t="n">
        <f aca="false">IF($B20=0,0,IF(SIN(BH$12)=0,999999999,(SIN(BH$12)*COS($E20)+SIN($E20)*COS(BH$12))/SIN(BH$12)*$B20))</f>
        <v>22.7038122060034</v>
      </c>
      <c r="BI110" s="0" t="n">
        <f aca="false">IF($B20=0,0,IF(SIN(BI$12)=0,999999999,(SIN(BI$12)*COS($E20)+SIN($E20)*COS(BI$12))/SIN(BI$12)*$B20))</f>
        <v>22.6275674529794</v>
      </c>
      <c r="BJ110" s="0" t="n">
        <f aca="false">IF($B20=0,0,IF(SIN(BJ$12)=0,999999999,(SIN(BJ$12)*COS($E20)+SIN($E20)*COS(BJ$12))/SIN(BJ$12)*$B20))</f>
        <v>22.5531639482765</v>
      </c>
      <c r="BK110" s="0" t="n">
        <f aca="false">IF($B20=0,0,IF(SIN(BK$12)=0,999999999,(SIN(BK$12)*COS($E20)+SIN($E20)*COS(BK$12))/SIN(BK$12)*$B20))</f>
        <v>22.480492049072</v>
      </c>
      <c r="BL110" s="0" t="n">
        <f aca="false">IF($B20=0,0,IF(SIN(BL$12)=0,999999999,(SIN(BL$12)*COS($E20)+SIN($E20)*COS(BL$12))/SIN(BL$12)*$B20))</f>
        <v>22.4094492212152</v>
      </c>
      <c r="BM110" s="0" t="n">
        <f aca="false">IF($B20=0,0,IF(SIN(BM$12)=0,999999999,(SIN(BM$12)*COS($E20)+SIN($E20)*COS(BM$12))/SIN(BM$12)*$B20))</f>
        <v>22.339939419875</v>
      </c>
      <c r="BN110" s="0" t="n">
        <f aca="false">IF($B20=0,0,IF(SIN(BN$12)=0,999999999,(SIN(BN$12)*COS($E20)+SIN($E20)*COS(BN$12))/SIN(BN$12)*$B20))</f>
        <v>22.2718725312674</v>
      </c>
      <c r="BO110" s="0" t="n">
        <f aca="false">IF($B20=0,0,IF(SIN(BO$12)=0,999999999,(SIN(BO$12)*COS($E20)+SIN($E20)*COS(BO$12))/SIN(BO$12)*$B20))</f>
        <v>22.2051638684066</v>
      </c>
      <c r="BP110" s="0" t="n">
        <f aca="false">IF($B20=0,0,IF(SIN(BP$12)=0,999999999,(SIN(BP$12)*COS($E20)+SIN($E20)*COS(BP$12))/SIN(BP$12)*$B20))</f>
        <v>22.1397337147291</v>
      </c>
      <c r="BQ110" s="0" t="n">
        <f aca="false">IF($B20=0,0,IF(SIN(BQ$12)=0,999999999,(SIN(BQ$12)*COS($E20)+SIN($E20)*COS(BQ$12))/SIN(BQ$12)*$B20))</f>
        <v>22.0755069102176</v>
      </c>
      <c r="BR110" s="0" t="n">
        <f aca="false">IF($B20=0,0,IF(SIN(BR$12)=0,999999999,(SIN(BR$12)*COS($E20)+SIN($E20)*COS(BR$12))/SIN(BR$12)*$B20))</f>
        <v>22.0124124753201</v>
      </c>
      <c r="BS110" s="0" t="n">
        <f aca="false">IF($B20=0,0,IF(SIN(BS$12)=0,999999999,(SIN(BS$12)*COS($E20)+SIN($E20)*COS(BS$12))/SIN(BS$12)*$B20))</f>
        <v>21.9503832685344</v>
      </c>
      <c r="BT110" s="0" t="n">
        <f aca="false">IF($B20=0,0,IF(SIN(BT$12)=0,999999999,(SIN(BT$12)*COS($E20)+SIN($E20)*COS(BT$12))/SIN(BT$12)*$B20))</f>
        <v>21.8893556740242</v>
      </c>
      <c r="BU110" s="0" t="n">
        <f aca="false">IF($B20=0,0,IF(SIN(BU$12)=0,999999999,(SIN(BU$12)*COS($E20)+SIN($E20)*COS(BU$12))/SIN(BU$12)*$B20))</f>
        <v>21.8292693160639</v>
      </c>
      <c r="BV110" s="0" t="n">
        <f aca="false">IF($B20=0,0,IF(SIN(BV$12)=0,999999999,(SIN(BV$12)*COS($E20)+SIN($E20)*COS(BV$12))/SIN(BV$12)*$B20))</f>
        <v>21.7700667974797</v>
      </c>
      <c r="BW110" s="0" t="n">
        <f aca="false">IF($B20=0,0,IF(SIN(BW$12)=0,999999999,(SIN(BW$12)*COS($E20)+SIN($E20)*COS(BW$12))/SIN(BW$12)*$B20))</f>
        <v>21.7116934595791</v>
      </c>
      <c r="BX110" s="0" t="n">
        <f aca="false">IF($B20=0,0,IF(SIN(BX$12)=0,999999999,(SIN(BX$12)*COS($E20)+SIN($E20)*COS(BX$12))/SIN(BX$12)*$B20))</f>
        <v>21.6540971613414</v>
      </c>
      <c r="BY110" s="0" t="n">
        <f aca="false">IF($B20=0,0,IF(SIN(BY$12)=0,999999999,(SIN(BY$12)*COS($E20)+SIN($E20)*COS(BY$12))/SIN(BY$12)*$B20))</f>
        <v>21.597228075888</v>
      </c>
      <c r="BZ110" s="0" t="n">
        <f aca="false">IF($B20=0,0,IF(SIN(BZ$12)=0,999999999,(SIN(BZ$12)*COS($E20)+SIN($E20)*COS(BZ$12))/SIN(BZ$12)*$B20))</f>
        <v>21.5410385024655</v>
      </c>
      <c r="CA110" s="0" t="n">
        <f aca="false">IF($B20=0,0,IF(SIN(CA$12)=0,999999999,(SIN(CA$12)*COS($E20)+SIN($E20)*COS(CA$12))/SIN(CA$12)*$B20))</f>
        <v>21.4854826923592</v>
      </c>
      <c r="CB110" s="0" t="n">
        <f aca="false">IF($B20=0,0,IF(SIN(CB$12)=0,999999999,(SIN(CB$12)*COS($E20)+SIN($E20)*COS(CB$12))/SIN(CB$12)*$B20))</f>
        <v>21.4305166873235</v>
      </c>
      <c r="CC110" s="0" t="n">
        <f aca="false">IF($B20=0,0,IF(SIN(CC$12)=0,999999999,(SIN(CC$12)*COS($E20)+SIN($E20)*COS(CC$12))/SIN(CC$12)*$B20))</f>
        <v>21.3760981692537</v>
      </c>
      <c r="CD110" s="0" t="n">
        <f aca="false">IF($B20=0,0,IF(SIN(CD$12)=0,999999999,(SIN(CD$12)*COS($E20)+SIN($E20)*COS(CD$12))/SIN(CD$12)*$B20))</f>
        <v>21.3221863199549</v>
      </c>
      <c r="CE110" s="0" t="n">
        <f aca="false">IF($B20=0,0,IF(SIN(CE$12)=0,999999999,(SIN(CE$12)*COS($E20)+SIN($E20)*COS(CE$12))/SIN(CE$12)*$B20))</f>
        <v>21.2687416899702</v>
      </c>
      <c r="CF110" s="0" t="n">
        <f aca="false">IF($B20=0,0,IF(SIN(CF$12)=0,999999999,(SIN(CF$12)*COS($E20)+SIN($E20)*COS(CF$12))/SIN(CF$12)*$B20))</f>
        <v>21.2157260755295</v>
      </c>
      <c r="CG110" s="0" t="n">
        <f aca="false">IF($B20=0,0,IF(SIN(CG$12)=0,999999999,(SIN(CG$12)*COS($E20)+SIN($E20)*COS(CG$12))/SIN(CG$12)*$B20))</f>
        <v>21.1631024027662</v>
      </c>
      <c r="CH110" s="0" t="n">
        <f aca="false">IF($B20=0,0,IF(SIN(CH$12)=0,999999999,(SIN(CH$12)*COS($E20)+SIN($E20)*COS(CH$12))/SIN(CH$12)*$B20))</f>
        <v>21.1108346184218</v>
      </c>
      <c r="CI110" s="0" t="n">
        <f aca="false">IF($B20=0,0,IF(SIN(CI$12)=0,999999999,(SIN(CI$12)*COS($E20)+SIN($E20)*COS(CI$12))/SIN(CI$12)*$B20))</f>
        <v>21.0588875863245</v>
      </c>
      <c r="CJ110" s="0" t="n">
        <f aca="false">IF($B20=0,0,IF(SIN(CJ$12)=0,999999999,(SIN(CJ$12)*COS($E20)+SIN($E20)*COS(CJ$12))/SIN(CJ$12)*$B20))</f>
        <v>21.0072269889871</v>
      </c>
      <c r="CK110" s="0" t="n">
        <f aca="false">IF($B20=0,0,IF(SIN(CK$12)=0,999999999,(SIN(CK$12)*COS($E20)+SIN($E20)*COS(CK$12))/SIN(CK$12)*$B20))</f>
        <v>20.9558192337164</v>
      </c>
      <c r="CL110" s="0" t="n">
        <f aca="false">IF($B20=0,0,IF(SIN(CL$12)=0,999999999,(SIN(CL$12)*COS($E20)+SIN($E20)*COS(CL$12))/SIN(CL$12)*$B20))</f>
        <v>20.9046313626727</v>
      </c>
      <c r="CM110" s="0" t="n">
        <f aca="false">IF($B20=0,0,IF(SIN(CM$12)=0,999999999,(SIN(CM$12)*COS($E20)+SIN($E20)*COS(CM$12))/SIN(CM$12)*$B20))</f>
        <v>20.8536309663522</v>
      </c>
      <c r="CN110" s="0" t="n">
        <f aca="false">IF($B20=0,0,IF(SIN(CN$12)=0,999999999,(SIN(CN$12)*COS($E20)+SIN($E20)*COS(CN$12))/SIN(CN$12)*$B20))</f>
        <v>20.8027861</v>
      </c>
      <c r="CO110" s="0" t="n">
        <f aca="false">IF($B20=0,0,IF(SIN(CO$12)=0,999999999,(SIN(CO$12)*COS($E20)+SIN($E20)*COS(CO$12))/SIN(CO$12)*$B20))</f>
        <v>20.7520652024875</v>
      </c>
      <c r="CP110" s="0" t="n">
        <f aca="false">IF($B20=0,0,IF(SIN(CP$12)=0,999999999,(SIN(CP$12)*COS($E20)+SIN($E20)*COS(CP$12))/SIN(CP$12)*$B20))</f>
        <v>20.7014370172095</v>
      </c>
      <c r="CQ110" s="0" t="n">
        <f aca="false">IF($B20=0,0,IF(SIN(CQ$12)=0,999999999,(SIN(CQ$12)*COS($E20)+SIN($E20)*COS(CQ$12))/SIN(CQ$12)*$B20))</f>
        <v>20.6508705145767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208.499383747366</v>
      </c>
      <c r="H111" s="0" t="n">
        <f aca="false">IF($B21=0,0,IF(SIN(H$12)=0,999999999,(SIN(H$12)*COS($E21)+SIN($E21)*COS(H$12))/SIN(H$12)*$B21))</f>
        <v>114.569639127873</v>
      </c>
      <c r="I111" s="0" t="n">
        <f aca="false">IF($B21=0,0,IF(SIN(I$12)=0,999999999,(SIN(I$12)*COS($E21)+SIN($E21)*COS(I$12))/SIN(I$12)*$B21))</f>
        <v>83.2470036525597</v>
      </c>
      <c r="J111" s="0" t="n">
        <f aca="false">IF($B21=0,0,IF(SIN(J$12)=0,999999999,(SIN(J$12)*COS($E21)+SIN($E21)*COS(J$12))/SIN(J$12)*$B21))</f>
        <v>67.5761396479643</v>
      </c>
      <c r="K111" s="0" t="n">
        <f aca="false">IF($B21=0,0,IF(SIN(K$12)=0,999999999,(SIN(K$12)*COS($E21)+SIN($E21)*COS(K$12))/SIN(K$12)*$B21))</f>
        <v>58.1659777128155</v>
      </c>
      <c r="L111" s="0" t="n">
        <f aca="false">IF($B21=0,0,IF(SIN(L$12)=0,999999999,(SIN(L$12)*COS($E21)+SIN($E21)*COS(L$12))/SIN(L$12)*$B21))</f>
        <v>51.8861598198044</v>
      </c>
      <c r="M111" s="0" t="n">
        <f aca="false">IF($B21=0,0,IF(SIN(M$12)=0,999999999,(SIN(M$12)*COS($E21)+SIN($E21)*COS(M$12))/SIN(M$12)*$B21))</f>
        <v>47.3951026146639</v>
      </c>
      <c r="N111" s="0" t="n">
        <f aca="false">IF($B21=0,0,IF(SIN(N$12)=0,999999999,(SIN(N$12)*COS($E21)+SIN($E21)*COS(N$12))/SIN(N$12)*$B21))</f>
        <v>44.0220132399064</v>
      </c>
      <c r="O111" s="0" t="n">
        <f aca="false">IF($B21=0,0,IF(SIN(O$12)=0,999999999,(SIN(O$12)*COS($E21)+SIN($E21)*COS(O$12))/SIN(O$12)*$B21))</f>
        <v>41.3942279418082</v>
      </c>
      <c r="P111" s="0" t="n">
        <f aca="false">IF($B21=0,0,IF(SIN(P$12)=0,999999999,(SIN(P$12)*COS($E21)+SIN($E21)*COS(P$12))/SIN(P$12)*$B21))</f>
        <v>39.2881475123603</v>
      </c>
      <c r="Q111" s="0" t="n">
        <f aca="false">IF($B21=0,0,IF(SIN(Q$12)=0,999999999,(SIN(Q$12)*COS($E21)+SIN($E21)*COS(Q$12))/SIN(Q$12)*$B21))</f>
        <v>37.561480671197</v>
      </c>
      <c r="R111" s="0" t="n">
        <f aca="false">IF($B21=0,0,IF(SIN(R$12)=0,999999999,(SIN(R$12)*COS($E21)+SIN($E21)*COS(R$12))/SIN(R$12)*$B21))</f>
        <v>36.1193657558374</v>
      </c>
      <c r="S111" s="0" t="n">
        <f aca="false">IF($B21=0,0,IF(SIN(S$12)=0,999999999,(SIN(S$12)*COS($E21)+SIN($E21)*COS(S$12))/SIN(S$12)*$B21))</f>
        <v>34.8961285542163</v>
      </c>
      <c r="T111" s="0" t="n">
        <f aca="false">IF($B21=0,0,IF(SIN(T$12)=0,999999999,(SIN(T$12)*COS($E21)+SIN($E21)*COS(T$12))/SIN(T$12)*$B21))</f>
        <v>33.8448582083478</v>
      </c>
      <c r="U111" s="0" t="n">
        <f aca="false">IF($B21=0,0,IF(SIN(U$12)=0,999999999,(SIN(U$12)*COS($E21)+SIN($E21)*COS(U$12))/SIN(U$12)*$B21))</f>
        <v>32.9311527559153</v>
      </c>
      <c r="V111" s="0" t="n">
        <f aca="false">IF($B21=0,0,IF(SIN(V$12)=0,999999999,(SIN(V$12)*COS($E21)+SIN($E21)*COS(V$12))/SIN(V$12)*$B21))</f>
        <v>32.1292100931835</v>
      </c>
      <c r="W111" s="0" t="n">
        <f aca="false">IF($B21=0,0,IF(SIN(W$12)=0,999999999,(SIN(W$12)*COS($E21)+SIN($E21)*COS(W$12))/SIN(W$12)*$B21))</f>
        <v>31.4192985975001</v>
      </c>
      <c r="X111" s="0" t="n">
        <f aca="false">IF($B21=0,0,IF(SIN(X$12)=0,999999999,(SIN(X$12)*COS($E21)+SIN($E21)*COS(X$12))/SIN(X$12)*$B21))</f>
        <v>30.7860708750894</v>
      </c>
      <c r="Y111" s="0" t="n">
        <f aca="false">IF($B21=0,0,IF(SIN(Y$12)=0,999999999,(SIN(Y$12)*COS($E21)+SIN($E21)*COS(Y$12))/SIN(Y$12)*$B21))</f>
        <v>30.2174100090179</v>
      </c>
      <c r="Z111" s="0" t="n">
        <f aca="false">IF($B21=0,0,IF(SIN(Z$12)=0,999999999,(SIN(Z$12)*COS($E21)+SIN($E21)*COS(Z$12))/SIN(Z$12)*$B21))</f>
        <v>29.703621932259</v>
      </c>
      <c r="AA111" s="0" t="n">
        <f aca="false">IF($B21=0,0,IF(SIN(AA$12)=0,999999999,(SIN(AA$12)*COS($E21)+SIN($E21)*COS(AA$12))/SIN(AA$12)*$B21))</f>
        <v>29.2368585508107</v>
      </c>
      <c r="AB111" s="0" t="n">
        <f aca="false">IF($B21=0,0,IF(SIN(AB$12)=0,999999999,(SIN(AB$12)*COS($E21)+SIN($E21)*COS(AB$12))/SIN(AB$12)*$B21))</f>
        <v>28.8106981963802</v>
      </c>
      <c r="AC111" s="0" t="n">
        <f aca="false">IF($B21=0,0,IF(SIN(AC$12)=0,999999999,(SIN(AC$12)*COS($E21)+SIN($E21)*COS(AC$12))/SIN(AC$12)*$B21))</f>
        <v>28.4198355257114</v>
      </c>
      <c r="AD111" s="0" t="n">
        <f aca="false">IF($B21=0,0,IF(SIN(AD$12)=0,999999999,(SIN(AD$12)*COS($E21)+SIN($E21)*COS(AD$12))/SIN(AD$12)*$B21))</f>
        <v>28.0598489446022</v>
      </c>
      <c r="AE111" s="0" t="n">
        <f aca="false">IF($B21=0,0,IF(SIN(AE$12)=0,999999999,(SIN(AE$12)*COS($E21)+SIN($E21)*COS(AE$12))/SIN(AE$12)*$B21))</f>
        <v>27.7270238496845</v>
      </c>
      <c r="AF111" s="0" t="n">
        <f aca="false">IF($B21=0,0,IF(SIN(AF$12)=0,999999999,(SIN(AF$12)*COS($E21)+SIN($E21)*COS(AF$12))/SIN(AF$12)*$B21))</f>
        <v>27.4182166600924</v>
      </c>
      <c r="AG111" s="0" t="n">
        <f aca="false">IF($B21=0,0,IF(SIN(AG$12)=0,999999999,(SIN(AG$12)*COS($E21)+SIN($E21)*COS(AG$12))/SIN(AG$12)*$B21))</f>
        <v>27.1307490638468</v>
      </c>
      <c r="AH111" s="0" t="n">
        <f aca="false">IF($B21=0,0,IF(SIN(AH$12)=0,999999999,(SIN(AH$12)*COS($E21)+SIN($E21)*COS(AH$12))/SIN(AH$12)*$B21))</f>
        <v>26.862324925262</v>
      </c>
      <c r="AI111" s="0" t="n">
        <f aca="false">IF($B21=0,0,IF(SIN(AI$12)=0,999999999,(SIN(AI$12)*COS($E21)+SIN($E21)*COS(AI$12))/SIN(AI$12)*$B21))</f>
        <v>26.6109643834552</v>
      </c>
      <c r="AJ111" s="0" t="n">
        <f aca="false">IF($B21=0,0,IF(SIN(AJ$12)=0,999999999,(SIN(AJ$12)*COS($E21)+SIN($E21)*COS(AJ$12))/SIN(AJ$12)*$B21))</f>
        <v>26.3749511306857</v>
      </c>
      <c r="AK111" s="0" t="n">
        <f aca="false">IF($B21=0,0,IF(SIN(AK$12)=0,999999999,(SIN(AK$12)*COS($E21)+SIN($E21)*COS(AK$12))/SIN(AK$12)*$B21))</f>
        <v>26.1527898944154</v>
      </c>
      <c r="AL111" s="0" t="n">
        <f aca="false">IF($B21=0,0,IF(SIN(AL$12)=0,999999999,(SIN(AL$12)*COS($E21)+SIN($E21)*COS(AL$12))/SIN(AL$12)*$B21))</f>
        <v>25.943171891009</v>
      </c>
      <c r="AM111" s="0" t="n">
        <f aca="false">IF($B21=0,0,IF(SIN(AM$12)=0,999999999,(SIN(AM$12)*COS($E21)+SIN($E21)*COS(AM$12))/SIN(AM$12)*$B21))</f>
        <v>25.7449465601017</v>
      </c>
      <c r="AN111" s="0" t="n">
        <f aca="false">IF($B21=0,0,IF(SIN(AN$12)=0,999999999,(SIN(AN$12)*COS($E21)+SIN($E21)*COS(AN$12))/SIN(AN$12)*$B21))</f>
        <v>25.5570982865366</v>
      </c>
      <c r="AO111" s="0" t="n">
        <f aca="false">IF($B21=0,0,IF(SIN(AO$12)=0,999999999,(SIN(AO$12)*COS($E21)+SIN($E21)*COS(AO$12))/SIN(AO$12)*$B21))</f>
        <v>25.3787271123396</v>
      </c>
      <c r="AP111" s="0" t="n">
        <f aca="false">IF($B21=0,0,IF(SIN(AP$12)=0,999999999,(SIN(AP$12)*COS($E21)+SIN($E21)*COS(AP$12))/SIN(AP$12)*$B21))</f>
        <v>25.2090326628689</v>
      </c>
      <c r="AQ111" s="0" t="n">
        <f aca="false">IF($B21=0,0,IF(SIN(AQ$12)=0,999999999,(SIN(AQ$12)*COS($E21)+SIN($E21)*COS(AQ$12))/SIN(AQ$12)*$B21))</f>
        <v>25.0473006790342</v>
      </c>
      <c r="AR111" s="0" t="n">
        <f aca="false">IF($B21=0,0,IF(SIN(AR$12)=0,999999999,(SIN(AR$12)*COS($E21)+SIN($E21)*COS(AR$12))/SIN(AR$12)*$B21))</f>
        <v>24.8928916754957</v>
      </c>
      <c r="AS111" s="0" t="n">
        <f aca="false">IF($B21=0,0,IF(SIN(AS$12)=0,999999999,(SIN(AS$12)*COS($E21)+SIN($E21)*COS(AS$12))/SIN(AS$12)*$B21))</f>
        <v>24.7452313432373</v>
      </c>
      <c r="AT111" s="0" t="n">
        <f aca="false">IF($B21=0,0,IF(SIN(AT$12)=0,999999999,(SIN(AT$12)*COS($E21)+SIN($E21)*COS(AT$12))/SIN(AT$12)*$B21))</f>
        <v>24.6038023912237</v>
      </c>
      <c r="AU111" s="0" t="n">
        <f aca="false">IF($B21=0,0,IF(SIN(AU$12)=0,999999999,(SIN(AU$12)*COS($E21)+SIN($E21)*COS(AU$12))/SIN(AU$12)*$B21))</f>
        <v>24.4681375814216</v>
      </c>
      <c r="AV111" s="0" t="n">
        <f aca="false">IF($B21=0,0,IF(SIN(AV$12)=0,999999999,(SIN(AV$12)*COS($E21)+SIN($E21)*COS(AV$12))/SIN(AV$12)*$B21))</f>
        <v>24.3378137582658</v>
      </c>
      <c r="AW111" s="0" t="n">
        <f aca="false">IF($B21=0,0,IF(SIN(AW$12)=0,999999999,(SIN(AW$12)*COS($E21)+SIN($E21)*COS(AW$12))/SIN(AW$12)*$B21))</f>
        <v>24.2124467106586</v>
      </c>
      <c r="AX111" s="0" t="n">
        <f aca="false">IF($B21=0,0,IF(SIN(AX$12)=0,999999999,(SIN(AX$12)*COS($E21)+SIN($E21)*COS(AX$12))/SIN(AX$12)*$B21))</f>
        <v>24.0916867340282</v>
      </c>
      <c r="AY111" s="0" t="n">
        <f aca="false">IF($B21=0,0,IF(SIN(AY$12)=0,999999999,(SIN(AY$12)*COS($E21)+SIN($E21)*COS(AY$12))/SIN(AY$12)*$B21))</f>
        <v>23.9752147835188</v>
      </c>
      <c r="AZ111" s="0" t="n">
        <f aca="false">IF($B21=0,0,IF(SIN(AZ$12)=0,999999999,(SIN(AZ$12)*COS($E21)+SIN($E21)*COS(AZ$12))/SIN(AZ$12)*$B21))</f>
        <v>23.8627391283321</v>
      </c>
      <c r="BA111" s="0" t="n">
        <f aca="false">IF($B21=0,0,IF(SIN(BA$12)=0,999999999,(SIN(BA$12)*COS($E21)+SIN($E21)*COS(BA$12))/SIN(BA$12)*$B21))</f>
        <v>23.7539924325475</v>
      </c>
      <c r="BB111" s="0" t="n">
        <f aca="false">IF($B21=0,0,IF(SIN(BB$12)=0,999999999,(SIN(BB$12)*COS($E21)+SIN($E21)*COS(BB$12))/SIN(BB$12)*$B21))</f>
        <v>23.6487292001984</v>
      </c>
      <c r="BC111" s="0" t="n">
        <f aca="false">IF($B21=0,0,IF(SIN(BC$12)=0,999999999,(SIN(BC$12)*COS($E21)+SIN($E21)*COS(BC$12))/SIN(BC$12)*$B21))</f>
        <v>23.5467235325347</v>
      </c>
      <c r="BD111" s="0" t="n">
        <f aca="false">IF($B21=0,0,IF(SIN(BD$12)=0,999999999,(SIN(BD$12)*COS($E21)+SIN($E21)*COS(BD$12))/SIN(BD$12)*$B21))</f>
        <v>23.4477671537311</v>
      </c>
      <c r="BE111" s="0" t="n">
        <f aca="false">IF($B21=0,0,IF(SIN(BE$12)=0,999999999,(SIN(BE$12)*COS($E21)+SIN($E21)*COS(BE$12))/SIN(BE$12)*$B21))</f>
        <v>23.3516676681631</v>
      </c>
      <c r="BF111" s="0" t="n">
        <f aca="false">IF($B21=0,0,IF(SIN(BF$12)=0,999999999,(SIN(BF$12)*COS($E21)+SIN($E21)*COS(BF$12))/SIN(BF$12)*$B21))</f>
        <v>23.25824701804</v>
      </c>
      <c r="BG111" s="0" t="n">
        <f aca="false">IF($B21=0,0,IF(SIN(BG$12)=0,999999999,(SIN(BG$12)*COS($E21)+SIN($E21)*COS(BG$12))/SIN(BG$12)*$B21))</f>
        <v>23.1673401148952</v>
      </c>
      <c r="BH111" s="0" t="n">
        <f aca="false">IF($B21=0,0,IF(SIN(BH$12)=0,999999999,(SIN(BH$12)*COS($E21)+SIN($E21)*COS(BH$12))/SIN(BH$12)*$B21))</f>
        <v>23.0787936223576</v>
      </c>
      <c r="BI111" s="0" t="n">
        <f aca="false">IF($B21=0,0,IF(SIN(BI$12)=0,999999999,(SIN(BI$12)*COS($E21)+SIN($E21)*COS(BI$12))/SIN(BI$12)*$B21))</f>
        <v>22.9924648709083</v>
      </c>
      <c r="BJ111" s="0" t="n">
        <f aca="false">IF($B21=0,0,IF(SIN(BJ$12)=0,999999999,(SIN(BJ$12)*COS($E21)+SIN($E21)*COS(BJ$12))/SIN(BJ$12)*$B21))</f>
        <v>22.9082208880808</v>
      </c>
      <c r="BK111" s="0" t="n">
        <f aca="false">IF($B21=0,0,IF(SIN(BK$12)=0,999999999,(SIN(BK$12)*COS($E21)+SIN($E21)*COS(BK$12))/SIN(BK$12)*$B21))</f>
        <v>22.825937529883</v>
      </c>
      <c r="BL111" s="0" t="n">
        <f aca="false">IF($B21=0,0,IF(SIN(BL$12)=0,999999999,(SIN(BL$12)*COS($E21)+SIN($E21)*COS(BL$12))/SIN(BL$12)*$B21))</f>
        <v>22.7454987011761</v>
      </c>
      <c r="BM111" s="0" t="n">
        <f aca="false">IF($B21=0,0,IF(SIN(BM$12)=0,999999999,(SIN(BM$12)*COS($E21)+SIN($E21)*COS(BM$12))/SIN(BM$12)*$B21))</f>
        <v>22.6667956544065</v>
      </c>
      <c r="BN111" s="0" t="n">
        <f aca="false">IF($B21=0,0,IF(SIN(BN$12)=0,999999999,(SIN(BN$12)*COS($E21)+SIN($E21)*COS(BN$12))/SIN(BN$12)*$B21))</f>
        <v>22.5897263574979</v>
      </c>
      <c r="BO111" s="0" t="n">
        <f aca="false">IF($B21=0,0,IF(SIN(BO$12)=0,999999999,(SIN(BO$12)*COS($E21)+SIN($E21)*COS(BO$12))/SIN(BO$12)*$B21))</f>
        <v>22.5141949229111</v>
      </c>
      <c r="BP111" s="0" t="n">
        <f aca="false">IF($B21=0,0,IF(SIN(BP$12)=0,999999999,(SIN(BP$12)*COS($E21)+SIN($E21)*COS(BP$12))/SIN(BP$12)*$B21))</f>
        <v>22.4401110909085</v>
      </c>
      <c r="BQ111" s="0" t="n">
        <f aca="false">IF($B21=0,0,IF(SIN(BQ$12)=0,999999999,(SIN(BQ$12)*COS($E21)+SIN($E21)*COS(BQ$12))/SIN(BQ$12)*$B21))</f>
        <v>22.3673897609396</v>
      </c>
      <c r="BR111" s="0" t="n">
        <f aca="false">IF($B21=0,0,IF(SIN(BR$12)=0,999999999,(SIN(BR$12)*COS($E21)+SIN($E21)*COS(BR$12))/SIN(BR$12)*$B21))</f>
        <v>22.2959505658205</v>
      </c>
      <c r="BS111" s="0" t="n">
        <f aca="false">IF($B21=0,0,IF(SIN(BS$12)=0,999999999,(SIN(BS$12)*COS($E21)+SIN($E21)*COS(BS$12))/SIN(BS$12)*$B21))</f>
        <v>22.2257174840305</v>
      </c>
      <c r="BT111" s="0" t="n">
        <f aca="false">IF($B21=0,0,IF(SIN(BT$12)=0,999999999,(SIN(BT$12)*COS($E21)+SIN($E21)*COS(BT$12))/SIN(BT$12)*$B21))</f>
        <v>22.1566184860134</v>
      </c>
      <c r="BU111" s="0" t="n">
        <f aca="false">IF($B21=0,0,IF(SIN(BU$12)=0,999999999,(SIN(BU$12)*COS($E21)+SIN($E21)*COS(BU$12))/SIN(BU$12)*$B21))</f>
        <v>22.0885852108553</v>
      </c>
      <c r="BV111" s="0" t="n">
        <f aca="false">IF($B21=0,0,IF(SIN(BV$12)=0,999999999,(SIN(BV$12)*COS($E21)+SIN($E21)*COS(BV$12))/SIN(BV$12)*$B21))</f>
        <v>22.021552670132</v>
      </c>
      <c r="BW111" s="0" t="n">
        <f aca="false">IF($B21=0,0,IF(SIN(BW$12)=0,999999999,(SIN(BW$12)*COS($E21)+SIN($E21)*COS(BW$12))/SIN(BW$12)*$B21))</f>
        <v>21.9554589760872</v>
      </c>
      <c r="BX111" s="0" t="n">
        <f aca="false">IF($B21=0,0,IF(SIN(BX$12)=0,999999999,(SIN(BX$12)*COS($E21)+SIN($E21)*COS(BX$12))/SIN(BX$12)*$B21))</f>
        <v>21.8902450916197</v>
      </c>
      <c r="BY111" s="0" t="n">
        <f aca="false">IF($B21=0,0,IF(SIN(BY$12)=0,999999999,(SIN(BY$12)*COS($E21)+SIN($E21)*COS(BY$12))/SIN(BY$12)*$B21))</f>
        <v>21.8258545998346</v>
      </c>
      <c r="BZ111" s="0" t="n">
        <f aca="false">IF($B21=0,0,IF(SIN(BZ$12)=0,999999999,(SIN(BZ$12)*COS($E21)+SIN($E21)*COS(BZ$12))/SIN(BZ$12)*$B21))</f>
        <v>21.7622334911597</v>
      </c>
      <c r="CA111" s="0" t="n">
        <f aca="false">IF($B21=0,0,IF(SIN(CA$12)=0,999999999,(SIN(CA$12)*COS($E21)+SIN($E21)*COS(CA$12))/SIN(CA$12)*$B21))</f>
        <v>21.699329966235</v>
      </c>
      <c r="CB111" s="0" t="n">
        <f aca="false">IF($B21=0,0,IF(SIN(CB$12)=0,999999999,(SIN(CB$12)*COS($E21)+SIN($E21)*COS(CB$12))/SIN(CB$12)*$B21))</f>
        <v>21.6370942529735</v>
      </c>
      <c r="CC111" s="0" t="n">
        <f aca="false">IF($B21=0,0,IF(SIN(CC$12)=0,999999999,(SIN(CC$12)*COS($E21)+SIN($E21)*COS(CC$12))/SIN(CC$12)*$B21))</f>
        <v>21.575478436352</v>
      </c>
      <c r="CD111" s="0" t="n">
        <f aca="false">IF($B21=0,0,IF(SIN(CD$12)=0,999999999,(SIN(CD$12)*COS($E21)+SIN($E21)*COS(CD$12))/SIN(CD$12)*$B21))</f>
        <v>21.5144362996319</v>
      </c>
      <c r="CE111" s="0" t="n">
        <f aca="false">IF($B21=0,0,IF(SIN(CE$12)=0,999999999,(SIN(CE$12)*COS($E21)+SIN($E21)*COS(CE$12))/SIN(CE$12)*$B21))</f>
        <v>21.4539231758397</v>
      </c>
      <c r="CF111" s="0" t="n">
        <f aca="false">IF($B21=0,0,IF(SIN(CF$12)=0,999999999,(SIN(CF$12)*COS($E21)+SIN($E21)*COS(CF$12))/SIN(CF$12)*$B21))</f>
        <v>21.3938958084412</v>
      </c>
      <c r="CG111" s="0" t="n">
        <f aca="false">IF($B21=0,0,IF(SIN(CG$12)=0,999999999,(SIN(CG$12)*COS($E21)+SIN($E21)*COS(CG$12))/SIN(CG$12)*$B21))</f>
        <v>21.3343122202447</v>
      </c>
      <c r="CH111" s="0" t="n">
        <f aca="false">IF($B21=0,0,IF(SIN(CH$12)=0,999999999,(SIN(CH$12)*COS($E21)+SIN($E21)*COS(CH$12))/SIN(CH$12)*$B21))</f>
        <v>21.2751315896504</v>
      </c>
      <c r="CI111" s="0" t="n">
        <f aca="false">IF($B21=0,0,IF(SIN(CI$12)=0,999999999,(SIN(CI$12)*COS($E21)+SIN($E21)*COS(CI$12))/SIN(CI$12)*$B21))</f>
        <v>21.2163141334374</v>
      </c>
      <c r="CJ111" s="0" t="n">
        <f aca="false">IF($B21=0,0,IF(SIN(CJ$12)=0,999999999,(SIN(CJ$12)*COS($E21)+SIN($E21)*COS(CJ$12))/SIN(CJ$12)*$B21))</f>
        <v>21.1578209953475</v>
      </c>
      <c r="CK111" s="0" t="n">
        <f aca="false">IF($B21=0,0,IF(SIN(CK$12)=0,999999999,(SIN(CK$12)*COS($E21)+SIN($E21)*COS(CK$12))/SIN(CK$12)*$B21))</f>
        <v>21.0996141397764</v>
      </c>
      <c r="CL111" s="0" t="n">
        <f aca="false">IF($B21=0,0,IF(SIN(CL$12)=0,999999999,(SIN(CL$12)*COS($E21)+SIN($E21)*COS(CL$12))/SIN(CL$12)*$B21))</f>
        <v>21.0416562499377</v>
      </c>
      <c r="CM111" s="0" t="n">
        <f aca="false">IF($B21=0,0,IF(SIN(CM$12)=0,999999999,(SIN(CM$12)*COS($E21)+SIN($E21)*COS(CM$12))/SIN(CM$12)*$B21))</f>
        <v>20.983910629903</v>
      </c>
      <c r="CN111" s="0" t="n">
        <f aca="false">IF($B21=0,0,IF(SIN(CN$12)=0,999999999,(SIN(CN$12)*COS($E21)+SIN($E21)*COS(CN$12))/SIN(CN$12)*$B21))</f>
        <v>20.9263411099596</v>
      </c>
      <c r="CO111" s="0" t="n">
        <f aca="false">IF($B21=0,0,IF(SIN(CO$12)=0,999999999,(SIN(CO$12)*COS($E21)+SIN($E21)*COS(CO$12))/SIN(CO$12)*$B21))</f>
        <v>20.8689119547591</v>
      </c>
      <c r="CP111" s="0" t="n">
        <f aca="false">IF($B21=0,0,IF(SIN(CP$12)=0,999999999,(SIN(CP$12)*COS($E21)+SIN($E21)*COS(CP$12))/SIN(CP$12)*$B21))</f>
        <v>20.8115877737521</v>
      </c>
      <c r="CQ111" s="0" t="n">
        <f aca="false">IF($B21=0,0,IF(SIN(CQ$12)=0,999999999,(SIN(CQ$12)*COS($E21)+SIN($E21)*COS(CQ$12))/SIN(CQ$12)*$B21))</f>
        <v>20.7543334334295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230.769709816164</v>
      </c>
      <c r="H112" s="0" t="n">
        <f aca="false">IF($B22=0,0,IF(SIN(H$12)=0,999999999,(SIN(H$12)*COS($E22)+SIN($E22)*COS(H$12))/SIN(H$12)*$B22))</f>
        <v>125.746244614107</v>
      </c>
      <c r="I112" s="0" t="n">
        <f aca="false">IF($B22=0,0,IF(SIN(I$12)=0,999999999,(SIN(I$12)*COS($E22)+SIN($E22)*COS(I$12))/SIN(I$12)*$B22))</f>
        <v>90.7241998911672</v>
      </c>
      <c r="J112" s="0" t="n">
        <f aca="false">IF($B22=0,0,IF(SIN(J$12)=0,999999999,(SIN(J$12)*COS($E22)+SIN($E22)*COS(J$12))/SIN(J$12)*$B22))</f>
        <v>73.2025037858503</v>
      </c>
      <c r="K112" s="0" t="n">
        <f aca="false">IF($B22=0,0,IF(SIN(K$12)=0,999999999,(SIN(K$12)*COS($E22)+SIN($E22)*COS(K$12))/SIN(K$12)*$B22))</f>
        <v>62.6809398388245</v>
      </c>
      <c r="L112" s="0" t="n">
        <f aca="false">IF($B22=0,0,IF(SIN(L$12)=0,999999999,(SIN(L$12)*COS($E22)+SIN($E22)*COS(L$12))/SIN(L$12)*$B22))</f>
        <v>55.659434152488</v>
      </c>
      <c r="M112" s="0" t="n">
        <f aca="false">IF($B22=0,0,IF(SIN(M$12)=0,999999999,(SIN(M$12)*COS($E22)+SIN($E22)*COS(M$12))/SIN(M$12)*$B22))</f>
        <v>50.6379535553117</v>
      </c>
      <c r="N112" s="0" t="n">
        <f aca="false">IF($B22=0,0,IF(SIN(N$12)=0,999999999,(SIN(N$12)*COS($E22)+SIN($E22)*COS(N$12))/SIN(N$12)*$B22))</f>
        <v>46.866480141769</v>
      </c>
      <c r="O112" s="0" t="n">
        <f aca="false">IF($B22=0,0,IF(SIN(O$12)=0,999999999,(SIN(O$12)*COS($E22)+SIN($E22)*COS(O$12))/SIN(O$12)*$B22))</f>
        <v>43.9283361179427</v>
      </c>
      <c r="P112" s="0" t="n">
        <f aca="false">IF($B22=0,0,IF(SIN(P$12)=0,999999999,(SIN(P$12)*COS($E22)+SIN($E22)*COS(P$12))/SIN(P$12)*$B22))</f>
        <v>41.5735137388245</v>
      </c>
      <c r="Q112" s="0" t="n">
        <f aca="false">IF($B22=0,0,IF(SIN(Q$12)=0,999999999,(SIN(Q$12)*COS($E22)+SIN($E22)*COS(Q$12))/SIN(Q$12)*$B22))</f>
        <v>39.6429161880373</v>
      </c>
      <c r="R112" s="0" t="n">
        <f aca="false">IF($B22=0,0,IF(SIN(R$12)=0,999999999,(SIN(R$12)*COS($E22)+SIN($E22)*COS(R$12))/SIN(R$12)*$B22))</f>
        <v>38.0304780168894</v>
      </c>
      <c r="S112" s="0" t="n">
        <f aca="false">IF($B22=0,0,IF(SIN(S$12)=0,999999999,(SIN(S$12)*COS($E22)+SIN($E22)*COS(S$12))/SIN(S$12)*$B22))</f>
        <v>36.6627684569547</v>
      </c>
      <c r="T112" s="0" t="n">
        <f aca="false">IF($B22=0,0,IF(SIN(T$12)=0,999999999,(SIN(T$12)*COS($E22)+SIN($E22)*COS(T$12))/SIN(T$12)*$B22))</f>
        <v>35.4873361694026</v>
      </c>
      <c r="U112" s="0" t="n">
        <f aca="false">IF($B22=0,0,IF(SIN(U$12)=0,999999999,(SIN(U$12)*COS($E22)+SIN($E22)*COS(U$12))/SIN(U$12)*$B22))</f>
        <v>34.4657160939174</v>
      </c>
      <c r="V112" s="0" t="n">
        <f aca="false">IF($B22=0,0,IF(SIN(V$12)=0,999999999,(SIN(V$12)*COS($E22)+SIN($E22)*COS(V$12))/SIN(V$12)*$B22))</f>
        <v>33.5690587286212</v>
      </c>
      <c r="W112" s="0" t="n">
        <f aca="false">IF($B22=0,0,IF(SIN(W$12)=0,999999999,(SIN(W$12)*COS($E22)+SIN($E22)*COS(W$12))/SIN(W$12)*$B22))</f>
        <v>32.7753020164586</v>
      </c>
      <c r="X112" s="0" t="n">
        <f aca="false">IF($B22=0,0,IF(SIN(X$12)=0,999999999,(SIN(X$12)*COS($E22)+SIN($E22)*COS(X$12))/SIN(X$12)*$B22))</f>
        <v>32.0672859355145</v>
      </c>
      <c r="Y112" s="0" t="n">
        <f aca="false">IF($B22=0,0,IF(SIN(Y$12)=0,999999999,(SIN(Y$12)*COS($E22)+SIN($E22)*COS(Y$12))/SIN(Y$12)*$B22))</f>
        <v>31.4314624812767</v>
      </c>
      <c r="Z112" s="0" t="n">
        <f aca="false">IF($B22=0,0,IF(SIN(Z$12)=0,999999999,(SIN(Z$12)*COS($E22)+SIN($E22)*COS(Z$12))/SIN(Z$12)*$B22))</f>
        <v>30.8569926536486</v>
      </c>
      <c r="AA112" s="0" t="n">
        <f aca="false">IF($B22=0,0,IF(SIN(AA$12)=0,999999999,(SIN(AA$12)*COS($E22)+SIN($E22)*COS(AA$12))/SIN(AA$12)*$B22))</f>
        <v>30.3351014471121</v>
      </c>
      <c r="AB112" s="0" t="n">
        <f aca="false">IF($B22=0,0,IF(SIN(AB$12)=0,999999999,(SIN(AB$12)*COS($E22)+SIN($E22)*COS(AB$12))/SIN(AB$12)*$B22))</f>
        <v>29.8586087521161</v>
      </c>
      <c r="AC112" s="0" t="n">
        <f aca="false">IF($B22=0,0,IF(SIN(AC$12)=0,999999999,(SIN(AC$12)*COS($E22)+SIN($E22)*COS(AC$12))/SIN(AC$12)*$B22))</f>
        <v>29.4215826294745</v>
      </c>
      <c r="AD112" s="0" t="n">
        <f aca="false">IF($B22=0,0,IF(SIN(AD$12)=0,999999999,(SIN(AD$12)*COS($E22)+SIN($E22)*COS(AD$12))/SIN(AD$12)*$B22))</f>
        <v>29.0190792656308</v>
      </c>
      <c r="AE112" s="0" t="n">
        <f aca="false">IF($B22=0,0,IF(SIN(AE$12)=0,999999999,(SIN(AE$12)*COS($E22)+SIN($E22)*COS(AE$12))/SIN(AE$12)*$B22))</f>
        <v>28.6469453381293</v>
      </c>
      <c r="AF112" s="0" t="n">
        <f aca="false">IF($B22=0,0,IF(SIN(AF$12)=0,999999999,(SIN(AF$12)*COS($E22)+SIN($E22)*COS(AF$12))/SIN(AF$12)*$B22))</f>
        <v>28.3016659885298</v>
      </c>
      <c r="AG112" s="0" t="n">
        <f aca="false">IF($B22=0,0,IF(SIN(AG$12)=0,999999999,(SIN(AG$12)*COS($E22)+SIN($E22)*COS(AG$12))/SIN(AG$12)*$B22))</f>
        <v>27.980246578594</v>
      </c>
      <c r="AH112" s="0" t="n">
        <f aca="false">IF($B22=0,0,IF(SIN(AH$12)=0,999999999,(SIN(AH$12)*COS($E22)+SIN($E22)*COS(AH$12))/SIN(AH$12)*$B22))</f>
        <v>27.6801197839109</v>
      </c>
      <c r="AI112" s="0" t="n">
        <f aca="false">IF($B22=0,0,IF(SIN(AI$12)=0,999999999,(SIN(AI$12)*COS($E22)+SIN($E22)*COS(AI$12))/SIN(AI$12)*$B22))</f>
        <v>27.3990719090065</v>
      </c>
      <c r="AJ112" s="0" t="n">
        <f aca="false">IF($B22=0,0,IF(SIN(AJ$12)=0,999999999,(SIN(AJ$12)*COS($E22)+SIN($E22)*COS(AJ$12))/SIN(AJ$12)*$B22))</f>
        <v>27.1351839389086</v>
      </c>
      <c r="AK112" s="0" t="n">
        <f aca="false">IF($B22=0,0,IF(SIN(AK$12)=0,999999999,(SIN(AK$12)*COS($E22)+SIN($E22)*COS(AK$12))/SIN(AK$12)*$B22))</f>
        <v>26.8867839995582</v>
      </c>
      <c r="AL112" s="0" t="n">
        <f aca="false">IF($B22=0,0,IF(SIN(AL$12)=0,999999999,(SIN(AL$12)*COS($E22)+SIN($E22)*COS(AL$12))/SIN(AL$12)*$B22))</f>
        <v>26.6524087313654</v>
      </c>
      <c r="AM112" s="0" t="n">
        <f aca="false">IF($B22=0,0,IF(SIN(AM$12)=0,999999999,(SIN(AM$12)*COS($E22)+SIN($E22)*COS(AM$12))/SIN(AM$12)*$B22))</f>
        <v>26.4307716852194</v>
      </c>
      <c r="AN112" s="0" t="n">
        <f aca="false">IF($B22=0,0,IF(SIN(AN$12)=0,999999999,(SIN(AN$12)*COS($E22)+SIN($E22)*COS(AN$12))/SIN(AN$12)*$B22))</f>
        <v>26.2207372951341</v>
      </c>
      <c r="AO112" s="0" t="n">
        <f aca="false">IF($B22=0,0,IF(SIN(AO$12)=0,999999999,(SIN(AO$12)*COS($E22)+SIN($E22)*COS(AO$12))/SIN(AO$12)*$B22))</f>
        <v>26.0212993121796</v>
      </c>
      <c r="AP112" s="0" t="n">
        <f aca="false">IF($B22=0,0,IF(SIN(AP$12)=0,999999999,(SIN(AP$12)*COS($E22)+SIN($E22)*COS(AP$12))/SIN(AP$12)*$B22))</f>
        <v>25.8315628322056</v>
      </c>
      <c r="AQ112" s="0" t="n">
        <f aca="false">IF($B22=0,0,IF(SIN(AQ$12)=0,999999999,(SIN(AQ$12)*COS($E22)+SIN($E22)*COS(AQ$12))/SIN(AQ$12)*$B22))</f>
        <v>25.6507292374254</v>
      </c>
      <c r="AR112" s="0" t="n">
        <f aca="false">IF($B22=0,0,IF(SIN(AR$12)=0,999999999,(SIN(AR$12)*COS($E22)+SIN($E22)*COS(AR$12))/SIN(AR$12)*$B22))</f>
        <v>25.4780835150751</v>
      </c>
      <c r="AS112" s="0" t="n">
        <f aca="false">IF($B22=0,0,IF(SIN(AS$12)=0,999999999,(SIN(AS$12)*COS($E22)+SIN($E22)*COS(AS$12))/SIN(AS$12)*$B22))</f>
        <v>25.3129835264668</v>
      </c>
      <c r="AT112" s="0" t="n">
        <f aca="false">IF($B22=0,0,IF(SIN(AT$12)=0,999999999,(SIN(AT$12)*COS($E22)+SIN($E22)*COS(AT$12))/SIN(AT$12)*$B22))</f>
        <v>25.1548508850918</v>
      </c>
      <c r="AU112" s="0" t="n">
        <f aca="false">IF($B22=0,0,IF(SIN(AU$12)=0,999999999,(SIN(AU$12)*COS($E22)+SIN($E22)*COS(AU$12))/SIN(AU$12)*$B22))</f>
        <v>25.0031631690322</v>
      </c>
      <c r="AV112" s="0" t="n">
        <f aca="false">IF($B22=0,0,IF(SIN(AV$12)=0,999999999,(SIN(AV$12)*COS($E22)+SIN($E22)*COS(AV$12))/SIN(AV$12)*$B22))</f>
        <v>24.8574472452675</v>
      </c>
      <c r="AW112" s="0" t="n">
        <f aca="false">IF($B22=0,0,IF(SIN(AW$12)=0,999999999,(SIN(AW$12)*COS($E22)+SIN($E22)*COS(AW$12))/SIN(AW$12)*$B22))</f>
        <v>24.7172735248429</v>
      </c>
      <c r="AX112" s="0" t="n">
        <f aca="false">IF($B22=0,0,IF(SIN(AX$12)=0,999999999,(SIN(AX$12)*COS($E22)+SIN($E22)*COS(AX$12))/SIN(AX$12)*$B22))</f>
        <v>24.5822510007763</v>
      </c>
      <c r="AY112" s="0" t="n">
        <f aca="false">IF($B22=0,0,IF(SIN(AY$12)=0,999999999,(SIN(AY$12)*COS($E22)+SIN($E22)*COS(AY$12))/SIN(AY$12)*$B22))</f>
        <v>24.4520229469166</v>
      </c>
      <c r="AZ112" s="0" t="n">
        <f aca="false">IF($B22=0,0,IF(SIN(AZ$12)=0,999999999,(SIN(AZ$12)*COS($E22)+SIN($E22)*COS(AZ$12))/SIN(AZ$12)*$B22))</f>
        <v>24.3262631771394</v>
      </c>
      <c r="BA112" s="0" t="n">
        <f aca="false">IF($B22=0,0,IF(SIN(BA$12)=0,999999999,(SIN(BA$12)*COS($E22)+SIN($E22)*COS(BA$12))/SIN(BA$12)*$B22))</f>
        <v>24.2046727813937</v>
      </c>
      <c r="BB112" s="0" t="n">
        <f aca="false">IF($B22=0,0,IF(SIN(BB$12)=0,999999999,(SIN(BB$12)*COS($E22)+SIN($E22)*COS(BB$12))/SIN(BB$12)*$B22))</f>
        <v>24.0869772690249</v>
      </c>
      <c r="BC112" s="0" t="n">
        <f aca="false">IF($B22=0,0,IF(SIN(BC$12)=0,999999999,(SIN(BC$12)*COS($E22)+SIN($E22)*COS(BC$12))/SIN(BC$12)*$B22))</f>
        <v>23.9729240611545</v>
      </c>
      <c r="BD112" s="0" t="n">
        <f aca="false">IF($B22=0,0,IF(SIN(BD$12)=0,999999999,(SIN(BD$12)*COS($E22)+SIN($E22)*COS(BD$12))/SIN(BD$12)*$B22))</f>
        <v>23.8622802832128</v>
      </c>
      <c r="BE112" s="0" t="n">
        <f aca="false">IF($B22=0,0,IF(SIN(BE$12)=0,999999999,(SIN(BE$12)*COS($E22)+SIN($E22)*COS(BE$12))/SIN(BE$12)*$B22))</f>
        <v>23.7548308163866</v>
      </c>
      <c r="BF112" s="0" t="n">
        <f aca="false">IF($B22=0,0,IF(SIN(BF$12)=0,999999999,(SIN(BF$12)*COS($E22)+SIN($E22)*COS(BF$12))/SIN(BF$12)*$B22))</f>
        <v>23.6503765730891</v>
      </c>
      <c r="BG112" s="0" t="n">
        <f aca="false">IF($B22=0,0,IF(SIN(BG$12)=0,999999999,(SIN(BG$12)*COS($E22)+SIN($E22)*COS(BG$12))/SIN(BG$12)*$B22))</f>
        <v>23.5487329668201</v>
      </c>
      <c r="BH112" s="0" t="n">
        <f aca="false">IF($B22=0,0,IF(SIN(BH$12)=0,999999999,(SIN(BH$12)*COS($E22)+SIN($E22)*COS(BH$12))/SIN(BH$12)*$B22))</f>
        <v>23.4497285511746</v>
      </c>
      <c r="BI112" s="0" t="n">
        <f aca="false">IF($B22=0,0,IF(SIN(BI$12)=0,999999999,(SIN(BI$12)*COS($E22)+SIN($E22)*COS(BI$12))/SIN(BI$12)*$B22))</f>
        <v>23.3532038064252</v>
      </c>
      <c r="BJ112" s="0" t="n">
        <f aca="false">IF($B22=0,0,IF(SIN(BJ$12)=0,999999999,(SIN(BJ$12)*COS($E22)+SIN($E22)*COS(BJ$12))/SIN(BJ$12)*$B22))</f>
        <v>23.2590100551826</v>
      </c>
      <c r="BK112" s="0" t="n">
        <f aca="false">IF($B22=0,0,IF(SIN(BK$12)=0,999999999,(SIN(BK$12)*COS($E22)+SIN($E22)*COS(BK$12))/SIN(BK$12)*$B22))</f>
        <v>23.1670084912329</v>
      </c>
      <c r="BL112" s="0" t="n">
        <f aca="false">IF($B22=0,0,IF(SIN(BL$12)=0,999999999,(SIN(BL$12)*COS($E22)+SIN($E22)*COS(BL$12))/SIN(BL$12)*$B22))</f>
        <v>23.0770693078377</v>
      </c>
      <c r="BM112" s="0" t="n">
        <f aca="false">IF($B22=0,0,IF(SIN(BM$12)=0,999999999,(SIN(BM$12)*COS($E22)+SIN($E22)*COS(BM$12))/SIN(BM$12)*$B22))</f>
        <v>22.9890709136422</v>
      </c>
      <c r="BN112" s="0" t="n">
        <f aca="false">IF($B22=0,0,IF(SIN(BN$12)=0,999999999,(SIN(BN$12)*COS($E22)+SIN($E22)*COS(BN$12))/SIN(BN$12)*$B22))</f>
        <v>22.902899225911</v>
      </c>
      <c r="BO112" s="0" t="n">
        <f aca="false">IF($B22=0,0,IF(SIN(BO$12)=0,999999999,(SIN(BO$12)*COS($E22)+SIN($E22)*COS(BO$12))/SIN(BO$12)*$B22))</f>
        <v>22.8184470321557</v>
      </c>
      <c r="BP112" s="0" t="n">
        <f aca="false">IF($B22=0,0,IF(SIN(BP$12)=0,999999999,(SIN(BP$12)*COS($E22)+SIN($E22)*COS(BP$12))/SIN(BP$12)*$B22))</f>
        <v>22.7356134123702</v>
      </c>
      <c r="BQ112" s="0" t="n">
        <f aca="false">IF($B22=0,0,IF(SIN(BQ$12)=0,999999999,(SIN(BQ$12)*COS($E22)+SIN($E22)*COS(BQ$12))/SIN(BQ$12)*$B22))</f>
        <v>22.6543032150694</v>
      </c>
      <c r="BR112" s="0" t="n">
        <f aca="false">IF($B22=0,0,IF(SIN(BR$12)=0,999999999,(SIN(BR$12)*COS($E22)+SIN($E22)*COS(BR$12))/SIN(BR$12)*$B22))</f>
        <v>22.5744265811761</v>
      </c>
      <c r="BS112" s="0" t="n">
        <f aca="false">IF($B22=0,0,IF(SIN(BS$12)=0,999999999,(SIN(BS$12)*COS($E22)+SIN($E22)*COS(BS$12))/SIN(BS$12)*$B22))</f>
        <v>22.4958985105283</v>
      </c>
      <c r="BT112" s="0" t="n">
        <f aca="false">IF($B22=0,0,IF(SIN(BT$12)=0,999999999,(SIN(BT$12)*COS($E22)+SIN($E22)*COS(BT$12))/SIN(BT$12)*$B22))</f>
        <v>22.4186384664055</v>
      </c>
      <c r="BU112" s="0" t="n">
        <f aca="false">IF($B22=0,0,IF(SIN(BU$12)=0,999999999,(SIN(BU$12)*COS($E22)+SIN($E22)*COS(BU$12))/SIN(BU$12)*$B22))</f>
        <v>22.3425700140202</v>
      </c>
      <c r="BV112" s="0" t="n">
        <f aca="false">IF($B22=0,0,IF(SIN(BV$12)=0,999999999,(SIN(BV$12)*COS($E22)+SIN($E22)*COS(BV$12))/SIN(BV$12)*$B22))</f>
        <v>22.267620489388</v>
      </c>
      <c r="BW112" s="0" t="n">
        <f aca="false">IF($B22=0,0,IF(SIN(BW$12)=0,999999999,(SIN(BW$12)*COS($E22)+SIN($E22)*COS(BW$12))/SIN(BW$12)*$B22))</f>
        <v>22.1937206954015</v>
      </c>
      <c r="BX112" s="0" t="n">
        <f aca="false">IF($B22=0,0,IF(SIN(BX$12)=0,999999999,(SIN(BX$12)*COS($E22)+SIN($E22)*COS(BX$12))/SIN(BX$12)*$B22))</f>
        <v>22.1208046222895</v>
      </c>
      <c r="BY112" s="0" t="n">
        <f aca="false">IF($B22=0,0,IF(SIN(BY$12)=0,999999999,(SIN(BY$12)*COS($E22)+SIN($E22)*COS(BY$12))/SIN(BY$12)*$B22))</f>
        <v>22.0488091899509</v>
      </c>
      <c r="BZ112" s="0" t="n">
        <f aca="false">IF($B22=0,0,IF(SIN(BZ$12)=0,999999999,(SIN(BZ$12)*COS($E22)+SIN($E22)*COS(BZ$12))/SIN(BZ$12)*$B22))</f>
        <v>21.9776740099277</v>
      </c>
      <c r="CA112" s="0" t="n">
        <f aca="false">IF($B22=0,0,IF(SIN(CA$12)=0,999999999,(SIN(CA$12)*COS($E22)+SIN($E22)*COS(CA$12))/SIN(CA$12)*$B22))</f>
        <v>21.907341165015</v>
      </c>
      <c r="CB112" s="0" t="n">
        <f aca="false">IF($B22=0,0,IF(SIN(CB$12)=0,999999999,(SIN(CB$12)*COS($E22)+SIN($E22)*COS(CB$12))/SIN(CB$12)*$B22))</f>
        <v>21.8377550047149</v>
      </c>
      <c r="CC112" s="0" t="n">
        <f aca="false">IF($B22=0,0,IF(SIN(CC$12)=0,999999999,(SIN(CC$12)*COS($E22)+SIN($E22)*COS(CC$12))/SIN(CC$12)*$B22))</f>
        <v>21.7688619549247</v>
      </c>
      <c r="CD112" s="0" t="n">
        <f aca="false">IF($B22=0,0,IF(SIN(CD$12)=0,999999999,(SIN(CD$12)*COS($E22)+SIN($E22)*COS(CD$12))/SIN(CD$12)*$B22))</f>
        <v>21.7006103404053</v>
      </c>
      <c r="CE112" s="0" t="n">
        <f aca="false">IF($B22=0,0,IF(SIN(CE$12)=0,999999999,(SIN(CE$12)*COS($E22)+SIN($E22)*COS(CE$12))/SIN(CE$12)*$B22))</f>
        <v>21.6329502187196</v>
      </c>
      <c r="CF112" s="0" t="n">
        <f aca="false">IF($B22=0,0,IF(SIN(CF$12)=0,999999999,(SIN(CF$12)*COS($E22)+SIN($E22)*COS(CF$12))/SIN(CF$12)*$B22))</f>
        <v>21.5658332244523</v>
      </c>
      <c r="CG112" s="0" t="n">
        <f aca="false">IF($B22=0,0,IF(SIN(CG$12)=0,999999999,(SIN(CG$12)*COS($E22)+SIN($E22)*COS(CG$12))/SIN(CG$12)*$B22))</f>
        <v>21.4992124226295</v>
      </c>
      <c r="CH112" s="0" t="n">
        <f aca="false">IF($B22=0,0,IF(SIN(CH$12)=0,999999999,(SIN(CH$12)*COS($E22)+SIN($E22)*COS(CH$12))/SIN(CH$12)*$B22))</f>
        <v>21.4330421703517</v>
      </c>
      <c r="CI112" s="0" t="n">
        <f aca="false">IF($B22=0,0,IF(SIN(CI$12)=0,999999999,(SIN(CI$12)*COS($E22)+SIN($E22)*COS(CI$12))/SIN(CI$12)*$B22))</f>
        <v>21.3672779857383</v>
      </c>
      <c r="CJ112" s="0" t="n">
        <f aca="false">IF($B22=0,0,IF(SIN(CJ$12)=0,999999999,(SIN(CJ$12)*COS($E22)+SIN($E22)*COS(CJ$12))/SIN(CJ$12)*$B22))</f>
        <v>21.3018764233511</v>
      </c>
      <c r="CK112" s="0" t="n">
        <f aca="false">IF($B22=0,0,IF(SIN(CK$12)=0,999999999,(SIN(CK$12)*COS($E22)+SIN($E22)*COS(CK$12))/SIN(CK$12)*$B22))</f>
        <v>21.2367949553309</v>
      </c>
      <c r="CL112" s="0" t="n">
        <f aca="false">IF($B22=0,0,IF(SIN(CL$12)=0,999999999,(SIN(CL$12)*COS($E22)+SIN($E22)*COS(CL$12))/SIN(CL$12)*$B22))</f>
        <v>21.1719918575336</v>
      </c>
      <c r="CM112" s="0" t="n">
        <f aca="false">IF($B22=0,0,IF(SIN(CM$12)=0,999999999,(SIN(CM$12)*COS($E22)+SIN($E22)*COS(CM$12))/SIN(CM$12)*$B22))</f>
        <v>21.1074261</v>
      </c>
      <c r="CN112" s="0" t="n">
        <f aca="false">IF($B22=0,0,IF(SIN(CN$12)=0,999999999,(SIN(CN$12)*COS($E22)+SIN($E22)*COS(CN$12))/SIN(CN$12)*$B22))</f>
        <v>21.0430572411368</v>
      </c>
      <c r="CO112" s="0" t="n">
        <f aca="false">IF($B22=0,0,IF(SIN(CO$12)=0,999999999,(SIN(CO$12)*COS($E22)+SIN($E22)*COS(CO$12))/SIN(CO$12)*$B22))</f>
        <v>20.9788453250157</v>
      </c>
      <c r="CP112" s="0" t="n">
        <f aca="false">IF($B22=0,0,IF(SIN(CP$12)=0,999999999,(SIN(CP$12)*COS($E22)+SIN($E22)*COS(CP$12))/SIN(CP$12)*$B22))</f>
        <v>20.9147507812307</v>
      </c>
      <c r="CQ112" s="0" t="n">
        <f aca="false">IF($B22=0,0,IF(SIN(CQ$12)=0,999999999,(SIN(CQ$12)*COS($E22)+SIN($E22)*COS(CQ$12))/SIN(CQ$12)*$B22))</f>
        <v>20.8507343267743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253.268784101</v>
      </c>
      <c r="H113" s="0" t="n">
        <f aca="false">IF($B23=0,0,IF(SIN(H$12)=0,999999999,(SIN(H$12)*COS($E23)+SIN($E23)*COS(H$12))/SIN(H$12)*$B23))</f>
        <v>137.033560714219</v>
      </c>
      <c r="I113" s="0" t="n">
        <f aca="false">IF($B23=0,0,IF(SIN(I$12)=0,999999999,(SIN(I$12)*COS($E23)+SIN($E23)*COS(I$12))/SIN(I$12)*$B23))</f>
        <v>98.2727448908143</v>
      </c>
      <c r="J113" s="0" t="n">
        <f aca="false">IF($B23=0,0,IF(SIN(J$12)=0,999999999,(SIN(J$12)*COS($E23)+SIN($E23)*COS(J$12))/SIN(J$12)*$B23))</f>
        <v>78.8805237619603</v>
      </c>
      <c r="K113" s="0" t="n">
        <f aca="false">IF($B23=0,0,IF(SIN(K$12)=0,999999999,(SIN(K$12)*COS($E23)+SIN($E23)*COS(K$12))/SIN(K$12)*$B23))</f>
        <v>67.2357324440587</v>
      </c>
      <c r="L113" s="0" t="n">
        <f aca="false">IF($B23=0,0,IF(SIN(L$12)=0,999999999,(SIN(L$12)*COS($E23)+SIN($E23)*COS(L$12))/SIN(L$12)*$B23))</f>
        <v>59.4646473785196</v>
      </c>
      <c r="M113" s="0" t="n">
        <f aca="false">IF($B23=0,0,IF(SIN(M$12)=0,999999999,(SIN(M$12)*COS($E23)+SIN($E23)*COS(M$12))/SIN(M$12)*$B23))</f>
        <v>53.907099664566</v>
      </c>
      <c r="N113" s="0" t="n">
        <f aca="false">IF($B23=0,0,IF(SIN(N$12)=0,999999999,(SIN(N$12)*COS($E23)+SIN($E23)*COS(N$12))/SIN(N$12)*$B23))</f>
        <v>49.7330033911567</v>
      </c>
      <c r="O113" s="0" t="n">
        <f aca="false">IF($B23=0,0,IF(SIN(O$12)=0,999999999,(SIN(O$12)*COS($E23)+SIN($E23)*COS(O$12))/SIN(O$12)*$B23))</f>
        <v>46.481198413146</v>
      </c>
      <c r="P113" s="0" t="n">
        <f aca="false">IF($B23=0,0,IF(SIN(P$12)=0,999999999,(SIN(P$12)*COS($E23)+SIN($E23)*COS(P$12))/SIN(P$12)*$B23))</f>
        <v>43.8749874607041</v>
      </c>
      <c r="Q113" s="0" t="n">
        <f aca="false">IF($B23=0,0,IF(SIN(Q$12)=0,999999999,(SIN(Q$12)*COS($E23)+SIN($E23)*COS(Q$12))/SIN(Q$12)*$B23))</f>
        <v>41.7382893699109</v>
      </c>
      <c r="R113" s="0" t="n">
        <f aca="false">IF($B23=0,0,IF(SIN(R$12)=0,999999999,(SIN(R$12)*COS($E23)+SIN($E23)*COS(R$12))/SIN(R$12)*$B23))</f>
        <v>39.9537156971593</v>
      </c>
      <c r="S113" s="0" t="n">
        <f aca="false">IF($B23=0,0,IF(SIN(S$12)=0,999999999,(SIN(S$12)*COS($E23)+SIN($E23)*COS(S$12))/SIN(S$12)*$B23))</f>
        <v>38.4399965876117</v>
      </c>
      <c r="T113" s="0" t="n">
        <f aca="false">IF($B23=0,0,IF(SIN(T$12)=0,999999999,(SIN(T$12)*COS($E23)+SIN($E23)*COS(T$12))/SIN(T$12)*$B23))</f>
        <v>37.13908127067</v>
      </c>
      <c r="U113" s="0" t="n">
        <f aca="false">IF($B23=0,0,IF(SIN(U$12)=0,999999999,(SIN(U$12)*COS($E23)+SIN($E23)*COS(U$12))/SIN(U$12)*$B23))</f>
        <v>36.0083983565043</v>
      </c>
      <c r="V113" s="0" t="n">
        <f aca="false">IF($B23=0,0,IF(SIN(V$12)=0,999999999,(SIN(V$12)*COS($E23)+SIN($E23)*COS(V$12))/SIN(V$12)*$B23))</f>
        <v>35.0160185206639</v>
      </c>
      <c r="W113" s="0" t="n">
        <f aca="false">IF($B23=0,0,IF(SIN(W$12)=0,999999999,(SIN(W$12)*COS($E23)+SIN($E23)*COS(W$12))/SIN(W$12)*$B23))</f>
        <v>34.137524475781</v>
      </c>
      <c r="X113" s="0" t="n">
        <f aca="false">IF($B23=0,0,IF(SIN(X$12)=0,999999999,(SIN(X$12)*COS($E23)+SIN($E23)*COS(X$12))/SIN(X$12)*$B23))</f>
        <v>33.3539242853698</v>
      </c>
      <c r="Y113" s="0" t="n">
        <f aca="false">IF($B23=0,0,IF(SIN(Y$12)=0,999999999,(SIN(Y$12)*COS($E23)+SIN($E23)*COS(Y$12))/SIN(Y$12)*$B23))</f>
        <v>32.6502236305143</v>
      </c>
      <c r="Z113" s="0" t="n">
        <f aca="false">IF($B23=0,0,IF(SIN(Z$12)=0,999999999,(SIN(Z$12)*COS($E23)+SIN($E23)*COS(Z$12))/SIN(Z$12)*$B23))</f>
        <v>32.0144263959168</v>
      </c>
      <c r="AA113" s="0" t="n">
        <f aca="false">IF($B23=0,0,IF(SIN(AA$12)=0,999999999,(SIN(AA$12)*COS($E23)+SIN($E23)*COS(AA$12))/SIN(AA$12)*$B23))</f>
        <v>31.4368208021701</v>
      </c>
      <c r="AB113" s="0" t="n">
        <f aca="false">IF($B23=0,0,IF(SIN(AB$12)=0,999999999,(SIN(AB$12)*COS($E23)+SIN($E23)*COS(AB$12))/SIN(AB$12)*$B23))</f>
        <v>30.9094602286214</v>
      </c>
      <c r="AC113" s="0" t="n">
        <f aca="false">IF($B23=0,0,IF(SIN(AC$12)=0,999999999,(SIN(AC$12)*COS($E23)+SIN($E23)*COS(AC$12))/SIN(AC$12)*$B23))</f>
        <v>30.4257794731505</v>
      </c>
      <c r="AD113" s="0" t="n">
        <f aca="false">IF($B23=0,0,IF(SIN(AD$12)=0,999999999,(SIN(AD$12)*COS($E23)+SIN($E23)*COS(AD$12))/SIN(AD$12)*$B23))</f>
        <v>29.9803069464128</v>
      </c>
      <c r="AE113" s="0" t="n">
        <f aca="false">IF($B23=0,0,IF(SIN(AE$12)=0,999999999,(SIN(AE$12)*COS($E23)+SIN($E23)*COS(AE$12))/SIN(AE$12)*$B23))</f>
        <v>29.5684459388779</v>
      </c>
      <c r="AF113" s="0" t="n">
        <f aca="false">IF($B23=0,0,IF(SIN(AF$12)=0,999999999,(SIN(AF$12)*COS($E23)+SIN($E23)*COS(AF$12))/SIN(AF$12)*$B23))</f>
        <v>29.1863063641235</v>
      </c>
      <c r="AG113" s="0" t="n">
        <f aca="false">IF($B23=0,0,IF(SIN(AG$12)=0,999999999,(SIN(AG$12)*COS($E23)+SIN($E23)*COS(AG$12))/SIN(AG$12)*$B23))</f>
        <v>28.8305738919293</v>
      </c>
      <c r="AH113" s="0" t="n">
        <f aca="false">IF($B23=0,0,IF(SIN(AH$12)=0,999999999,(SIN(AH$12)*COS($E23)+SIN($E23)*COS(AH$12))/SIN(AH$12)*$B23))</f>
        <v>28.4984071237005</v>
      </c>
      <c r="AI113" s="0" t="n">
        <f aca="false">IF($B23=0,0,IF(SIN(AI$12)=0,999999999,(SIN(AI$12)*COS($E23)+SIN($E23)*COS(AI$12))/SIN(AI$12)*$B23))</f>
        <v>28.1873560413635</v>
      </c>
      <c r="AJ113" s="0" t="n">
        <f aca="false">IF($B23=0,0,IF(SIN(AJ$12)=0,999999999,(SIN(AJ$12)*COS($E23)+SIN($E23)*COS(AJ$12))/SIN(AJ$12)*$B23))</f>
        <v>27.8952967659014</v>
      </c>
      <c r="AK113" s="0" t="n">
        <f aca="false">IF($B23=0,0,IF(SIN(AK$12)=0,999999999,(SIN(AK$12)*COS($E23)+SIN($E23)*COS(AK$12))/SIN(AK$12)*$B23))</f>
        <v>27.6203789426883</v>
      </c>
      <c r="AL113" s="0" t="n">
        <f aca="false">IF($B23=0,0,IF(SIN(AL$12)=0,999999999,(SIN(AL$12)*COS($E23)+SIN($E23)*COS(AL$12))/SIN(AL$12)*$B23))</f>
        <v>27.3609829914852</v>
      </c>
      <c r="AM113" s="0" t="n">
        <f aca="false">IF($B23=0,0,IF(SIN(AM$12)=0,999999999,(SIN(AM$12)*COS($E23)+SIN($E23)*COS(AM$12))/SIN(AM$12)*$B23))</f>
        <v>27.1156851285743</v>
      </c>
      <c r="AN113" s="0" t="n">
        <f aca="false">IF($B23=0,0,IF(SIN(AN$12)=0,999999999,(SIN(AN$12)*COS($E23)+SIN($E23)*COS(AN$12))/SIN(AN$12)*$B23))</f>
        <v>26.8832285608586</v>
      </c>
      <c r="AO113" s="0" t="n">
        <f aca="false">IF($B23=0,0,IF(SIN(AO$12)=0,999999999,(SIN(AO$12)*COS($E23)+SIN($E23)*COS(AO$12))/SIN(AO$12)*$B23))</f>
        <v>26.6624996175133</v>
      </c>
      <c r="AP113" s="0" t="n">
        <f aca="false">IF($B23=0,0,IF(SIN(AP$12)=0,999999999,(SIN(AP$12)*COS($E23)+SIN($E23)*COS(AP$12))/SIN(AP$12)*$B23))</f>
        <v>26.4525078590813</v>
      </c>
      <c r="AQ113" s="0" t="n">
        <f aca="false">IF($B23=0,0,IF(SIN(AQ$12)=0,999999999,(SIN(AQ$12)*COS($E23)+SIN($E23)*COS(AQ$12))/SIN(AQ$12)*$B23))</f>
        <v>26.2523694115004</v>
      </c>
      <c r="AR113" s="0" t="n">
        <f aca="false">IF($B23=0,0,IF(SIN(AR$12)=0,999999999,(SIN(AR$12)*COS($E23)+SIN($E23)*COS(AR$12))/SIN(AR$12)*$B23))</f>
        <v>26.0612929309677</v>
      </c>
      <c r="AS113" s="0" t="n">
        <f aca="false">IF($B23=0,0,IF(SIN(AS$12)=0,999999999,(SIN(AS$12)*COS($E23)+SIN($E23)*COS(AS$12))/SIN(AS$12)*$B23))</f>
        <v>25.8785677274132</v>
      </c>
      <c r="AT113" s="0" t="n">
        <f aca="false">IF($B23=0,0,IF(SIN(AT$12)=0,999999999,(SIN(AT$12)*COS($E23)+SIN($E23)*COS(AT$12))/SIN(AT$12)*$B23))</f>
        <v>25.7035536687968</v>
      </c>
      <c r="AU113" s="0" t="n">
        <f aca="false">IF($B23=0,0,IF(SIN(AU$12)=0,999999999,(SIN(AU$12)*COS($E23)+SIN($E23)*COS(AU$12))/SIN(AU$12)*$B23))</f>
        <v>25.5356725621575</v>
      </c>
      <c r="AV113" s="0" t="n">
        <f aca="false">IF($B23=0,0,IF(SIN(AV$12)=0,999999999,(SIN(AV$12)*COS($E23)+SIN($E23)*COS(AV$12))/SIN(AV$12)*$B23))</f>
        <v>25.3744007652575</v>
      </c>
      <c r="AW113" s="0" t="n">
        <f aca="false">IF($B23=0,0,IF(SIN(AW$12)=0,999999999,(SIN(AW$12)*COS($E23)+SIN($E23)*COS(AW$12))/SIN(AW$12)*$B23))</f>
        <v>25.2192628284624</v>
      </c>
      <c r="AX113" s="0" t="n">
        <f aca="false">IF($B23=0,0,IF(SIN(AX$12)=0,999999999,(SIN(AX$12)*COS($E23)+SIN($E23)*COS(AX$12))/SIN(AX$12)*$B23))</f>
        <v>25.0698260029213</v>
      </c>
      <c r="AY113" s="0" t="n">
        <f aca="false">IF($B23=0,0,IF(SIN(AY$12)=0,999999999,(SIN(AY$12)*COS($E23)+SIN($E23)*COS(AY$12))/SIN(AY$12)*$B23))</f>
        <v>24.9256954802569</v>
      </c>
      <c r="AZ113" s="0" t="n">
        <f aca="false">IF($B23=0,0,IF(SIN(AZ$12)=0,999999999,(SIN(AZ$12)*COS($E23)+SIN($E23)*COS(AZ$12))/SIN(AZ$12)*$B23))</f>
        <v>24.7865102524127</v>
      </c>
      <c r="BA113" s="0" t="n">
        <f aca="false">IF($B23=0,0,IF(SIN(BA$12)=0,999999999,(SIN(BA$12)*COS($E23)+SIN($E23)*COS(BA$12))/SIN(BA$12)*$B23))</f>
        <v>24.6519394992578</v>
      </c>
      <c r="BB113" s="0" t="n">
        <f aca="false">IF($B23=0,0,IF(SIN(BB$12)=0,999999999,(SIN(BB$12)*COS($E23)+SIN($E23)*COS(BB$12))/SIN(BB$12)*$B23))</f>
        <v>24.5216794269445</v>
      </c>
      <c r="BC113" s="0" t="n">
        <f aca="false">IF($B23=0,0,IF(SIN(BC$12)=0,999999999,(SIN(BC$12)*COS($E23)+SIN($E23)*COS(BC$12))/SIN(BC$12)*$B23))</f>
        <v>24.3954504925888</v>
      </c>
      <c r="BD113" s="0" t="n">
        <f aca="false">IF($B23=0,0,IF(SIN(BD$12)=0,999999999,(SIN(BD$12)*COS($E23)+SIN($E23)*COS(BD$12))/SIN(BD$12)*$B23))</f>
        <v>24.2729949611448</v>
      </c>
      <c r="BE113" s="0" t="n">
        <f aca="false">IF($B23=0,0,IF(SIN(BE$12)=0,999999999,(SIN(BE$12)*COS($E23)+SIN($E23)*COS(BE$12))/SIN(BE$12)*$B23))</f>
        <v>24.154074748835</v>
      </c>
      <c r="BF113" s="0" t="n">
        <f aca="false">IF($B23=0,0,IF(SIN(BF$12)=0,999999999,(SIN(BF$12)*COS($E23)+SIN($E23)*COS(BF$12))/SIN(BF$12)*$B23))</f>
        <v>24.0384695145188</v>
      </c>
      <c r="BG113" s="0" t="n">
        <f aca="false">IF($B23=0,0,IF(SIN(BG$12)=0,999999999,(SIN(BG$12)*COS($E23)+SIN($E23)*COS(BG$12))/SIN(BG$12)*$B23))</f>
        <v>23.9259749662025</v>
      </c>
      <c r="BH113" s="0" t="n">
        <f aca="false">IF($B23=0,0,IF(SIN(BH$12)=0,999999999,(SIN(BH$12)*COS($E23)+SIN($E23)*COS(BH$12))/SIN(BH$12)*$B23))</f>
        <v>23.8164013547559</v>
      </c>
      <c r="BI113" s="0" t="n">
        <f aca="false">IF($B23=0,0,IF(SIN(BI$12)=0,999999999,(SIN(BI$12)*COS($E23)+SIN($E23)*COS(BI$12))/SIN(BI$12)*$B23))</f>
        <v>23.7095721309561</v>
      </c>
      <c r="BJ113" s="0" t="n">
        <f aca="false">IF($B23=0,0,IF(SIN(BJ$12)=0,999999999,(SIN(BJ$12)*COS($E23)+SIN($E23)*COS(BJ$12))/SIN(BJ$12)*$B23))</f>
        <v>23.6053227453902</v>
      </c>
      <c r="BK113" s="0" t="n">
        <f aca="false">IF($B23=0,0,IF(SIN(BK$12)=0,999999999,(SIN(BK$12)*COS($E23)+SIN($E23)*COS(BK$12))/SIN(BK$12)*$B23))</f>
        <v>23.5034995736156</v>
      </c>
      <c r="BL113" s="0" t="n">
        <f aca="false">IF($B23=0,0,IF(SIN(BL$12)=0,999999999,(SIN(BL$12)*COS($E23)+SIN($E23)*COS(BL$12))/SIN(BL$12)*$B23))</f>
        <v>23.4039589514027</v>
      </c>
      <c r="BM113" s="0" t="n">
        <f aca="false">IF($B23=0,0,IF(SIN(BM$12)=0,999999999,(SIN(BM$12)*COS($E23)+SIN($E23)*COS(BM$12))/SIN(BM$12)*$B23))</f>
        <v>23.306566306937</v>
      </c>
      <c r="BN113" s="0" t="n">
        <f aca="false">IF($B23=0,0,IF(SIN(BN$12)=0,999999999,(SIN(BN$12)*COS($E23)+SIN($E23)*COS(BN$12))/SIN(BN$12)*$B23))</f>
        <v>23.2111953786041</v>
      </c>
      <c r="BO113" s="0" t="n">
        <f aca="false">IF($B23=0,0,IF(SIN(BO$12)=0,999999999,(SIN(BO$12)*COS($E23)+SIN($E23)*COS(BO$12))/SIN(BO$12)*$B23))</f>
        <v>23.117727508469</v>
      </c>
      <c r="BP113" s="0" t="n">
        <f aca="false">IF($B23=0,0,IF(SIN(BP$12)=0,999999999,(SIN(BP$12)*COS($E23)+SIN($E23)*COS(BP$12))/SIN(BP$12)*$B23))</f>
        <v>23.0260510028311</v>
      </c>
      <c r="BQ113" s="0" t="n">
        <f aca="false">IF($B23=0,0,IF(SIN(BQ$12)=0,999999999,(SIN(BQ$12)*COS($E23)+SIN($E23)*COS(BQ$12))/SIN(BQ$12)*$B23))</f>
        <v>22.9360605523284</v>
      </c>
      <c r="BR113" s="0" t="n">
        <f aca="false">IF($B23=0,0,IF(SIN(BR$12)=0,999999999,(SIN(BR$12)*COS($E23)+SIN($E23)*COS(BR$12))/SIN(BR$12)*$B23))</f>
        <v>22.8476567049967</v>
      </c>
      <c r="BS113" s="0" t="n">
        <f aca="false">IF($B23=0,0,IF(SIN(BS$12)=0,999999999,(SIN(BS$12)*COS($E23)+SIN($E23)*COS(BS$12))/SIN(BS$12)*$B23))</f>
        <v>22.7607453864993</v>
      </c>
      <c r="BT113" s="0" t="n">
        <f aca="false">IF($B23=0,0,IF(SIN(BT$12)=0,999999999,(SIN(BT$12)*COS($E23)+SIN($E23)*COS(BT$12))/SIN(BT$12)*$B23))</f>
        <v>22.6752374624348</v>
      </c>
      <c r="BU113" s="0" t="n">
        <f aca="false">IF($B23=0,0,IF(SIN(BU$12)=0,999999999,(SIN(BU$12)*COS($E23)+SIN($E23)*COS(BU$12))/SIN(BU$12)*$B23))</f>
        <v>22.591048338236</v>
      </c>
      <c r="BV113" s="0" t="n">
        <f aca="false">IF($B23=0,0,IF(SIN(BV$12)=0,999999999,(SIN(BV$12)*COS($E23)+SIN($E23)*COS(BV$12))/SIN(BV$12)*$B23))</f>
        <v>22.5080975926897</v>
      </c>
      <c r="BW113" s="0" t="n">
        <f aca="false">IF($B23=0,0,IF(SIN(BW$12)=0,999999999,(SIN(BW$12)*COS($E23)+SIN($E23)*COS(BW$12))/SIN(BW$12)*$B23))</f>
        <v>22.426308641566</v>
      </c>
      <c r="BX113" s="0" t="n">
        <f aca="false">IF($B23=0,0,IF(SIN(BX$12)=0,999999999,(SIN(BX$12)*COS($E23)+SIN($E23)*COS(BX$12))/SIN(BX$12)*$B23))</f>
        <v>22.3456084282341</v>
      </c>
      <c r="BY113" s="0" t="n">
        <f aca="false">IF($B23=0,0,IF(SIN(BY$12)=0,999999999,(SIN(BY$12)*COS($E23)+SIN($E23)*COS(BY$12))/SIN(BY$12)*$B23))</f>
        <v>22.2659271384899</v>
      </c>
      <c r="BZ113" s="0" t="n">
        <f aca="false">IF($B23=0,0,IF(SIN(BZ$12)=0,999999999,(SIN(BZ$12)*COS($E23)+SIN($E23)*COS(BZ$12))/SIN(BZ$12)*$B23))</f>
        <v>22.1871979371181</v>
      </c>
      <c r="CA113" s="0" t="n">
        <f aca="false">IF($B23=0,0,IF(SIN(CA$12)=0,999999999,(SIN(CA$12)*COS($E23)+SIN($E23)*COS(CA$12))/SIN(CA$12)*$B23))</f>
        <v>22.1093567239746</v>
      </c>
      <c r="CB113" s="0" t="n">
        <f aca="false">IF($B23=0,0,IF(SIN(CB$12)=0,999999999,(SIN(CB$12)*COS($E23)+SIN($E23)*COS(CB$12))/SIN(CB$12)*$B23))</f>
        <v>22.0323419076044</v>
      </c>
      <c r="CC113" s="0" t="n">
        <f aca="false">IF($B23=0,0,IF(SIN(CC$12)=0,999999999,(SIN(CC$12)*COS($E23)+SIN($E23)*COS(CC$12))/SIN(CC$12)*$B23))</f>
        <v>21.9560941946123</v>
      </c>
      <c r="CD113" s="0" t="n">
        <f aca="false">IF($B23=0,0,IF(SIN(CD$12)=0,999999999,(SIN(CD$12)*COS($E23)+SIN($E23)*COS(CD$12))/SIN(CD$12)*$B23))</f>
        <v>21.8805563931799</v>
      </c>
      <c r="CE113" s="0" t="n">
        <f aca="false">IF($B23=0,0,IF(SIN(CE$12)=0,999999999,(SIN(CE$12)*COS($E23)+SIN($E23)*COS(CE$12))/SIN(CE$12)*$B23))</f>
        <v>21.8056732292757</v>
      </c>
      <c r="CF113" s="0" t="n">
        <f aca="false">IF($B23=0,0,IF(SIN(CF$12)=0,999999999,(SIN(CF$12)*COS($E23)+SIN($E23)*COS(CF$12))/SIN(CF$12)*$B23))</f>
        <v>21.7313911742445</v>
      </c>
      <c r="CG113" s="0" t="n">
        <f aca="false">IF($B23=0,0,IF(SIN(CG$12)=0,999999999,(SIN(CG$12)*COS($E23)+SIN($E23)*COS(CG$12))/SIN(CG$12)*$B23))</f>
        <v>21.657658282579</v>
      </c>
      <c r="CH113" s="0" t="n">
        <f aca="false">IF($B23=0,0,IF(SIN(CH$12)=0,999999999,(SIN(CH$12)*COS($E23)+SIN($E23)*COS(CH$12))/SIN(CH$12)*$B23))</f>
        <v>21.5844240387815</v>
      </c>
      <c r="CI113" s="0" t="n">
        <f aca="false">IF($B23=0,0,IF(SIN(CI$12)=0,999999999,(SIN(CI$12)*COS($E23)+SIN($E23)*COS(CI$12))/SIN(CI$12)*$B23))</f>
        <v>21.5116392123173</v>
      </c>
      <c r="CJ113" s="0" t="n">
        <f aca="false">IF($B23=0,0,IF(SIN(CJ$12)=0,999999999,(SIN(CJ$12)*COS($E23)+SIN($E23)*COS(CJ$12))/SIN(CJ$12)*$B23))</f>
        <v>21.4392557197398</v>
      </c>
      <c r="CK113" s="0" t="n">
        <f aca="false">IF($B23=0,0,IF(SIN(CK$12)=0,999999999,(SIN(CK$12)*COS($E23)+SIN($E23)*COS(CK$12))/SIN(CK$12)*$B23))</f>
        <v>21.3672264931369</v>
      </c>
      <c r="CL113" s="0" t="n">
        <f aca="false">IF($B23=0,0,IF(SIN(CL$12)=0,999999999,(SIN(CL$12)*COS($E23)+SIN($E23)*COS(CL$12))/SIN(CL$12)*$B23))</f>
        <v>21.295505354112</v>
      </c>
      <c r="CM113" s="0" t="n">
        <f aca="false">IF($B23=0,0,IF(SIN(CM$12)=0,999999999,(SIN(CM$12)*COS($E23)+SIN($E23)*COS(CM$12))/SIN(CM$12)*$B23))</f>
        <v>21.2240468925614</v>
      </c>
      <c r="CN113" s="0" t="n">
        <f aca="false">IF($B23=0,0,IF(SIN(CN$12)=0,999999999,(SIN(CN$12)*COS($E23)+SIN($E23)*COS(CN$12))/SIN(CN$12)*$B23))</f>
        <v>21.1528063495578</v>
      </c>
      <c r="CO113" s="0" t="n">
        <f aca="false">IF($B23=0,0,IF(SIN(CO$12)=0,999999999,(SIN(CO$12)*COS($E23)+SIN($E23)*COS(CO$12))/SIN(CO$12)*$B23))</f>
        <v>21.0817395036861</v>
      </c>
      <c r="CP113" s="0" t="n">
        <f aca="false">IF($B23=0,0,IF(SIN(CP$12)=0,999999999,(SIN(CP$12)*COS($E23)+SIN($E23)*COS(CP$12))/SIN(CP$12)*$B23))</f>
        <v>21.0108025602097</v>
      </c>
      <c r="CQ113" s="0" t="n">
        <f aca="false">IF($B23=0,0,IF(SIN(CQ$12)=0,999999999,(SIN(CQ$12)*COS($E23)+SIN($E23)*COS(CQ$12))/SIN(CQ$12)*$B23))</f>
        <v>20.9399520424721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275.988693145818</v>
      </c>
      <c r="H114" s="0" t="n">
        <f aca="false">IF($B24=0,0,IF(SIN(H$12)=0,999999999,(SIN(H$12)*COS($E24)+SIN($E24)*COS(H$12))/SIN(H$12)*$B24))</f>
        <v>148.427573720459</v>
      </c>
      <c r="I114" s="0" t="n">
        <f aca="false">IF($B24=0,0,IF(SIN(I$12)=0,999999999,(SIN(I$12)*COS($E24)+SIN($E24)*COS(I$12))/SIN(I$12)*$B24))</f>
        <v>105.889925387983</v>
      </c>
      <c r="J114" s="0" t="n">
        <f aca="false">IF($B24=0,0,IF(SIN(J$12)=0,999999999,(SIN(J$12)*COS($E24)+SIN($E24)*COS(J$12))/SIN(J$12)*$B24))</f>
        <v>84.6081369312316</v>
      </c>
      <c r="K114" s="0" t="n">
        <f aca="false">IF($B24=0,0,IF(SIN(K$12)=0,999999999,(SIN(K$12)*COS($E24)+SIN($E24)*COS(K$12))/SIN(K$12)*$B24))</f>
        <v>71.828683571871</v>
      </c>
      <c r="L114" s="0" t="n">
        <f aca="false">IF($B24=0,0,IF(SIN(L$12)=0,999999999,(SIN(L$12)*COS($E24)+SIN($E24)*COS(L$12))/SIN(L$12)*$B24))</f>
        <v>63.3003882649374</v>
      </c>
      <c r="M114" s="0" t="n">
        <f aca="false">IF($B24=0,0,IF(SIN(M$12)=0,999999999,(SIN(M$12)*COS($E24)+SIN($E24)*COS(M$12))/SIN(M$12)*$B24))</f>
        <v>57.2013161678954</v>
      </c>
      <c r="N114" s="0" t="n">
        <f aca="false">IF($B24=0,0,IF(SIN(N$12)=0,999999999,(SIN(N$12)*COS($E24)+SIN($E24)*COS(N$12))/SIN(N$12)*$B24))</f>
        <v>52.6204982564992</v>
      </c>
      <c r="O114" s="0" t="n">
        <f aca="false">IF($B24=0,0,IF(SIN(O$12)=0,999999999,(SIN(O$12)*COS($E24)+SIN($E24)*COS(O$12))/SIN(O$12)*$B24))</f>
        <v>49.0518391954871</v>
      </c>
      <c r="P114" s="0" t="n">
        <f aca="false">IF($B24=0,0,IF(SIN(P$12)=0,999999999,(SIN(P$12)*COS($E24)+SIN($E24)*COS(P$12))/SIN(P$12)*$B24))</f>
        <v>46.191680485714</v>
      </c>
      <c r="Q114" s="0" t="n">
        <f aca="false">IF($B24=0,0,IF(SIN(Q$12)=0,999999999,(SIN(Q$12)*COS($E24)+SIN($E24)*COS(Q$12))/SIN(Q$12)*$B24))</f>
        <v>43.8467837117933</v>
      </c>
      <c r="R114" s="0" t="n">
        <f aca="false">IF($B24=0,0,IF(SIN(R$12)=0,999999999,(SIN(R$12)*COS($E24)+SIN($E24)*COS(R$12))/SIN(R$12)*$B24))</f>
        <v>41.8883221649374</v>
      </c>
      <c r="S114" s="0" t="n">
        <f aca="false">IF($B24=0,0,IF(SIN(S$12)=0,999999999,(SIN(S$12)*COS($E24)+SIN($E24)*COS(S$12))/SIN(S$12)*$B24))</f>
        <v>40.2271071004907</v>
      </c>
      <c r="T114" s="0" t="n">
        <f aca="false">IF($B24=0,0,IF(SIN(T$12)=0,999999999,(SIN(T$12)*COS($E24)+SIN($E24)*COS(T$12))/SIN(T$12)*$B24))</f>
        <v>38.7994313127953</v>
      </c>
      <c r="U114" s="0" t="n">
        <f aca="false">IF($B24=0,0,IF(SIN(U$12)=0,999999999,(SIN(U$12)*COS($E24)+SIN($E24)*COS(U$12))/SIN(U$12)*$B24))</f>
        <v>37.5585752792832</v>
      </c>
      <c r="V114" s="0" t="n">
        <f aca="false">IF($B24=0,0,IF(SIN(V$12)=0,999999999,(SIN(V$12)*COS($E24)+SIN($E24)*COS(V$12))/SIN(V$12)*$B24))</f>
        <v>36.4694984997453</v>
      </c>
      <c r="W114" s="0" t="n">
        <f aca="false">IF($B24=0,0,IF(SIN(W$12)=0,999999999,(SIN(W$12)*COS($E24)+SIN($E24)*COS(W$12))/SIN(W$12)*$B24))</f>
        <v>35.5054044798036</v>
      </c>
      <c r="X114" s="0" t="n">
        <f aca="false">IF($B24=0,0,IF(SIN(X$12)=0,999999999,(SIN(X$12)*COS($E24)+SIN($E24)*COS(X$12))/SIN(X$12)*$B24))</f>
        <v>34.6454507191594</v>
      </c>
      <c r="Y114" s="0" t="n">
        <f aca="false">IF($B24=0,0,IF(SIN(Y$12)=0,999999999,(SIN(Y$12)*COS($E24)+SIN($E24)*COS(Y$12))/SIN(Y$12)*$B24))</f>
        <v>33.8731818607341</v>
      </c>
      <c r="Z114" s="0" t="n">
        <f aca="false">IF($B24=0,0,IF(SIN(Z$12)=0,999999999,(SIN(Z$12)*COS($E24)+SIN($E24)*COS(Z$12))/SIN(Z$12)*$B24))</f>
        <v>33.1754328943736</v>
      </c>
      <c r="AA114" s="0" t="n">
        <f aca="false">IF($B24=0,0,IF(SIN(AA$12)=0,999999999,(SIN(AA$12)*COS($E24)+SIN($E24)*COS(AA$12))/SIN(AA$12)*$B24))</f>
        <v>32.5415457302435</v>
      </c>
      <c r="AB114" s="0" t="n">
        <f aca="false">IF($B24=0,0,IF(SIN(AB$12)=0,999999999,(SIN(AB$12)*COS($E24)+SIN($E24)*COS(AB$12))/SIN(AB$12)*$B24))</f>
        <v>31.9627994333587</v>
      </c>
      <c r="AC114" s="0" t="n">
        <f aca="false">IF($B24=0,0,IF(SIN(AC$12)=0,999999999,(SIN(AC$12)*COS($E24)+SIN($E24)*COS(AC$12))/SIN(AC$12)*$B24))</f>
        <v>31.4319890919267</v>
      </c>
      <c r="AD114" s="0" t="n">
        <f aca="false">IF($B24=0,0,IF(SIN(AD$12)=0,999999999,(SIN(AD$12)*COS($E24)+SIN($E24)*COS(AD$12))/SIN(AD$12)*$B24))</f>
        <v>30.9431099679557</v>
      </c>
      <c r="AE114" s="0" t="n">
        <f aca="false">IF($B24=0,0,IF(SIN(AE$12)=0,999999999,(SIN(AE$12)*COS($E24)+SIN($E24)*COS(AE$12))/SIN(AE$12)*$B24))</f>
        <v>30.4911174510747</v>
      </c>
      <c r="AF114" s="0" t="n">
        <f aca="false">IF($B24=0,0,IF(SIN(AF$12)=0,999999999,(SIN(AF$12)*COS($E24)+SIN($E24)*COS(AF$12))/SIN(AF$12)*$B24))</f>
        <v>30.0717424069868</v>
      </c>
      <c r="AG114" s="0" t="n">
        <f aca="false">IF($B24=0,0,IF(SIN(AG$12)=0,999999999,(SIN(AG$12)*COS($E24)+SIN($E24)*COS(AG$12))/SIN(AG$12)*$B24))</f>
        <v>29.6813475589634</v>
      </c>
      <c r="AH114" s="0" t="n">
        <f aca="false">IF($B24=0,0,IF(SIN(AH$12)=0,999999999,(SIN(AH$12)*COS($E24)+SIN($E24)*COS(AH$12))/SIN(AH$12)*$B24))</f>
        <v>29.3168146440985</v>
      </c>
      <c r="AI114" s="0" t="n">
        <f aca="false">IF($B24=0,0,IF(SIN(AI$12)=0,999999999,(SIN(AI$12)*COS($E24)+SIN($E24)*COS(AI$12))/SIN(AI$12)*$B24))</f>
        <v>28.9754549159087</v>
      </c>
      <c r="AJ114" s="0" t="n">
        <f aca="false">IF($B24=0,0,IF(SIN(AJ$12)=0,999999999,(SIN(AJ$12)*COS($E24)+SIN($E24)*COS(AJ$12))/SIN(AJ$12)*$B24))</f>
        <v>28.6549375457779</v>
      </c>
      <c r="AK114" s="0" t="n">
        <f aca="false">IF($B24=0,0,IF(SIN(AK$12)=0,999999999,(SIN(AK$12)*COS($E24)+SIN($E24)*COS(AK$12))/SIN(AK$12)*$B24))</f>
        <v>28.353231881546</v>
      </c>
      <c r="AL114" s="0" t="n">
        <f aca="false">IF($B24=0,0,IF(SIN(AL$12)=0,999999999,(SIN(AL$12)*COS($E24)+SIN($E24)*COS(AL$12))/SIN(AL$12)*$B24))</f>
        <v>28.0685605319693</v>
      </c>
      <c r="AM114" s="0" t="n">
        <f aca="false">IF($B24=0,0,IF(SIN(AM$12)=0,999999999,(SIN(AM$12)*COS($E24)+SIN($E24)*COS(AM$12))/SIN(AM$12)*$B24))</f>
        <v>27.7993609806298</v>
      </c>
      <c r="AN114" s="0" t="n">
        <f aca="false">IF($B24=0,0,IF(SIN(AN$12)=0,999999999,(SIN(AN$12)*COS($E24)+SIN($E24)*COS(AN$12))/SIN(AN$12)*$B24))</f>
        <v>27.5442539732047</v>
      </c>
      <c r="AO114" s="0" t="n">
        <f aca="false">IF($B24=0,0,IF(SIN(AO$12)=0,999999999,(SIN(AO$12)*COS($E24)+SIN($E24)*COS(AO$12))/SIN(AO$12)*$B24))</f>
        <v>27.3020173233984</v>
      </c>
      <c r="AP114" s="0" t="n">
        <f aca="false">IF($B24=0,0,IF(SIN(AP$12)=0,999999999,(SIN(AP$12)*COS($E24)+SIN($E24)*COS(AP$12))/SIN(AP$12)*$B24))</f>
        <v>27.0715640838795</v>
      </c>
      <c r="AQ114" s="0" t="n">
        <f aca="false">IF($B24=0,0,IF(SIN(AQ$12)=0,999999999,(SIN(AQ$12)*COS($E24)+SIN($E24)*COS(AQ$12))/SIN(AQ$12)*$B24))</f>
        <v>26.8519242563848</v>
      </c>
      <c r="AR114" s="0" t="n">
        <f aca="false">IF($B24=0,0,IF(SIN(AR$12)=0,999999999,(SIN(AR$12)*COS($E24)+SIN($E24)*COS(AR$12))/SIN(AR$12)*$B24))</f>
        <v>26.642229389008</v>
      </c>
      <c r="AS114" s="0" t="n">
        <f aca="false">IF($B24=0,0,IF(SIN(AS$12)=0,999999999,(SIN(AS$12)*COS($E24)+SIN($E24)*COS(AS$12))/SIN(AS$12)*$B24))</f>
        <v>26.4416995424306</v>
      </c>
      <c r="AT114" s="0" t="n">
        <f aca="false">IF($B24=0,0,IF(SIN(AT$12)=0,999999999,(SIN(AT$12)*COS($E24)+SIN($E24)*COS(AT$12))/SIN(AT$12)*$B24))</f>
        <v>26.2496322104998</v>
      </c>
      <c r="AU114" s="0" t="n">
        <f aca="false">IF($B24=0,0,IF(SIN(AU$12)=0,999999999,(SIN(AU$12)*COS($E24)+SIN($E24)*COS(AU$12))/SIN(AU$12)*$B24))</f>
        <v>26.0653928614513</v>
      </c>
      <c r="AV114" s="0" t="n">
        <f aca="false">IF($B24=0,0,IF(SIN(AV$12)=0,999999999,(SIN(AV$12)*COS($E24)+SIN($E24)*COS(AV$12))/SIN(AV$12)*$B24))</f>
        <v>25.8884068296369</v>
      </c>
      <c r="AW114" s="0" t="n">
        <f aca="false">IF($B24=0,0,IF(SIN(AW$12)=0,999999999,(SIN(AW$12)*COS($E24)+SIN($E24)*COS(AW$12))/SIN(AW$12)*$B24))</f>
        <v>25.7181523378717</v>
      </c>
      <c r="AX114" s="0" t="n">
        <f aca="false">IF($B24=0,0,IF(SIN(AX$12)=0,999999999,(SIN(AX$12)*COS($E24)+SIN($E24)*COS(AX$12))/SIN(AX$12)*$B24))</f>
        <v>25.5541544704958</v>
      </c>
      <c r="AY114" s="0" t="n">
        <f aca="false">IF($B24=0,0,IF(SIN(AY$12)=0,999999999,(SIN(AY$12)*COS($E24)+SIN($E24)*COS(AY$12))/SIN(AY$12)*$B24))</f>
        <v>25.3959799492213</v>
      </c>
      <c r="AZ114" s="0" t="n">
        <f aca="false">IF($B24=0,0,IF(SIN(AZ$12)=0,999999999,(SIN(AZ$12)*COS($E24)+SIN($E24)*COS(AZ$12))/SIN(AZ$12)*$B24))</f>
        <v>25.243232589566</v>
      </c>
      <c r="BA114" s="0" t="n">
        <f aca="false">IF($B24=0,0,IF(SIN(BA$12)=0,999999999,(SIN(BA$12)*COS($E24)+SIN($E24)*COS(BA$12))/SIN(BA$12)*$B24))</f>
        <v>25.0955493364678</v>
      </c>
      <c r="BB114" s="0" t="n">
        <f aca="false">IF($B24=0,0,IF(SIN(BB$12)=0,999999999,(SIN(BB$12)*COS($E24)+SIN($E24)*COS(BB$12))/SIN(BB$12)*$B24))</f>
        <v>24.9525967945742</v>
      </c>
      <c r="BC114" s="0" t="n">
        <f aca="false">IF($B24=0,0,IF(SIN(BC$12)=0,999999999,(SIN(BC$12)*COS($E24)+SIN($E24)*COS(BC$12))/SIN(BC$12)*$B24))</f>
        <v>24.8140681824968</v>
      </c>
      <c r="BD114" s="0" t="n">
        <f aca="false">IF($B24=0,0,IF(SIN(BD$12)=0,999999999,(SIN(BD$12)*COS($E24)+SIN($E24)*COS(BD$12))/SIN(BD$12)*$B24))</f>
        <v>24.6796806516289</v>
      </c>
      <c r="BE114" s="0" t="n">
        <f aca="false">IF($B24=0,0,IF(SIN(BE$12)=0,999999999,(SIN(BE$12)*COS($E24)+SIN($E24)*COS(BE$12))/SIN(BE$12)*$B24))</f>
        <v>24.5491729194412</v>
      </c>
      <c r="BF114" s="0" t="n">
        <f aca="false">IF($B24=0,0,IF(SIN(BF$12)=0,999999999,(SIN(BF$12)*COS($E24)+SIN($E24)*COS(BF$12))/SIN(BF$12)*$B24))</f>
        <v>24.4223031748739</v>
      </c>
      <c r="BG114" s="0" t="n">
        <f aca="false">IF($B24=0,0,IF(SIN(BG$12)=0,999999999,(SIN(BG$12)*COS($E24)+SIN($E24)*COS(BG$12))/SIN(BG$12)*$B24))</f>
        <v>24.2988472198341</v>
      </c>
      <c r="BH114" s="0" t="n">
        <f aca="false">IF($B24=0,0,IF(SIN(BH$12)=0,999999999,(SIN(BH$12)*COS($E24)+SIN($E24)*COS(BH$12))/SIN(BH$12)*$B24))</f>
        <v>24.1785968161411</v>
      </c>
      <c r="BI114" s="0" t="n">
        <f aca="false">IF($B24=0,0,IF(SIN(BI$12)=0,999999999,(SIN(BI$12)*COS($E24)+SIN($E24)*COS(BI$12))/SIN(BI$12)*$B24))</f>
        <v>24.0613582117131</v>
      </c>
      <c r="BJ114" s="0" t="n">
        <f aca="false">IF($B24=0,0,IF(SIN(BJ$12)=0,999999999,(SIN(BJ$12)*COS($E24)+SIN($E24)*COS(BJ$12))/SIN(BJ$12)*$B24))</f>
        <v>23.9469508235331</v>
      </c>
      <c r="BK114" s="0" t="n">
        <f aca="false">IF($B24=0,0,IF(SIN(BK$12)=0,999999999,(SIN(BK$12)*COS($E24)+SIN($E24)*COS(BK$12))/SIN(BK$12)*$B24))</f>
        <v>23.8352060580778</v>
      </c>
      <c r="BL114" s="0" t="n">
        <f aca="false">IF($B24=0,0,IF(SIN(BL$12)=0,999999999,(SIN(BL$12)*COS($E24)+SIN($E24)*COS(BL$12))/SIN(BL$12)*$B24))</f>
        <v>23.7259662525541</v>
      </c>
      <c r="BM114" s="0" t="n">
        <f aca="false">IF($B24=0,0,IF(SIN(BM$12)=0,999999999,(SIN(BM$12)*COS($E24)+SIN($E24)*COS(BM$12))/SIN(BM$12)*$B24))</f>
        <v>23.6190837225442</v>
      </c>
      <c r="BN114" s="0" t="n">
        <f aca="false">IF($B24=0,0,IF(SIN(BN$12)=0,999999999,(SIN(BN$12)*COS($E24)+SIN($E24)*COS(BN$12))/SIN(BN$12)*$B24))</f>
        <v>23.5144199035717</v>
      </c>
      <c r="BO114" s="0" t="n">
        <f aca="false">IF($B24=0,0,IF(SIN(BO$12)=0,999999999,(SIN(BO$12)*COS($E24)+SIN($E24)*COS(BO$12))/SIN(BO$12)*$B24))</f>
        <v>23.4118445757378</v>
      </c>
      <c r="BP114" s="0" t="n">
        <f aca="false">IF($B24=0,0,IF(SIN(BP$12)=0,999999999,(SIN(BP$12)*COS($E24)+SIN($E24)*COS(BP$12))/SIN(BP$12)*$B24))</f>
        <v>23.3112351619695</v>
      </c>
      <c r="BQ114" s="0" t="n">
        <f aca="false">IF($B24=0,0,IF(SIN(BQ$12)=0,999999999,(SIN(BQ$12)*COS($E24)+SIN($E24)*COS(BQ$12))/SIN(BQ$12)*$B24))</f>
        <v>23.2124760916186</v>
      </c>
      <c r="BR114" s="0" t="n">
        <f aca="false">IF($B24=0,0,IF(SIN(BR$12)=0,999999999,(SIN(BR$12)*COS($E24)+SIN($E24)*COS(BR$12))/SIN(BR$12)*$B24))</f>
        <v>23.1154582221763</v>
      </c>
      <c r="BS114" s="0" t="n">
        <f aca="false">IF($B24=0,0,IF(SIN(BS$12)=0,999999999,(SIN(BS$12)*COS($E24)+SIN($E24)*COS(BS$12))/SIN(BS$12)*$B24))</f>
        <v>23.0200783127543</v>
      </c>
      <c r="BT114" s="0" t="n">
        <f aca="false">IF($B24=0,0,IF(SIN(BT$12)=0,999999999,(SIN(BT$12)*COS($E24)+SIN($E24)*COS(BT$12))/SIN(BT$12)*$B24))</f>
        <v>22.9262385437447</v>
      </c>
      <c r="BU114" s="0" t="n">
        <f aca="false">IF($B24=0,0,IF(SIN(BU$12)=0,999999999,(SIN(BU$12)*COS($E24)+SIN($E24)*COS(BU$12))/SIN(BU$12)*$B24))</f>
        <v>22.8338460777319</v>
      </c>
      <c r="BV114" s="0" t="n">
        <f aca="false">IF($B24=0,0,IF(SIN(BV$12)=0,999999999,(SIN(BV$12)*COS($E24)+SIN($E24)*COS(BV$12))/SIN(BV$12)*$B24))</f>
        <v>22.7428126573045</v>
      </c>
      <c r="BW114" s="0" t="n">
        <f aca="false">IF($B24=0,0,IF(SIN(BW$12)=0,999999999,(SIN(BW$12)*COS($E24)+SIN($E24)*COS(BW$12))/SIN(BW$12)*$B24))</f>
        <v>22.6530542359071</v>
      </c>
      <c r="BX114" s="0" t="n">
        <f aca="false">IF($B24=0,0,IF(SIN(BX$12)=0,999999999,(SIN(BX$12)*COS($E24)+SIN($E24)*COS(BX$12))/SIN(BX$12)*$B24))</f>
        <v>22.5644906383113</v>
      </c>
      <c r="BY114" s="0" t="n">
        <f aca="false">IF($B24=0,0,IF(SIN(BY$12)=0,999999999,(SIN(BY$12)*COS($E24)+SIN($E24)*COS(BY$12))/SIN(BY$12)*$B24))</f>
        <v>22.4770452476555</v>
      </c>
      <c r="BZ114" s="0" t="n">
        <f aca="false">IF($B24=0,0,IF(SIN(BZ$12)=0,999999999,(SIN(BZ$12)*COS($E24)+SIN($E24)*COS(BZ$12))/SIN(BZ$12)*$B24))</f>
        <v>22.3906447163378</v>
      </c>
      <c r="CA114" s="0" t="n">
        <f aca="false">IF($B24=0,0,IF(SIN(CA$12)=0,999999999,(SIN(CA$12)*COS($E24)+SIN($E24)*COS(CA$12))/SIN(CA$12)*$B24))</f>
        <v>22.3052186983315</v>
      </c>
      <c r="CB114" s="0" t="n">
        <f aca="false">IF($B24=0,0,IF(SIN(CB$12)=0,999999999,(SIN(CB$12)*COS($E24)+SIN($E24)*COS(CB$12))/SIN(CB$12)*$B24))</f>
        <v>22.220699600744</v>
      </c>
      <c r="CC114" s="0" t="n">
        <f aca="false">IF($B24=0,0,IF(SIN(CC$12)=0,999999999,(SIN(CC$12)*COS($E24)+SIN($E24)*COS(CC$12))/SIN(CC$12)*$B24))</f>
        <v>22.1370223526647</v>
      </c>
      <c r="CD114" s="0" t="n">
        <f aca="false">IF($B24=0,0,IF(SIN(CD$12)=0,999999999,(SIN(CD$12)*COS($E24)+SIN($E24)*COS(CD$12))/SIN(CD$12)*$B24))</f>
        <v>22.0541241895357</v>
      </c>
      <c r="CE114" s="0" t="n">
        <f aca="false">IF($B24=0,0,IF(SIN(CE$12)=0,999999999,(SIN(CE$12)*COS($E24)+SIN($E24)*COS(CE$12))/SIN(CE$12)*$B24))</f>
        <v>21.9719444514545</v>
      </c>
      <c r="CF114" s="0" t="n">
        <f aca="false">IF($B24=0,0,IF(SIN(CF$12)=0,999999999,(SIN(CF$12)*COS($E24)+SIN($E24)*COS(CF$12))/SIN(CF$12)*$B24))</f>
        <v>21.8904243939633</v>
      </c>
      <c r="CG114" s="0" t="n">
        <f aca="false">IF($B24=0,0,IF(SIN(CG$12)=0,999999999,(SIN(CG$12)*COS($E24)+SIN($E24)*COS(CG$12))/SIN(CG$12)*$B24))</f>
        <v>21.8095070100132</v>
      </c>
      <c r="CH114" s="0" t="n">
        <f aca="false">IF($B24=0,0,IF(SIN(CH$12)=0,999999999,(SIN(CH$12)*COS($E24)+SIN($E24)*COS(CH$12))/SIN(CH$12)*$B24))</f>
        <v>21.7291368619041</v>
      </c>
      <c r="CI114" s="0" t="n">
        <f aca="false">IF($B24=0,0,IF(SIN(CI$12)=0,999999999,(SIN(CI$12)*COS($E24)+SIN($E24)*COS(CI$12))/SIN(CI$12)*$B24))</f>
        <v>21.6492599221055</v>
      </c>
      <c r="CJ114" s="0" t="n">
        <f aca="false">IF($B24=0,0,IF(SIN(CJ$12)=0,999999999,(SIN(CJ$12)*COS($E24)+SIN($E24)*COS(CJ$12))/SIN(CJ$12)*$B24))</f>
        <v>21.5698234219459</v>
      </c>
      <c r="CK114" s="0" t="n">
        <f aca="false">IF($B24=0,0,IF(SIN(CK$12)=0,999999999,(SIN(CK$12)*COS($E24)+SIN($E24)*COS(CK$12))/SIN(CK$12)*$B24))</f>
        <v>21.4907757072421</v>
      </c>
      <c r="CL114" s="0" t="n">
        <f aca="false">IF($B24=0,0,IF(SIN(CL$12)=0,999999999,(SIN(CL$12)*COS($E24)+SIN($E24)*COS(CL$12))/SIN(CL$12)*$B24))</f>
        <v>21.4120661</v>
      </c>
      <c r="CM114" s="0" t="n">
        <f aca="false">IF($B24=0,0,IF(SIN(CM$12)=0,999999999,(SIN(CM$12)*COS($E24)+SIN($E24)*COS(CM$12))/SIN(CM$12)*$B24))</f>
        <v>21.3336447653803</v>
      </c>
      <c r="CN114" s="0" t="n">
        <f aca="false">IF($B24=0,0,IF(SIN(CN$12)=0,999999999,(SIN(CN$12)*COS($E24)+SIN($E24)*COS(CN$12))/SIN(CN$12)*$B24))</f>
        <v>21.2554625831706</v>
      </c>
      <c r="CO114" s="0" t="n">
        <f aca="false">IF($B24=0,0,IF(SIN(CO$12)=0,999999999,(SIN(CO$12)*COS($E24)+SIN($E24)*COS(CO$12))/SIN(CO$12)*$B24))</f>
        <v>21.1774710230455</v>
      </c>
      <c r="CP114" s="0" t="n">
        <f aca="false">IF($B24=0,0,IF(SIN(CP$12)=0,999999999,(SIN(CP$12)*COS($E24)+SIN($E24)*COS(CP$12))/SIN(CP$12)*$B24))</f>
        <v>21.0996220229335</v>
      </c>
      <c r="CQ114" s="0" t="n">
        <f aca="false">IF($B24=0,0,IF(SIN(CQ$12)=0,999999999,(SIN(CQ$12)*COS($E24)+SIN($E24)*COS(CQ$12))/SIN(CQ$12)*$B24))</f>
        <v>21.0218678698365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298.921365457676</v>
      </c>
      <c r="H115" s="0" t="n">
        <f aca="false">IF($B25=0,0,IF(SIN(H$12)=0,999999999,(SIN(H$12)*COS($E25)+SIN($E25)*COS(H$12))/SIN(H$12)*$B25))</f>
        <v>159.924192208311</v>
      </c>
      <c r="I115" s="0" t="n">
        <f aca="false">IF($B25=0,0,IF(SIN(I$12)=0,999999999,(SIN(I$12)*COS($E25)+SIN($E25)*COS(I$12))/SIN(I$12)*$B25))</f>
        <v>113.57297718664</v>
      </c>
      <c r="J115" s="0" t="n">
        <f aca="false">IF($B25=0,0,IF(SIN(J$12)=0,999999999,(SIN(J$12)*COS($E25)+SIN($E25)*COS(J$12))/SIN(J$12)*$B25))</f>
        <v>90.3832431163748</v>
      </c>
      <c r="K115" s="0" t="n">
        <f aca="false">IF($B25=0,0,IF(SIN(K$12)=0,999999999,(SIN(K$12)*COS($E25)+SIN($E25)*COS(K$12))/SIN(K$12)*$B25))</f>
        <v>76.4580917800962</v>
      </c>
      <c r="L115" s="0" t="n">
        <f aca="false">IF($B25=0,0,IF(SIN(L$12)=0,999999999,(SIN(L$12)*COS($E25)+SIN($E25)*COS(L$12))/SIN(L$12)*$B25))</f>
        <v>67.1652214631871</v>
      </c>
      <c r="M115" s="0" t="n">
        <f aca="false">IF($B25=0,0,IF(SIN(M$12)=0,999999999,(SIN(M$12)*COS($E25)+SIN($E25)*COS(M$12))/SIN(M$12)*$B25))</f>
        <v>60.5193580155167</v>
      </c>
      <c r="N115" s="0" t="n">
        <f aca="false">IF($B25=0,0,IF(SIN(N$12)=0,999999999,(SIN(N$12)*COS($E25)+SIN($E25)*COS(N$12))/SIN(N$12)*$B25))</f>
        <v>55.5278626153315</v>
      </c>
      <c r="O115" s="0" t="n">
        <f aca="false">IF($B25=0,0,IF(SIN(O$12)=0,999999999,(SIN(O$12)*COS($E25)+SIN($E25)*COS(O$12))/SIN(O$12)*$B25))</f>
        <v>51.6392676891819</v>
      </c>
      <c r="P115" s="0" t="n">
        <f aca="false">IF($B25=0,0,IF(SIN(P$12)=0,999999999,(SIN(P$12)*COS($E25)+SIN($E25)*COS(P$12))/SIN(P$12)*$B25))</f>
        <v>48.522691278643</v>
      </c>
      <c r="Q115" s="0" t="n">
        <f aca="false">IF($B25=0,0,IF(SIN(Q$12)=0,999999999,(SIN(Q$12)*COS($E25)+SIN($E25)*COS(Q$12))/SIN(Q$12)*$B25))</f>
        <v>45.9675708422216</v>
      </c>
      <c r="R115" s="0" t="n">
        <f aca="false">IF($B25=0,0,IF(SIN(R$12)=0,999999999,(SIN(R$12)*COS($E25)+SIN($E25)*COS(R$12))/SIN(R$12)*$B25))</f>
        <v>43.8335301552406</v>
      </c>
      <c r="S115" s="0" t="n">
        <f aca="false">IF($B25=0,0,IF(SIN(S$12)=0,999999999,(SIN(S$12)*COS($E25)+SIN($E25)*COS(S$12))/SIN(S$12)*$B25))</f>
        <v>42.0233845626217</v>
      </c>
      <c r="T115" s="0" t="n">
        <f aca="false">IF($B25=0,0,IF(SIN(T$12)=0,999999999,(SIN(T$12)*COS($E25)+SIN($E25)*COS(T$12))/SIN(T$12)*$B25))</f>
        <v>40.4677154081004</v>
      </c>
      <c r="U115" s="0" t="n">
        <f aca="false">IF($B25=0,0,IF(SIN(U$12)=0,999999999,(SIN(U$12)*COS($E25)+SIN($E25)*COS(U$12))/SIN(U$12)*$B25))</f>
        <v>39.1156146908555</v>
      </c>
      <c r="V115" s="0" t="n">
        <f aca="false">IF($B25=0,0,IF(SIN(V$12)=0,999999999,(SIN(V$12)*COS($E25)+SIN($E25)*COS(V$12))/SIN(V$12)*$B25))</f>
        <v>37.9289004750409</v>
      </c>
      <c r="W115" s="0" t="n">
        <f aca="false">IF($B25=0,0,IF(SIN(W$12)=0,999999999,(SIN(W$12)*COS($E25)+SIN($E25)*COS(W$12))/SIN(W$12)*$B25))</f>
        <v>36.8783739186561</v>
      </c>
      <c r="X115" s="0" t="n">
        <f aca="false">IF($B25=0,0,IF(SIN(X$12)=0,999999999,(SIN(X$12)*COS($E25)+SIN($E25)*COS(X$12))/SIN(X$12)*$B25))</f>
        <v>35.9413239586591</v>
      </c>
      <c r="Y115" s="0" t="n">
        <f aca="false">IF($B25=0,0,IF(SIN(Y$12)=0,999999999,(SIN(Y$12)*COS($E25)+SIN($E25)*COS(Y$12))/SIN(Y$12)*$B25))</f>
        <v>35.099819989478</v>
      </c>
      <c r="Z115" s="0" t="n">
        <f aca="false">IF($B25=0,0,IF(SIN(Z$12)=0,999999999,(SIN(Z$12)*COS($E25)+SIN($E25)*COS(Z$12))/SIN(Z$12)*$B25))</f>
        <v>34.3395167372121</v>
      </c>
      <c r="AA115" s="0" t="n">
        <f aca="false">IF($B25=0,0,IF(SIN(AA$12)=0,999999999,(SIN(AA$12)*COS($E25)+SIN($E25)*COS(AA$12))/SIN(AA$12)*$B25))</f>
        <v>33.6488005976074</v>
      </c>
      <c r="AB115" s="0" t="n">
        <f aca="false">IF($B25=0,0,IF(SIN(AB$12)=0,999999999,(SIN(AB$12)*COS($E25)+SIN($E25)*COS(AB$12))/SIN(AB$12)*$B25))</f>
        <v>33.0181687902204</v>
      </c>
      <c r="AC115" s="0" t="n">
        <f aca="false">IF($B25=0,0,IF(SIN(AC$12)=0,999999999,(SIN(AC$12)*COS($E25)+SIN($E25)*COS(AC$12))/SIN(AC$12)*$B25))</f>
        <v>32.43977047165</v>
      </c>
      <c r="AD115" s="0" t="n">
        <f aca="false">IF($B25=0,0,IF(SIN(AD$12)=0,999999999,(SIN(AD$12)*COS($E25)+SIN($E25)*COS(AD$12))/SIN(AD$12)*$B25))</f>
        <v>31.9070625697539</v>
      </c>
      <c r="AE115" s="0" t="n">
        <f aca="false">IF($B25=0,0,IF(SIN(AE$12)=0,999999999,(SIN(AE$12)*COS($E25)+SIN($E25)*COS(AE$12))/SIN(AE$12)*$B25))</f>
        <v>31.4145482169531</v>
      </c>
      <c r="AF115" s="0" t="n">
        <f aca="false">IF($B25=0,0,IF(SIN(AF$12)=0,999999999,(SIN(AF$12)*COS($E25)+SIN($E25)*COS(AF$12))/SIN(AF$12)*$B25))</f>
        <v>30.9575755443853</v>
      </c>
      <c r="AG115" s="0" t="n">
        <f aca="false">IF($B25=0,0,IF(SIN(AG$12)=0,999999999,(SIN(AG$12)*COS($E25)+SIN($E25)*COS(AG$12))/SIN(AG$12)*$B25))</f>
        <v>30.5321811877756</v>
      </c>
      <c r="AH115" s="0" t="n">
        <f aca="false">IF($B25=0,0,IF(SIN(AH$12)=0,999999999,(SIN(AH$12)*COS($E25)+SIN($E25)*COS(AH$12))/SIN(AH$12)*$B25))</f>
        <v>30.1349673270723</v>
      </c>
      <c r="AI115" s="0" t="n">
        <f aca="false">IF($B25=0,0,IF(SIN(AI$12)=0,999999999,(SIN(AI$12)*COS($E25)+SIN($E25)*COS(AI$12))/SIN(AI$12)*$B25))</f>
        <v>29.7630041654656</v>
      </c>
      <c r="AJ115" s="0" t="n">
        <f aca="false">IF($B25=0,0,IF(SIN(AJ$12)=0,999999999,(SIN(AJ$12)*COS($E25)+SIN($E25)*COS(AJ$12))/SIN(AJ$12)*$B25))</f>
        <v>29.4137519119091</v>
      </c>
      <c r="AK115" s="0" t="n">
        <f aca="false">IF($B25=0,0,IF(SIN(AK$12)=0,999999999,(SIN(AK$12)*COS($E25)+SIN($E25)*COS(AK$12))/SIN(AK$12)*$B25))</f>
        <v>29.0849978631012</v>
      </c>
      <c r="AL115" s="0" t="n">
        <f aca="false">IF($B25=0,0,IF(SIN(AL$12)=0,999999999,(SIN(AL$12)*COS($E25)+SIN($E25)*COS(AL$12))/SIN(AL$12)*$B25))</f>
        <v>28.7748052818939</v>
      </c>
      <c r="AM115" s="0" t="n">
        <f aca="false">IF($B25=0,0,IF(SIN(AM$12)=0,999999999,(SIN(AM$12)*COS($E25)+SIN($E25)*COS(AM$12))/SIN(AM$12)*$B25))</f>
        <v>28.481471569829</v>
      </c>
      <c r="AN115" s="0" t="n">
        <f aca="false">IF($B25=0,0,IF(SIN(AN$12)=0,999999999,(SIN(AN$12)*COS($E25)+SIN($E25)*COS(AN$12))/SIN(AN$12)*$B25))</f>
        <v>28.2034938202771</v>
      </c>
      <c r="AO115" s="0" t="n">
        <f aca="false">IF($B25=0,0,IF(SIN(AO$12)=0,999999999,(SIN(AO$12)*COS($E25)+SIN($E25)*COS(AO$12))/SIN(AO$12)*$B25))</f>
        <v>27.9395402760297</v>
      </c>
      <c r="AP115" s="0" t="n">
        <f aca="false">IF($B25=0,0,IF(SIN(AP$12)=0,999999999,(SIN(AP$12)*COS($E25)+SIN($E25)*COS(AP$12))/SIN(AP$12)*$B25))</f>
        <v>27.6884265432278</v>
      </c>
      <c r="AQ115" s="0" t="n">
        <f aca="false">IF($B25=0,0,IF(SIN(AQ$12)=0,999999999,(SIN(AQ$12)*COS($E25)+SIN($E25)*COS(AQ$12))/SIN(AQ$12)*$B25))</f>
        <v>27.4490956617471</v>
      </c>
      <c r="AR115" s="0" t="n">
        <f aca="false">IF($B25=0,0,IF(SIN(AR$12)=0,999999999,(SIN(AR$12)*COS($E25)+SIN($E25)*COS(AR$12))/SIN(AR$12)*$B25))</f>
        <v>27.2206013216098</v>
      </c>
      <c r="AS115" s="0" t="n">
        <f aca="false">IF($B25=0,0,IF(SIN(AS$12)=0,999999999,(SIN(AS$12)*COS($E25)+SIN($E25)*COS(AS$12))/SIN(AS$12)*$B25))</f>
        <v>27.0020936607179</v>
      </c>
      <c r="AT115" s="0" t="n">
        <f aca="false">IF($B25=0,0,IF(SIN(AT$12)=0,999999999,(SIN(AT$12)*COS($E25)+SIN($E25)*COS(AT$12))/SIN(AT$12)*$B25))</f>
        <v>26.7928071921435</v>
      </c>
      <c r="AU115" s="0" t="n">
        <f aca="false">IF($B25=0,0,IF(SIN(AU$12)=0,999999999,(SIN(AU$12)*COS($E25)+SIN($E25)*COS(AU$12))/SIN(AU$12)*$B25))</f>
        <v>26.5920504973575</v>
      </c>
      <c r="AV115" s="0" t="n">
        <f aca="false">IF($B25=0,0,IF(SIN(AV$12)=0,999999999,(SIN(AV$12)*COS($E25)+SIN($E25)*COS(AV$12))/SIN(AV$12)*$B25))</f>
        <v>26.3991973910375</v>
      </c>
      <c r="AW115" s="0" t="n">
        <f aca="false">IF($B25=0,0,IF(SIN(AW$12)=0,999999999,(SIN(AW$12)*COS($E25)+SIN($E25)*COS(AW$12))/SIN(AW$12)*$B25))</f>
        <v>26.2136793178584</v>
      </c>
      <c r="AX115" s="0" t="n">
        <f aca="false">IF($B25=0,0,IF(SIN(AX$12)=0,999999999,(SIN(AX$12)*COS($E25)+SIN($E25)*COS(AX$12))/SIN(AX$12)*$B25))</f>
        <v>26.0349787852285</v>
      </c>
      <c r="AY115" s="0" t="n">
        <f aca="false">IF($B25=0,0,IF(SIN(AY$12)=0,999999999,(SIN(AY$12)*COS($E25)+SIN($E25)*COS(AY$12))/SIN(AY$12)*$B25))</f>
        <v>25.862623670784</v>
      </c>
      <c r="AZ115" s="0" t="n">
        <f aca="false">IF($B25=0,0,IF(SIN(AZ$12)=0,999999999,(SIN(AZ$12)*COS($E25)+SIN($E25)*COS(AZ$12))/SIN(AZ$12)*$B25))</f>
        <v>25.6961822714844</v>
      </c>
      <c r="BA115" s="0" t="n">
        <f aca="false">IF($B25=0,0,IF(SIN(BA$12)=0,999999999,(SIN(BA$12)*COS($E25)+SIN($E25)*COS(BA$12))/SIN(BA$12)*$B25))</f>
        <v>25.5352589838133</v>
      </c>
      <c r="BB115" s="0" t="n">
        <f aca="false">IF($B25=0,0,IF(SIN(BB$12)=0,999999999,(SIN(BB$12)*COS($E25)+SIN($E25)*COS(BB$12))/SIN(BB$12)*$B25))</f>
        <v>25.3794905230038</v>
      </c>
      <c r="BC115" s="0" t="n">
        <f aca="false">IF($B25=0,0,IF(SIN(BC$12)=0,999999999,(SIN(BC$12)*COS($E25)+SIN($E25)*COS(BC$12))/SIN(BC$12)*$B25))</f>
        <v>25.2285426042363</v>
      </c>
      <c r="BD115" s="0" t="n">
        <f aca="false">IF($B25=0,0,IF(SIN(BD$12)=0,999999999,(SIN(BD$12)*COS($E25)+SIN($E25)*COS(BD$12))/SIN(BD$12)*$B25))</f>
        <v>25.0821070210841</v>
      </c>
      <c r="BE115" s="0" t="n">
        <f aca="false">IF($B25=0,0,IF(SIN(BE$12)=0,999999999,(SIN(BE$12)*COS($E25)+SIN($E25)*COS(BE$12))/SIN(BE$12)*$B25))</f>
        <v>24.9398990666307</v>
      </c>
      <c r="BF115" s="0" t="n">
        <f aca="false">IF($B25=0,0,IF(SIN(BF$12)=0,999999999,(SIN(BF$12)*COS($E25)+SIN($E25)*COS(BF$12))/SIN(BF$12)*$B25))</f>
        <v>24.8016552510765</v>
      </c>
      <c r="BG115" s="0" t="n">
        <f aca="false">IF($B25=0,0,IF(SIN(BG$12)=0,999999999,(SIN(BG$12)*COS($E25)+SIN($E25)*COS(BG$12))/SIN(BG$12)*$B25))</f>
        <v>24.6671312766191</v>
      </c>
      <c r="BH115" s="0" t="n">
        <f aca="false">IF($B25=0,0,IF(SIN(BH$12)=0,999999999,(SIN(BH$12)*COS($E25)+SIN($E25)*COS(BH$12))/SIN(BH$12)*$B25))</f>
        <v>24.5361002361992</v>
      </c>
      <c r="BI115" s="0" t="n">
        <f aca="false">IF($B25=0,0,IF(SIN(BI$12)=0,999999999,(SIN(BI$12)*COS($E25)+SIN($E25)*COS(BI$12))/SIN(BI$12)*$B25))</f>
        <v>24.4083510075581</v>
      </c>
      <c r="BJ115" s="0" t="n">
        <f aca="false">IF($B25=0,0,IF(SIN(BJ$12)=0,999999999,(SIN(BJ$12)*COS($E25)+SIN($E25)*COS(BJ$12))/SIN(BJ$12)*$B25))</f>
        <v>24.2836868181288</v>
      </c>
      <c r="BK115" s="0" t="n">
        <f aca="false">IF($B25=0,0,IF(SIN(BK$12)=0,999999999,(SIN(BK$12)*COS($E25)+SIN($E25)*COS(BK$12))/SIN(BK$12)*$B25))</f>
        <v>24.1619239597149</v>
      </c>
      <c r="BL115" s="0" t="n">
        <f aca="false">IF($B25=0,0,IF(SIN(BL$12)=0,999999999,(SIN(BL$12)*COS($E25)+SIN($E25)*COS(BL$12))/SIN(BL$12)*$B25))</f>
        <v>24.0428906348076</v>
      </c>
      <c r="BM115" s="0" t="n">
        <f aca="false">IF($B25=0,0,IF(SIN(BM$12)=0,999999999,(SIN(BM$12)*COS($E25)+SIN($E25)*COS(BM$12))/SIN(BM$12)*$B25))</f>
        <v>23.9264259188499</v>
      </c>
      <c r="BN115" s="0" t="n">
        <f aca="false">IF($B25=0,0,IF(SIN(BN$12)=0,999999999,(SIN(BN$12)*COS($E25)+SIN($E25)*COS(BN$12))/SIN(BN$12)*$B25))</f>
        <v>23.8123788248436</v>
      </c>
      <c r="BO115" s="0" t="n">
        <f aca="false">IF($B25=0,0,IF(SIN(BO$12)=0,999999999,(SIN(BO$12)*COS($E25)+SIN($E25)*COS(BO$12))/SIN(BO$12)*$B25))</f>
        <v>23.7006074584722</v>
      </c>
      <c r="BP115" s="0" t="n">
        <f aca="false">IF($B25=0,0,IF(SIN(BP$12)=0,999999999,(SIN(BP$12)*COS($E25)+SIN($E25)*COS(BP$12))/SIN(BP$12)*$B25))</f>
        <v>23.5909782534364</v>
      </c>
      <c r="BQ115" s="0" t="n">
        <f aca="false">IF($B25=0,0,IF(SIN(BQ$12)=0,999999999,(SIN(BQ$12)*COS($E25)+SIN($E25)*COS(BQ$12))/SIN(BQ$12)*$B25))</f>
        <v>23.4833652779988</v>
      </c>
      <c r="BR115" s="0" t="n">
        <f aca="false">IF($B25=0,0,IF(SIN(BR$12)=0,999999999,(SIN(BR$12)*COS($E25)+SIN($E25)*COS(BR$12))/SIN(BR$12)*$B25))</f>
        <v>23.377649604854</v>
      </c>
      <c r="BS115" s="0" t="n">
        <f aca="false">IF($B25=0,0,IF(SIN(BS$12)=0,999999999,(SIN(BS$12)*COS($E25)+SIN($E25)*COS(BS$12))/SIN(BS$12)*$B25))</f>
        <v>23.2737187374066</v>
      </c>
      <c r="BT115" s="0" t="n">
        <f aca="false">IF($B25=0,0,IF(SIN(BT$12)=0,999999999,(SIN(BT$12)*COS($E25)+SIN($E25)*COS(BT$12))/SIN(BT$12)*$B25))</f>
        <v>23.1714660863679</v>
      </c>
      <c r="BU115" s="0" t="n">
        <f aca="false">IF($B25=0,0,IF(SIN(BU$12)=0,999999999,(SIN(BU$12)*COS($E25)+SIN($E25)*COS(BU$12))/SIN(BU$12)*$B25))</f>
        <v>23.0707904913029</v>
      </c>
      <c r="BV115" s="0" t="n">
        <f aca="false">IF($B25=0,0,IF(SIN(BV$12)=0,999999999,(SIN(BV$12)*COS($E25)+SIN($E25)*COS(BV$12))/SIN(BV$12)*$B25))</f>
        <v>22.971595782385</v>
      </c>
      <c r="BW115" s="0" t="n">
        <f aca="false">IF($B25=0,0,IF(SIN(BW$12)=0,999999999,(SIN(BW$12)*COS($E25)+SIN($E25)*COS(BW$12))/SIN(BW$12)*$B25))</f>
        <v>22.873790378154</v>
      </c>
      <c r="BX115" s="0" t="n">
        <f aca="false">IF($B25=0,0,IF(SIN(BX$12)=0,999999999,(SIN(BX$12)*COS($E25)+SIN($E25)*COS(BX$12))/SIN(BX$12)*$B25))</f>
        <v>22.7772869155467</v>
      </c>
      <c r="BY115" s="0" t="n">
        <f aca="false">IF($B25=0,0,IF(SIN(BY$12)=0,999999999,(SIN(BY$12)*COS($E25)+SIN($E25)*COS(BY$12))/SIN(BY$12)*$B25))</f>
        <v>22.6820019088801</v>
      </c>
      <c r="BZ115" s="0" t="n">
        <f aca="false">IF($B25=0,0,IF(SIN(BZ$12)=0,999999999,(SIN(BZ$12)*COS($E25)+SIN($E25)*COS(BZ$12))/SIN(BZ$12)*$B25))</f>
        <v>22.5878554348251</v>
      </c>
      <c r="CA115" s="0" t="n">
        <f aca="false">IF($B25=0,0,IF(SIN(CA$12)=0,999999999,(SIN(CA$12)*COS($E25)+SIN($E25)*COS(CA$12))/SIN(CA$12)*$B25))</f>
        <v>22.4947708407237</v>
      </c>
      <c r="CB115" s="0" t="n">
        <f aca="false">IF($B25=0,0,IF(SIN(CB$12)=0,999999999,(SIN(CB$12)*COS($E25)+SIN($E25)*COS(CB$12))/SIN(CB$12)*$B25))</f>
        <v>22.4026744738748</v>
      </c>
      <c r="CC115" s="0" t="n">
        <f aca="false">IF($B25=0,0,IF(SIN(CC$12)=0,999999999,(SIN(CC$12)*COS($E25)+SIN($E25)*COS(CC$12))/SIN(CC$12)*$B25))</f>
        <v>22.311495429659</v>
      </c>
      <c r="CD115" s="0" t="n">
        <f aca="false">IF($B25=0,0,IF(SIN(CD$12)=0,999999999,(SIN(CD$12)*COS($E25)+SIN($E25)*COS(CD$12))/SIN(CD$12)*$B25))</f>
        <v>22.2211653165775</v>
      </c>
      <c r="CE115" s="0" t="n">
        <f aca="false">IF($B25=0,0,IF(SIN(CE$12)=0,999999999,(SIN(CE$12)*COS($E25)+SIN($E25)*COS(CE$12))/SIN(CE$12)*$B25))</f>
        <v>22.1316180364727</v>
      </c>
      <c r="CF115" s="0" t="n">
        <f aca="false">IF($B25=0,0,IF(SIN(CF$12)=0,999999999,(SIN(CF$12)*COS($E25)+SIN($E25)*COS(CF$12))/SIN(CF$12)*$B25))</f>
        <v>22.0427895783544</v>
      </c>
      <c r="CG115" s="0" t="n">
        <f aca="false">IF($B25=0,0,IF(SIN(CG$12)=0,999999999,(SIN(CG$12)*COS($E25)+SIN($E25)*COS(CG$12))/SIN(CG$12)*$B25))</f>
        <v>21.9546178244025</v>
      </c>
      <c r="CH115" s="0" t="n">
        <f aca="false">IF($B25=0,0,IF(SIN(CH$12)=0,999999999,(SIN(CH$12)*COS($E25)+SIN($E25)*COS(CH$12))/SIN(CH$12)*$B25))</f>
        <v>21.8670423668406</v>
      </c>
      <c r="CI115" s="0" t="n">
        <f aca="false">IF($B25=0,0,IF(SIN(CI$12)=0,999999999,(SIN(CI$12)*COS($E25)+SIN($E25)*COS(CI$12))/SIN(CI$12)*$B25))</f>
        <v>21.7800043344853</v>
      </c>
      <c r="CJ115" s="0" t="n">
        <f aca="false">IF($B25=0,0,IF(SIN(CJ$12)=0,999999999,(SIN(CJ$12)*COS($E25)+SIN($E25)*COS(CJ$12))/SIN(CJ$12)*$B25))</f>
        <v>21.6934462278714</v>
      </c>
      <c r="CK115" s="0" t="n">
        <f aca="false">IF($B25=0,0,IF(SIN(CK$12)=0,999999999,(SIN(CK$12)*COS($E25)+SIN($E25)*COS(CK$12))/SIN(CK$12)*$B25))</f>
        <v>21.6073117619374</v>
      </c>
      <c r="CL115" s="0" t="n">
        <f aca="false">IF($B25=0,0,IF(SIN(CL$12)=0,999999999,(SIN(CL$12)*COS($E25)+SIN($E25)*COS(CL$12))/SIN(CL$12)*$B25))</f>
        <v>21.5215457153277</v>
      </c>
      <c r="CM115" s="0" t="n">
        <f aca="false">IF($B25=0,0,IF(SIN(CM$12)=0,999999999,(SIN(CM$12)*COS($E25)+SIN($E25)*COS(CM$12))/SIN(CM$12)*$B25))</f>
        <v>21.4360937854318</v>
      </c>
      <c r="CN115" s="0" t="n">
        <f aca="false">IF($B25=0,0,IF(SIN(CN$12)=0,999999999,(SIN(CN$12)*COS($E25)+SIN($E25)*COS(CN$12))/SIN(CN$12)*$B25))</f>
        <v>21.3509024483334</v>
      </c>
      <c r="CO115" s="0" t="n">
        <f aca="false">IF($B25=0,0,IF(SIN(CO$12)=0,999999999,(SIN(CO$12)*COS($E25)+SIN($E25)*COS(CO$12))/SIN(CO$12)*$B25))</f>
        <v>21.2659188228875</v>
      </c>
      <c r="CP115" s="0" t="n">
        <f aca="false">IF($B25=0,0,IF(SIN(CP$12)=0,999999999,(SIN(CP$12)*COS($E25)+SIN($E25)*COS(CP$12))/SIN(CP$12)*$B25))</f>
        <v>21.1810905381829</v>
      </c>
      <c r="CQ115" s="0" t="n">
        <f aca="false">IF($B25=0,0,IF(SIN(CQ$12)=0,999999999,(SIN(CQ$12)*COS($E25)+SIN($E25)*COS(CQ$12))/SIN(CQ$12)*$B25))</f>
        <v>21.0963656036764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322.058574315953</v>
      </c>
      <c r="H116" s="0" t="n">
        <f aca="false">IF($B26=0,0,IF(SIN(H$12)=0,999999999,(SIN(H$12)*COS($E26)+SIN($E26)*COS(H$12))/SIN(H$12)*$B26))</f>
        <v>171.519248471853</v>
      </c>
      <c r="I116" s="0" t="n">
        <f aca="false">IF($B26=0,0,IF(SIN(I$12)=0,999999999,(SIN(I$12)*COS($E26)+SIN($E26)*COS(I$12))/SIN(I$12)*$B26))</f>
        <v>121.319086135465</v>
      </c>
      <c r="J116" s="0" t="n">
        <f aca="false">IF($B26=0,0,IF(SIN(J$12)=0,999999999,(SIN(J$12)*COS($E26)+SIN($E26)*COS(J$12))/SIN(J$12)*$B26))</f>
        <v>96.2037053558954</v>
      </c>
      <c r="K116" s="0" t="n">
        <f aca="false">IF($B26=0,0,IF(SIN(K$12)=0,999999999,(SIN(K$12)*COS($E26)+SIN($E26)*COS(K$12))/SIN(K$12)*$B26))</f>
        <v>81.1222267514374</v>
      </c>
      <c r="L116" s="0" t="n">
        <f aca="false">IF($B26=0,0,IF(SIN(L$12)=0,999999999,(SIN(L$12)*COS($E26)+SIN($E26)*COS(L$12))/SIN(L$12)*$B26))</f>
        <v>71.0576880276579</v>
      </c>
      <c r="M116" s="0" t="n">
        <f aca="false">IF($B26=0,0,IF(SIN(M$12)=0,999999999,(SIN(M$12)*COS($E26)+SIN($E26)*COS(M$12))/SIN(M$12)*$B26))</f>
        <v>63.8599603352437</v>
      </c>
      <c r="N116" s="0" t="n">
        <f aca="false">IF($B26=0,0,IF(SIN(N$12)=0,999999999,(SIN(N$12)*COS($E26)+SIN($E26)*COS(N$12))/SIN(N$12)*$B26))</f>
        <v>58.4539773578077</v>
      </c>
      <c r="O116" s="0" t="n">
        <f aca="false">IF($B26=0,0,IF(SIN(O$12)=0,999999999,(SIN(O$12)*COS($E26)+SIN($E26)*COS(O$12))/SIN(O$12)*$B26))</f>
        <v>54.242478339672</v>
      </c>
      <c r="P116" s="0" t="n">
        <f aca="false">IF($B26=0,0,IF(SIN(P$12)=0,999999999,(SIN(P$12)*COS($E26)+SIN($E26)*COS(P$12))/SIN(P$12)*$B26))</f>
        <v>50.8671052956285</v>
      </c>
      <c r="Q116" s="0" t="n">
        <f aca="false">IF($B26=0,0,IF(SIN(Q$12)=0,999999999,(SIN(Q$12)*COS($E26)+SIN($E26)*COS(Q$12))/SIN(Q$12)*$B26))</f>
        <v>48.0998108323138</v>
      </c>
      <c r="R116" s="0" t="n">
        <f aca="false">IF($B26=0,0,IF(SIN(R$12)=0,999999999,(SIN(R$12)*COS($E26)+SIN($E26)*COS(R$12))/SIN(R$12)*$B26))</f>
        <v>45.7885620577387</v>
      </c>
      <c r="S116" s="0" t="n">
        <f aca="false">IF($B26=0,0,IF(SIN(S$12)=0,999999999,(SIN(S$12)*COS($E26)+SIN($E26)*COS(S$12))/SIN(S$12)*$B26))</f>
        <v>43.8281042237967</v>
      </c>
      <c r="T116" s="0" t="n">
        <f aca="false">IF($B26=0,0,IF(SIN(T$12)=0,999999999,(SIN(T$12)*COS($E26)+SIN($E26)*COS(T$12))/SIN(T$12)*$B26))</f>
        <v>42.1432542352437</v>
      </c>
      <c r="U116" s="0" t="n">
        <f aca="false">IF($B26=0,0,IF(SIN(U$12)=0,999999999,(SIN(U$12)*COS($E26)+SIN($E26)*COS(U$12))/SIN(U$12)*$B26))</f>
        <v>40.6788767541117</v>
      </c>
      <c r="V116" s="0" t="n">
        <f aca="false">IF($B26=0,0,IF(SIN(V$12)=0,999999999,(SIN(V$12)*COS($E26)+SIN($E26)*COS(V$12))/SIN(V$12)*$B26))</f>
        <v>39.3936192640342</v>
      </c>
      <c r="W116" s="0" t="n">
        <f aca="false">IF($B26=0,0,IF(SIN(W$12)=0,999999999,(SIN(W$12)*COS($E26)+SIN($E26)*COS(W$12))/SIN(W$12)*$B26))</f>
        <v>38.255858287444</v>
      </c>
      <c r="X116" s="0" t="n">
        <f aca="false">IF($B26=0,0,IF(SIN(X$12)=0,999999999,(SIN(X$12)*COS($E26)+SIN($E26)*COS(X$12))/SIN(X$12)*$B26))</f>
        <v>37.2409968628371</v>
      </c>
      <c r="Y116" s="0" t="n">
        <f aca="false">IF($B26=0,0,IF(SIN(Y$12)=0,999999999,(SIN(Y$12)*COS($E26)+SIN($E26)*COS(Y$12))/SIN(Y$12)*$B26))</f>
        <v>36.3296154494294</v>
      </c>
      <c r="Z116" s="0" t="n">
        <f aca="false">IF($B26=0,0,IF(SIN(Z$12)=0,999999999,(SIN(Z$12)*COS($E26)+SIN($E26)*COS(Z$12))/SIN(Z$12)*$B26))</f>
        <v>35.5061775595966</v>
      </c>
      <c r="AA116" s="0" t="n">
        <f aca="false">IF($B26=0,0,IF(SIN(AA$12)=0,999999999,(SIN(AA$12)*COS($E26)+SIN($E26)*COS(AA$12))/SIN(AA$12)*$B26))</f>
        <v>34.7581052098145</v>
      </c>
      <c r="AB116" s="0" t="n">
        <f aca="false">IF($B26=0,0,IF(SIN(AB$12)=0,999999999,(SIN(AB$12)*COS($E26)+SIN($E26)*COS(AB$12))/SIN(AB$12)*$B26))</f>
        <v>34.0751065205565</v>
      </c>
      <c r="AC116" s="0" t="n">
        <f aca="false">IF($B26=0,0,IF(SIN(AC$12)=0,999999999,(SIN(AC$12)*COS($E26)+SIN($E26)*COS(AC$12))/SIN(AC$12)*$B26))</f>
        <v>33.4486787241383</v>
      </c>
      <c r="AD116" s="0" t="n">
        <f aca="false">IF($B26=0,0,IF(SIN(AD$12)=0,999999999,(SIN(AD$12)*COS($E26)+SIN($E26)*COS(AD$12))/SIN(AD$12)*$B26))</f>
        <v>32.8717354198354</v>
      </c>
      <c r="AE116" s="0" t="n">
        <f aca="false">IF($B26=0,0,IF(SIN(AE$12)=0,999999999,(SIN(AE$12)*COS($E26)+SIN($E26)*COS(AE$12))/SIN(AE$12)*$B26))</f>
        <v>32.3383232870134</v>
      </c>
      <c r="AF116" s="0" t="n">
        <f aca="false">IF($B26=0,0,IF(SIN(AF$12)=0,999999999,(SIN(AF$12)*COS($E26)+SIN($E26)*COS(AF$12))/SIN(AF$12)*$B26))</f>
        <v>31.8434041713986</v>
      </c>
      <c r="AG116" s="0" t="n">
        <f aca="false">IF($B26=0,0,IF(SIN(AG$12)=0,999999999,(SIN(AG$12)*COS($E26)+SIN($E26)*COS(AG$12))/SIN(AG$12)*$B26))</f>
        <v>31.3826855958703</v>
      </c>
      <c r="AH116" s="0" t="n">
        <f aca="false">IF($B26=0,0,IF(SIN(AH$12)=0,999999999,(SIN(AH$12)*COS($E26)+SIN($E26)*COS(AH$12))/SIN(AH$12)*$B26))</f>
        <v>30.9524875896207</v>
      </c>
      <c r="AI116" s="0" t="n">
        <f aca="false">IF($B26=0,0,IF(SIN(AI$12)=0,999999999,(SIN(AI$12)*COS($E26)+SIN($E26)*COS(AI$12))/SIN(AI$12)*$B26))</f>
        <v>30.5496370691525</v>
      </c>
      <c r="AJ116" s="0" t="n">
        <f aca="false">IF($B26=0,0,IF(SIN(AJ$12)=0,999999999,(SIN(AJ$12)*COS($E26)+SIN($E26)*COS(AJ$12))/SIN(AJ$12)*$B26))</f>
        <v>30.1713833423259</v>
      </c>
      <c r="AK116" s="0" t="n">
        <f aca="false">IF($B26=0,0,IF(SIN(AK$12)=0,999999999,(SIN(AK$12)*COS($E26)+SIN($E26)*COS(AK$12))/SIN(AK$12)*$B26))</f>
        <v>29.815329965706</v>
      </c>
      <c r="AL116" s="0" t="n">
        <f aca="false">IF($B26=0,0,IF(SIN(AL$12)=0,999999999,(SIN(AL$12)*COS($E26)+SIN($E26)*COS(AL$12))/SIN(AL$12)*$B26))</f>
        <v>29.4793793778979</v>
      </c>
      <c r="AM116" s="0" t="n">
        <f aca="false">IF($B26=0,0,IF(SIN(AM$12)=0,999999999,(SIN(AM$12)*COS($E26)+SIN($E26)*COS(AM$12))/SIN(AM$12)*$B26))</f>
        <v>29.1616875987826</v>
      </c>
      <c r="AN116" s="0" t="n">
        <f aca="false">IF($B26=0,0,IF(SIN(AN$12)=0,999999999,(SIN(AN$12)*COS($E26)+SIN($E26)*COS(AN$12))/SIN(AN$12)*$B26))</f>
        <v>28.860626922231</v>
      </c>
      <c r="AO116" s="0" t="n">
        <f aca="false">IF($B26=0,0,IF(SIN(AO$12)=0,999999999,(SIN(AO$12)*COS($E26)+SIN($E26)*COS(AO$12))/SIN(AO$12)*$B26))</f>
        <v>28.5747550035707</v>
      </c>
      <c r="AP116" s="0" t="n">
        <f aca="false">IF($B26=0,0,IF(SIN(AP$12)=0,999999999,(SIN(AP$12)*COS($E26)+SIN($E26)*COS(AP$12))/SIN(AP$12)*$B26))</f>
        <v>28.3027890983478</v>
      </c>
      <c r="AQ116" s="0" t="n">
        <f aca="false">IF($B26=0,0,IF(SIN(AQ$12)=0,999999999,(SIN(AQ$12)*COS($E26)+SIN($E26)*COS(AQ$12))/SIN(AQ$12)*$B26))</f>
        <v>28.0435844777823</v>
      </c>
      <c r="AR116" s="0" t="n">
        <f aca="false">IF($B26=0,0,IF(SIN(AR$12)=0,999999999,(SIN(AR$12)*COS($E26)+SIN($E26)*COS(AR$12))/SIN(AR$12)*$B26))</f>
        <v>27.7961162514914</v>
      </c>
      <c r="AS116" s="0" t="n">
        <f aca="false">IF($B26=0,0,IF(SIN(AS$12)=0,999999999,(SIN(AS$12)*COS($E26)+SIN($E26)*COS(AS$12))/SIN(AS$12)*$B26))</f>
        <v>27.5594639858844</v>
      </c>
      <c r="AT116" s="0" t="n">
        <f aca="false">IF($B26=0,0,IF(SIN(AT$12)=0,999999999,(SIN(AT$12)*COS($E26)+SIN($E26)*COS(AT$12))/SIN(AT$12)*$B26))</f>
        <v>27.3327986289497</v>
      </c>
      <c r="AU116" s="0" t="n">
        <f aca="false">IF($B26=0,0,IF(SIN(AU$12)=0,999999999,(SIN(AU$12)*COS($E26)+SIN($E26)*COS(AU$12))/SIN(AU$12)*$B26))</f>
        <v>27.1153713476225</v>
      </c>
      <c r="AV116" s="0" t="n">
        <f aca="false">IF($B26=0,0,IF(SIN(AV$12)=0,999999999,(SIN(AV$12)*COS($E26)+SIN($E26)*COS(AV$12))/SIN(AV$12)*$B26))</f>
        <v>26.9065039589291</v>
      </c>
      <c r="AW116" s="0" t="n">
        <f aca="false">IF($B26=0,0,IF(SIN(AW$12)=0,999999999,(SIN(AW$12)*COS($E26)+SIN($E26)*COS(AW$12))/SIN(AW$12)*$B26))</f>
        <v>26.7055806954166</v>
      </c>
      <c r="AX116" s="0" t="n">
        <f aca="false">IF($B26=0,0,IF(SIN(AX$12)=0,999999999,(SIN(AX$12)*COS($E26)+SIN($E26)*COS(AX$12))/SIN(AX$12)*$B26))</f>
        <v>26.5120410925513</v>
      </c>
      <c r="AY116" s="0" t="n">
        <f aca="false">IF($B26=0,0,IF(SIN(AY$12)=0,999999999,(SIN(AY$12)*COS($E26)+SIN($E26)*COS(AY$12))/SIN(AY$12)*$B26))</f>
        <v>26.3253738235147</v>
      </c>
      <c r="AZ116" s="0" t="n">
        <f aca="false">IF($B26=0,0,IF(SIN(AZ$12)=0,999999999,(SIN(AZ$12)*COS($E26)+SIN($E26)*COS(AZ$12))/SIN(AZ$12)*$B26))</f>
        <v>26.1451113371822</v>
      </c>
      <c r="BA116" s="0" t="n">
        <f aca="false">IF($B26=0,0,IF(SIN(BA$12)=0,999999999,(SIN(BA$12)*COS($E26)+SIN($E26)*COS(BA$12))/SIN(BA$12)*$B26))</f>
        <v>25.970825179613</v>
      </c>
      <c r="BB116" s="0" t="n">
        <f aca="false">IF($B26=0,0,IF(SIN(BB$12)=0,999999999,(SIN(BB$12)*COS($E26)+SIN($E26)*COS(BB$12))/SIN(BB$12)*$B26))</f>
        <v>25.8021218993243</v>
      </c>
      <c r="BC116" s="0" t="n">
        <f aca="false">IF($B26=0,0,IF(SIN(BC$12)=0,999999999,(SIN(BC$12)*COS($E26)+SIN($E26)*COS(BC$12))/SIN(BC$12)*$B26))</f>
        <v>25.6386394529002</v>
      </c>
      <c r="BD116" s="0" t="n">
        <f aca="false">IF($B26=0,0,IF(SIN(BD$12)=0,999999999,(SIN(BD$12)*COS($E26)+SIN($E26)*COS(BD$12))/SIN(BD$12)*$B26))</f>
        <v>25.4800440408354</v>
      </c>
      <c r="BE116" s="0" t="n">
        <f aca="false">IF($B26=0,0,IF(SIN(BE$12)=0,999999999,(SIN(BE$12)*COS($E26)+SIN($E26)*COS(BE$12))/SIN(BE$12)*$B26))</f>
        <v>25.3260273145048</v>
      </c>
      <c r="BF116" s="0" t="n">
        <f aca="false">IF($B26=0,0,IF(SIN(BF$12)=0,999999999,(SIN(BF$12)*COS($E26)+SIN($E26)*COS(BF$12))/SIN(BF$12)*$B26))</f>
        <v>25.176303904243</v>
      </c>
      <c r="BG116" s="0" t="n">
        <f aca="false">IF($B26=0,0,IF(SIN(BG$12)=0,999999999,(SIN(BG$12)*COS($E26)+SIN($E26)*COS(BG$12))/SIN(BG$12)*$B26))</f>
        <v>25.0306092260616</v>
      </c>
      <c r="BH116" s="0" t="n">
        <f aca="false">IF($B26=0,0,IF(SIN(BH$12)=0,999999999,(SIN(BH$12)*COS($E26)+SIN($E26)*COS(BH$12))/SIN(BH$12)*$B26))</f>
        <v>24.8886975308211</v>
      </c>
      <c r="BI116" s="0" t="n">
        <f aca="false">IF($B26=0,0,IF(SIN(BI$12)=0,999999999,(SIN(BI$12)*COS($E26)+SIN($E26)*COS(BI$12))/SIN(BI$12)*$B26))</f>
        <v>24.7503401649325</v>
      </c>
      <c r="BJ116" s="0" t="n">
        <f aca="false">IF($B26=0,0,IF(SIN(BJ$12)=0,999999999,(SIN(BJ$12)*COS($E26)+SIN($E26)*COS(BJ$12))/SIN(BJ$12)*$B26))</f>
        <v>24.6153240160794</v>
      </c>
      <c r="BK116" s="0" t="n">
        <f aca="false">IF($B26=0,0,IF(SIN(BK$12)=0,999999999,(SIN(BK$12)*COS($E26)+SIN($E26)*COS(BK$12))/SIN(BK$12)*$B26))</f>
        <v>24.4834501211651</v>
      </c>
      <c r="BL116" s="0" t="n">
        <f aca="false">IF($B26=0,0,IF(SIN(BL$12)=0,999999999,(SIN(BL$12)*COS($E26)+SIN($E26)*COS(BL$12))/SIN(BL$12)*$B26))</f>
        <v>24.3545324168289</v>
      </c>
      <c r="BM116" s="0" t="n">
        <f aca="false">IF($B26=0,0,IF(SIN(BM$12)=0,999999999,(SIN(BM$12)*COS($E26)+SIN($E26)*COS(BM$12))/SIN(BM$12)*$B26))</f>
        <v>24.2283966155387</v>
      </c>
      <c r="BN116" s="0" t="n">
        <f aca="false">IF($B26=0,0,IF(SIN(BN$12)=0,999999999,(SIN(BN$12)*COS($E26)+SIN($E26)*COS(BN$12))/SIN(BN$12)*$B26))</f>
        <v>24.1048791925232</v>
      </c>
      <c r="BO116" s="0" t="n">
        <f aca="false">IF($B26=0,0,IF(SIN(BO$12)=0,999999999,(SIN(BO$12)*COS($E26)+SIN($E26)*COS(BO$12))/SIN(BO$12)*$B26))</f>
        <v>23.9838264707384</v>
      </c>
      <c r="BP116" s="0" t="n">
        <f aca="false">IF($B26=0,0,IF(SIN(BP$12)=0,999999999,(SIN(BP$12)*COS($E26)+SIN($E26)*COS(BP$12))/SIN(BP$12)*$B26))</f>
        <v>23.8650937927055</v>
      </c>
      <c r="BQ116" s="0" t="n">
        <f aca="false">IF($B26=0,0,IF(SIN(BQ$12)=0,999999999,(SIN(BQ$12)*COS($E26)+SIN($E26)*COS(BQ$12))/SIN(BQ$12)*$B26))</f>
        <v>23.7485447694718</v>
      </c>
      <c r="BR116" s="0" t="n">
        <f aca="false">IF($B26=0,0,IF(SIN(BR$12)=0,999999999,(SIN(BR$12)*COS($E26)+SIN($E26)*COS(BR$12))/SIN(BR$12)*$B26))</f>
        <v>23.6340505981564</v>
      </c>
      <c r="BS116" s="0" t="n">
        <f aca="false">IF($B26=0,0,IF(SIN(BS$12)=0,999999999,(SIN(BS$12)*COS($E26)+SIN($E26)*COS(BS$12))/SIN(BS$12)*$B26))</f>
        <v>23.5214894405863</v>
      </c>
      <c r="BT116" s="0" t="n">
        <f aca="false">IF($B26=0,0,IF(SIN(BT$12)=0,999999999,(SIN(BT$12)*COS($E26)+SIN($E26)*COS(BT$12))/SIN(BT$12)*$B26))</f>
        <v>23.4107458564306</v>
      </c>
      <c r="BU116" s="0" t="n">
        <f aca="false">IF($B26=0,0,IF(SIN(BU$12)=0,999999999,(SIN(BU$12)*COS($E26)+SIN($E26)*COS(BU$12))/SIN(BU$12)*$B26))</f>
        <v>23.3017102850176</v>
      </c>
      <c r="BV116" s="0" t="n">
        <f aca="false">IF($B26=0,0,IF(SIN(BV$12)=0,999999999,(SIN(BV$12)*COS($E26)+SIN($E26)*COS(BV$12))/SIN(BV$12)*$B26))</f>
        <v>23.1942785706976</v>
      </c>
      <c r="BW116" s="0" t="n">
        <f aca="false">IF($B26=0,0,IF(SIN(BW$12)=0,999999999,(SIN(BW$12)*COS($E26)+SIN($E26)*COS(BW$12))/SIN(BW$12)*$B26))</f>
        <v>23.0883515271999</v>
      </c>
      <c r="BX116" s="0" t="n">
        <f aca="false">IF($B26=0,0,IF(SIN(BX$12)=0,999999999,(SIN(BX$12)*COS($E26)+SIN($E26)*COS(BX$12))/SIN(BX$12)*$B26))</f>
        <v>22.983834536941</v>
      </c>
      <c r="BY116" s="0" t="n">
        <f aca="false">IF($B26=0,0,IF(SIN(BY$12)=0,999999999,(SIN(BY$12)*COS($E26)+SIN($E26)*COS(BY$12))/SIN(BY$12)*$B26))</f>
        <v>22.8806371816904</v>
      </c>
      <c r="BZ116" s="0" t="n">
        <f aca="false">IF($B26=0,0,IF(SIN(BZ$12)=0,999999999,(SIN(BZ$12)*COS($E26)+SIN($E26)*COS(BZ$12))/SIN(BZ$12)*$B26))</f>
        <v>22.7786729013852</v>
      </c>
      <c r="CA116" s="0" t="n">
        <f aca="false">IF($B26=0,0,IF(SIN(CA$12)=0,999999999,(SIN(CA$12)*COS($E26)+SIN($E26)*COS(CA$12))/SIN(CA$12)*$B26))</f>
        <v>22.6778586782257</v>
      </c>
      <c r="CB116" s="0" t="n">
        <f aca="false">IF($B26=0,0,IF(SIN(CB$12)=0,999999999,(SIN(CB$12)*COS($E26)+SIN($E26)*COS(CB$12))/SIN(CB$12)*$B26))</f>
        <v>22.5781147434822</v>
      </c>
      <c r="CC116" s="0" t="n">
        <f aca="false">IF($B26=0,0,IF(SIN(CC$12)=0,999999999,(SIN(CC$12)*COS($E26)+SIN($E26)*COS(CC$12))/SIN(CC$12)*$B26))</f>
        <v>22.4793643047035</v>
      </c>
      <c r="CD116" s="0" t="n">
        <f aca="false">IF($B26=0,0,IF(SIN(CD$12)=0,999999999,(SIN(CD$12)*COS($E26)+SIN($E26)*COS(CD$12))/SIN(CD$12)*$B26))</f>
        <v>22.3815332912461</v>
      </c>
      <c r="CE116" s="0" t="n">
        <f aca="false">IF($B26=0,0,IF(SIN(CE$12)=0,999999999,(SIN(CE$12)*COS($E26)+SIN($E26)*COS(CE$12))/SIN(CE$12)*$B26))</f>
        <v>22.2845501162432</v>
      </c>
      <c r="CF116" s="0" t="n">
        <f aca="false">IF($B26=0,0,IF(SIN(CF$12)=0,999999999,(SIN(CF$12)*COS($E26)+SIN($E26)*COS(CF$12))/SIN(CF$12)*$B26))</f>
        <v>22.1883454533117</v>
      </c>
      <c r="CG116" s="0" t="n">
        <f aca="false">IF($B26=0,0,IF(SIN(CG$12)=0,999999999,(SIN(CG$12)*COS($E26)+SIN($E26)*COS(CG$12))/SIN(CG$12)*$B26))</f>
        <v>22.0928520264446</v>
      </c>
      <c r="CH116" s="0" t="n">
        <f aca="false">IF($B26=0,0,IF(SIN(CH$12)=0,999999999,(SIN(CH$12)*COS($E26)+SIN($E26)*COS(CH$12))/SIN(CH$12)*$B26))</f>
        <v>21.998004411679</v>
      </c>
      <c r="CI116" s="0" t="n">
        <f aca="false">IF($B26=0,0,IF(SIN(CI$12)=0,999999999,(SIN(CI$12)*COS($E26)+SIN($E26)*COS(CI$12))/SIN(CI$12)*$B26))</f>
        <v>21.9037388492416</v>
      </c>
      <c r="CJ116" s="0" t="n">
        <f aca="false">IF($B26=0,0,IF(SIN(CJ$12)=0,999999999,(SIN(CJ$12)*COS($E26)+SIN($E26)*COS(CJ$12))/SIN(CJ$12)*$B26))</f>
        <v>21.809993064983</v>
      </c>
      <c r="CK116" s="0" t="n">
        <f aca="false">IF($B26=0,0,IF(SIN(CK$12)=0,999999999,(SIN(CK$12)*COS($E26)+SIN($E26)*COS(CK$12))/SIN(CK$12)*$B26))</f>
        <v>21.7167061</v>
      </c>
      <c r="CL116" s="0" t="n">
        <f aca="false">IF($B26=0,0,IF(SIN(CL$12)=0,999999999,(SIN(CL$12)*COS($E26)+SIN($E26)*COS(CL$12))/SIN(CL$12)*$B26))</f>
        <v>21.6238181474243</v>
      </c>
      <c r="CM116" s="0" t="n">
        <f aca="false">IF($B26=0,0,IF(SIN(CM$12)=0,999999999,(SIN(CM$12)*COS($E26)+SIN($E26)*COS(CM$12))/SIN(CM$12)*$B26))</f>
        <v>21.5312703954242</v>
      </c>
      <c r="CN116" s="0" t="n">
        <f aca="false">IF($B26=0,0,IF(SIN(CN$12)=0,999999999,(SIN(CN$12)*COS($E26)+SIN($E26)*COS(CN$12))/SIN(CN$12)*$B26))</f>
        <v>21.4390048755237</v>
      </c>
      <c r="CO116" s="0" t="n">
        <f aca="false">IF($B26=0,0,IF(SIN(CO$12)=0,999999999,(SIN(CO$12)*COS($E26)+SIN($E26)*COS(CO$12))/SIN(CO$12)*$B26))</f>
        <v>21.3469643153933</v>
      </c>
      <c r="CP116" s="0" t="n">
        <f aca="false">IF($B26=0,0,IF(SIN(CP$12)=0,999999999,(SIN(CP$12)*COS($E26)+SIN($E26)*COS(CP$12))/SIN(CP$12)*$B26))</f>
        <v>21.2550919953064</v>
      </c>
      <c r="CQ116" s="0" t="n">
        <f aca="false">IF($B26=0,0,IF(SIN(CQ$12)=0,999999999,(SIN(CQ$12)*COS($E26)+SIN($E26)*COS(CQ$12))/SIN(CQ$12)*$B26))</f>
        <v>21.1633316074896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345.391940656362</v>
      </c>
      <c r="H117" s="0" t="n">
        <f aca="false">IF($B27=0,0,IF(SIN(H$12)=0,999999999,(SIN(H$12)*COS($E27)+SIN($E27)*COS(H$12))/SIN(H$12)*$B27))</f>
        <v>183.208499996071</v>
      </c>
      <c r="I117" s="0" t="n">
        <f aca="false">IF($B27=0,0,IF(SIN(I$12)=0,999999999,(SIN(I$12)*COS($E27)+SIN($E27)*COS(I$12))/SIN(I$12)*$B27))</f>
        <v>129.125389129398</v>
      </c>
      <c r="J117" s="0" t="n">
        <f aca="false">IF($B27=0,0,IF(SIN(J$12)=0,999999999,(SIN(J$12)*COS($E27)+SIN($E27)*COS(J$12))/SIN(J$12)*$B27))</f>
        <v>102.067350670116</v>
      </c>
      <c r="K117" s="0" t="n">
        <f aca="false">IF($B27=0,0,IF(SIN(K$12)=0,999999999,(SIN(K$12)*COS($E27)+SIN($E27)*COS(K$12))/SIN(K$12)*$B27))</f>
        <v>85.8193299180593</v>
      </c>
      <c r="L117" s="0" t="n">
        <f aca="false">IF($B27=0,0,IF(SIN(L$12)=0,999999999,(SIN(L$12)*COS($E27)+SIN($E27)*COS(L$12))/SIN(L$12)*$B27))</f>
        <v>74.9763059458932</v>
      </c>
      <c r="M117" s="0" t="n">
        <f aca="false">IF($B27=0,0,IF(SIN(M$12)=0,999999999,(SIN(M$12)*COS($E27)+SIN($E27)*COS(M$12))/SIN(M$12)*$B27))</f>
        <v>67.2218388952003</v>
      </c>
      <c r="N117" s="0" t="n">
        <f aca="false">IF($B27=0,0,IF(SIN(N$12)=0,999999999,(SIN(N$12)*COS($E27)+SIN($E27)*COS(N$12))/SIN(N$12)*$B27))</f>
        <v>61.3977067987173</v>
      </c>
      <c r="O117" s="0" t="n">
        <f aca="false">IF($B27=0,0,IF(SIN(O$12)=0,999999999,(SIN(O$12)*COS($E27)+SIN($E27)*COS(O$12))/SIN(O$12)*$B27))</f>
        <v>56.8604511861469</v>
      </c>
      <c r="P117" s="0" t="n">
        <f aca="false">IF($B27=0,0,IF(SIN(P$12)=0,999999999,(SIN(P$12)*COS($E27)+SIN($E27)*COS(P$12))/SIN(P$12)*$B27))</f>
        <v>53.223995325026</v>
      </c>
      <c r="Q117" s="0" t="n">
        <f aca="false">IF($B27=0,0,IF(SIN(Q$12)=0,999999999,(SIN(Q$12)*COS($E27)+SIN($E27)*COS(Q$12))/SIN(Q$12)*$B27))</f>
        <v>50.2426525106882</v>
      </c>
      <c r="R117" s="0" t="n">
        <f aca="false">IF($B27=0,0,IF(SIN(R$12)=0,999999999,(SIN(R$12)*COS($E27)+SIN($E27)*COS(R$12))/SIN(R$12)*$B27))</f>
        <v>47.7526302099994</v>
      </c>
      <c r="S117" s="0" t="n">
        <f aca="false">IF($B27=0,0,IF(SIN(S$12)=0,999999999,(SIN(S$12)*COS($E27)+SIN($E27)*COS(S$12))/SIN(S$12)*$B27))</f>
        <v>45.6405322914301</v>
      </c>
      <c r="T117" s="0" t="n">
        <f aca="false">IF($B27=0,0,IF(SIN(T$12)=0,999999999,(SIN(T$12)*COS($E27)+SIN($E27)*COS(T$12))/SIN(T$12)*$B27))</f>
        <v>43.8253602982796</v>
      </c>
      <c r="U117" s="0" t="n">
        <f aca="false">IF($B27=0,0,IF(SIN(U$12)=0,999999999,(SIN(U$12)*COS($E27)+SIN($E27)*COS(U$12))/SIN(U$12)*$B27))</f>
        <v>42.2477142115594</v>
      </c>
      <c r="V117" s="0" t="n">
        <f aca="false">IF($B27=0,0,IF(SIN(V$12)=0,999999999,(SIN(V$12)*COS($E27)+SIN($E27)*COS(V$12))/SIN(V$12)*$B27))</f>
        <v>40.8630429257916</v>
      </c>
      <c r="W117" s="0" t="n">
        <f aca="false">IF($B27=0,0,IF(SIN(W$12)=0,999999999,(SIN(W$12)*COS($E27)+SIN($E27)*COS(W$12))/SIN(W$12)*$B27))</f>
        <v>39.6372769088538</v>
      </c>
      <c r="X117" s="0" t="n">
        <f aca="false">IF($B27=0,0,IF(SIN(X$12)=0,999999999,(SIN(X$12)*COS($E27)+SIN($E27)*COS(X$12))/SIN(X$12)*$B27))</f>
        <v>38.5439166409421</v>
      </c>
      <c r="Y117" s="0" t="n">
        <f aca="false">IF($B27=0,0,IF(SIN(Y$12)=0,999999999,(SIN(Y$12)*COS($E27)+SIN($E27)*COS(Y$12))/SIN(Y$12)*$B27))</f>
        <v>37.5620404929556</v>
      </c>
      <c r="Z117" s="0" t="n">
        <f aca="false">IF($B27=0,0,IF(SIN(Z$12)=0,999999999,(SIN(Z$12)*COS($E27)+SIN($E27)*COS(Z$12))/SIN(Z$12)*$B27))</f>
        <v>36.6749102404829</v>
      </c>
      <c r="AA117" s="0" t="n">
        <f aca="false">IF($B27=0,0,IF(SIN(AA$12)=0,999999999,(SIN(AA$12)*COS($E27)+SIN($E27)*COS(AA$12))/SIN(AA$12)*$B27))</f>
        <v>35.8689750015</v>
      </c>
      <c r="AB117" s="0" t="n">
        <f aca="false">IF($B27=0,0,IF(SIN(AB$12)=0,999999999,(SIN(AB$12)*COS($E27)+SIN($E27)*COS(AB$12))/SIN(AB$12)*$B27))</f>
        <v>35.1331468265748</v>
      </c>
      <c r="AC117" s="0" t="n">
        <f aca="false">IF($B27=0,0,IF(SIN(AC$12)=0,999999999,(SIN(AC$12)*COS($E27)+SIN($E27)*COS(AC$12))/SIN(AC$12)*$B27))</f>
        <v>34.458265264706</v>
      </c>
      <c r="AD117" s="0" t="n">
        <f aca="false">IF($B27=0,0,IF(SIN(AD$12)=0,999999999,(SIN(AD$12)*COS($E27)+SIN($E27)*COS(AD$12))/SIN(AD$12)*$B27))</f>
        <v>33.8366957868762</v>
      </c>
      <c r="AE117" s="0" t="n">
        <f aca="false">IF($B27=0,0,IF(SIN(AE$12)=0,999999999,(SIN(AE$12)*COS($E27)+SIN($E27)*COS(AE$12))/SIN(AE$12)*$B27))</f>
        <v>33.2620245871353</v>
      </c>
      <c r="AF117" s="0" t="n">
        <f aca="false">IF($B27=0,0,IF(SIN(AF$12)=0,999999999,(SIN(AF$12)*COS($E27)+SIN($E27)*COS(AF$12))/SIN(AF$12)*$B27))</f>
        <v>32.7288238133914</v>
      </c>
      <c r="AG117" s="0" t="n">
        <f aca="false">IF($B27=0,0,IF(SIN(AG$12)=0,999999999,(SIN(AG$12)*COS($E27)+SIN($E27)*COS(AG$12))/SIN(AG$12)*$B27))</f>
        <v>32.2324689683281</v>
      </c>
      <c r="AH117" s="0" t="n">
        <f aca="false">IF($B27=0,0,IF(SIN(AH$12)=0,999999999,(SIN(AH$12)*COS($E27)+SIN($E27)*COS(AH$12))/SIN(AH$12)*$B27))</f>
        <v>31.7689954378898</v>
      </c>
      <c r="AI117" s="0" t="n">
        <f aca="false">IF($B27=0,0,IF(SIN(AI$12)=0,999999999,(SIN(AI$12)*COS($E27)+SIN($E27)*COS(AI$12))/SIN(AI$12)*$B27))</f>
        <v>31.3349847027217</v>
      </c>
      <c r="AJ117" s="0" t="n">
        <f aca="false">IF($B27=0,0,IF(SIN(AJ$12)=0,999999999,(SIN(AJ$12)*COS($E27)+SIN($E27)*COS(AJ$12))/SIN(AJ$12)*$B27))</f>
        <v>30.9274733065112</v>
      </c>
      <c r="AK117" s="0" t="n">
        <f aca="false">IF($B27=0,0,IF(SIN(AK$12)=0,999999999,(SIN(AK$12)*COS($E27)+SIN($E27)*COS(AK$12))/SIN(AK$12)*$B27))</f>
        <v>30.5438794425481</v>
      </c>
      <c r="AL117" s="0" t="n">
        <f aca="false">IF($B27=0,0,IF(SIN(AL$12)=0,999999999,(SIN(AL$12)*COS($E27)+SIN($E27)*COS(AL$12))/SIN(AL$12)*$B27))</f>
        <v>30.1819433044855</v>
      </c>
      <c r="AM117" s="0" t="n">
        <f aca="false">IF($B27=0,0,IF(SIN(AM$12)=0,999999999,(SIN(AM$12)*COS($E27)+SIN($E27)*COS(AM$12))/SIN(AM$12)*$B27))</f>
        <v>29.8396782815919</v>
      </c>
      <c r="AN117" s="0" t="n">
        <f aca="false">IF($B27=0,0,IF(SIN(AN$12)=0,999999999,(SIN(AN$12)*COS($E27)+SIN($E27)*COS(AN$12))/SIN(AN$12)*$B27))</f>
        <v>29.5153307657726</v>
      </c>
      <c r="AO117" s="0" t="n">
        <f aca="false">IF($B27=0,0,IF(SIN(AO$12)=0,999999999,(SIN(AO$12)*COS($E27)+SIN($E27)*COS(AO$12))/SIN(AO$12)*$B27))</f>
        <v>29.2073468479723</v>
      </c>
      <c r="AP117" s="0" t="n">
        <f aca="false">IF($B27=0,0,IF(SIN(AP$12)=0,999999999,(SIN(AP$12)*COS($E27)+SIN($E27)*COS(AP$12))/SIN(AP$12)*$B27))</f>
        <v>28.914344564323</v>
      </c>
      <c r="AQ117" s="0" t="n">
        <f aca="false">IF($B27=0,0,IF(SIN(AQ$12)=0,999999999,(SIN(AQ$12)*COS($E27)+SIN($E27)*COS(AQ$12))/SIN(AQ$12)*$B27))</f>
        <v>28.6350906420496</v>
      </c>
      <c r="AR117" s="0" t="n">
        <f aca="false">IF($B27=0,0,IF(SIN(AR$12)=0,999999999,(SIN(AR$12)*COS($E27)+SIN($E27)*COS(AR$12))/SIN(AR$12)*$B27))</f>
        <v>28.3684809161928</v>
      </c>
      <c r="AS117" s="0" t="n">
        <f aca="false">IF($B27=0,0,IF(SIN(AS$12)=0,999999999,(SIN(AS$12)*COS($E27)+SIN($E27)*COS(AS$12))/SIN(AS$12)*$B27))</f>
        <v>28.1135237582476</v>
      </c>
      <c r="AT117" s="0" t="n">
        <f aca="false">IF($B27=0,0,IF(SIN(AT$12)=0,999999999,(SIN(AT$12)*COS($E27)+SIN($E27)*COS(AT$12))/SIN(AT$12)*$B27))</f>
        <v>27.8693259895913</v>
      </c>
      <c r="AU117" s="0" t="n">
        <f aca="false">IF($B27=0,0,IF(SIN(AU$12)=0,999999999,(SIN(AU$12)*COS($E27)+SIN($E27)*COS(AU$12))/SIN(AU$12)*$B27))</f>
        <v>27.6350808554289</v>
      </c>
      <c r="AV117" s="0" t="n">
        <f aca="false">IF($B27=0,0,IF(SIN(AV$12)=0,999999999,(SIN(AV$12)*COS($E27)+SIN($E27)*COS(AV$12))/SIN(AV$12)*$B27))</f>
        <v>27.4100577157936</v>
      </c>
      <c r="AW117" s="0" t="n">
        <f aca="false">IF($B27=0,0,IF(SIN(AW$12)=0,999999999,(SIN(AW$12)*COS($E27)+SIN($E27)*COS(AW$12))/SIN(AW$12)*$B27))</f>
        <v>27.1935931740373</v>
      </c>
      <c r="AX117" s="0" t="n">
        <f aca="false">IF($B27=0,0,IF(SIN(AX$12)=0,999999999,(SIN(AX$12)*COS($E27)+SIN($E27)*COS(AX$12))/SIN(AX$12)*$B27))</f>
        <v>26.9850834140744</v>
      </c>
      <c r="AY117" s="0" t="n">
        <f aca="false">IF($B27=0,0,IF(SIN(AY$12)=0,999999999,(SIN(AY$12)*COS($E27)+SIN($E27)*COS(AY$12))/SIN(AY$12)*$B27))</f>
        <v>26.7839775583038</v>
      </c>
      <c r="AZ117" s="0" t="n">
        <f aca="false">IF($B27=0,0,IF(SIN(AZ$12)=0,999999999,(SIN(AZ$12)*COS($E27)+SIN($E27)*COS(AZ$12))/SIN(AZ$12)*$B27))</f>
        <v>26.5897718908382</v>
      </c>
      <c r="BA117" s="0" t="n">
        <f aca="false">IF($B27=0,0,IF(SIN(BA$12)=0,999999999,(SIN(BA$12)*COS($E27)+SIN($E27)*COS(BA$12))/SIN(BA$12)*$B27))</f>
        <v>26.4020048171147</v>
      </c>
      <c r="BB117" s="0" t="n">
        <f aca="false">IF($B27=0,0,IF(SIN(BB$12)=0,999999999,(SIN(BB$12)*COS($E27)+SIN($E27)*COS(BB$12))/SIN(BB$12)*$B27))</f>
        <v>26.2202524524453</v>
      </c>
      <c r="BC117" s="0" t="n">
        <f aca="false">IF($B27=0,0,IF(SIN(BC$12)=0,999999999,(SIN(BC$12)*COS($E27)+SIN($E27)*COS(BC$12))/SIN(BC$12)*$B27))</f>
        <v>26.0441247496013</v>
      </c>
      <c r="BD117" s="0" t="n">
        <f aca="false">IF($B27=0,0,IF(SIN(BD$12)=0,999999999,(SIN(BD$12)*COS($E27)+SIN($E27)*COS(BD$12))/SIN(BD$12)*$B27))</f>
        <v>25.8732620899116</v>
      </c>
      <c r="BE117" s="0" t="n">
        <f aca="false">IF($B27=0,0,IF(SIN(BE$12)=0,999999999,(SIN(BE$12)*COS($E27)+SIN($E27)*COS(BE$12))/SIN(BE$12)*$B27))</f>
        <v>25.7073322741942</v>
      </c>
      <c r="BF117" s="0" t="n">
        <f aca="false">IF($B27=0,0,IF(SIN(BF$12)=0,999999999,(SIN(BF$12)*COS($E27)+SIN($E27)*COS(BF$12))/SIN(BF$12)*$B27))</f>
        <v>25.5460278596335</v>
      </c>
      <c r="BG117" s="0" t="n">
        <f aca="false">IF($B27=0,0,IF(SIN(BG$12)=0,999999999,(SIN(BG$12)*COS($E27)+SIN($E27)*COS(BG$12))/SIN(BG$12)*$B27))</f>
        <v>25.3890637968489</v>
      </c>
      <c r="BH117" s="0" t="n">
        <f aca="false">IF($B27=0,0,IF(SIN(BH$12)=0,999999999,(SIN(BH$12)*COS($E27)+SIN($E27)*COS(BH$12))/SIN(BH$12)*$B27))</f>
        <v>25.2361753281714</v>
      </c>
      <c r="BI117" s="0" t="n">
        <f aca="false">IF($B27=0,0,IF(SIN(BI$12)=0,999999999,(SIN(BI$12)*COS($E27)+SIN($E27)*COS(BI$12))/SIN(BI$12)*$B27))</f>
        <v>25.087116113812</v>
      </c>
      <c r="BJ117" s="0" t="n">
        <f aca="false">IF($B27=0,0,IF(SIN(BJ$12)=0,999999999,(SIN(BJ$12)*COS($E27)+SIN($E27)*COS(BJ$12))/SIN(BJ$12)*$B27))</f>
        <v>24.9416565573612</v>
      </c>
      <c r="BK117" s="0" t="n">
        <f aca="false">IF($B27=0,0,IF(SIN(BK$12)=0,999999999,(SIN(BK$12)*COS($E27)+SIN($E27)*COS(BK$12))/SIN(BK$12)*$B27))</f>
        <v>24.7995823060614</v>
      </c>
      <c r="BL117" s="0" t="n">
        <f aca="false">IF($B27=0,0,IF(SIN(BL$12)=0,999999999,(SIN(BL$12)*COS($E27)+SIN($E27)*COS(BL$12))/SIN(BL$12)*$B27))</f>
        <v>24.6606929046772</v>
      </c>
      <c r="BM117" s="0" t="n">
        <f aca="false">IF($B27=0,0,IF(SIN(BM$12)=0,999999999,(SIN(BM$12)*COS($E27)+SIN($E27)*COS(BM$12))/SIN(BM$12)*$B27))</f>
        <v>24.5248005846539</v>
      </c>
      <c r="BN117" s="0" t="n">
        <f aca="false">IF($B27=0,0,IF(SIN(BN$12)=0,999999999,(SIN(BN$12)*COS($E27)+SIN($E27)*COS(BN$12))/SIN(BN$12)*$B27))</f>
        <v>24.3917291726902</v>
      </c>
      <c r="BO117" s="0" t="n">
        <f aca="false">IF($B27=0,0,IF(SIN(BO$12)=0,999999999,(SIN(BO$12)*COS($E27)+SIN($E27)*COS(BO$12))/SIN(BO$12)*$B27))</f>
        <v>24.2613131049268</v>
      </c>
      <c r="BP117" s="0" t="n">
        <f aca="false">IF($B27=0,0,IF(SIN(BP$12)=0,999999999,(SIN(BP$12)*COS($E27)+SIN($E27)*COS(BP$12))/SIN(BP$12)*$B27))</f>
        <v>24.1333965347268</v>
      </c>
      <c r="BQ117" s="0" t="n">
        <f aca="false">IF($B27=0,0,IF(SIN(BQ$12)=0,999999999,(SIN(BQ$12)*COS($E27)+SIN($E27)*COS(BQ$12))/SIN(BQ$12)*$B27))</f>
        <v>24.0078325235446</v>
      </c>
      <c r="BR117" s="0" t="n">
        <f aca="false">IF($B27=0,0,IF(SIN(BR$12)=0,999999999,(SIN(BR$12)*COS($E27)+SIN($E27)*COS(BR$12))/SIN(BR$12)*$B27))</f>
        <v>23.8844823056839</v>
      </c>
      <c r="BS117" s="0" t="n">
        <f aca="false">IF($B27=0,0,IF(SIN(BS$12)=0,999999999,(SIN(BS$12)*COS($E27)+SIN($E27)*COS(BS$12))/SIN(BS$12)*$B27))</f>
        <v>23.7632146188714</v>
      </c>
      <c r="BT117" s="0" t="n">
        <f aca="false">IF($B27=0,0,IF(SIN(BT$12)=0,999999999,(SIN(BT$12)*COS($E27)+SIN($E27)*COS(BT$12))/SIN(BT$12)*$B27))</f>
        <v>23.643905093545</v>
      </c>
      <c r="BU117" s="0" t="n">
        <f aca="false">IF($B27=0,0,IF(SIN(BU$12)=0,999999999,(SIN(BU$12)*COS($E27)+SIN($E27)*COS(BU$12))/SIN(BU$12)*$B27))</f>
        <v>23.5264356945891</v>
      </c>
      <c r="BV117" s="0" t="n">
        <f aca="false">IF($B27=0,0,IF(SIN(BV$12)=0,999999999,(SIN(BV$12)*COS($E27)+SIN($E27)*COS(BV$12))/SIN(BV$12)*$B27))</f>
        <v>23.4106942099854</v>
      </c>
      <c r="BW117" s="0" t="n">
        <f aca="false">IF($B27=0,0,IF(SIN(BW$12)=0,999999999,(SIN(BW$12)*COS($E27)+SIN($E27)*COS(BW$12))/SIN(BW$12)*$B27))</f>
        <v>23.2965737814721</v>
      </c>
      <c r="BX117" s="0" t="n">
        <f aca="false">IF($B27=0,0,IF(SIN(BX$12)=0,999999999,(SIN(BX$12)*COS($E27)+SIN($E27)*COS(BX$12))/SIN(BX$12)*$B27))</f>
        <v>23.1839724728598</v>
      </c>
      <c r="BY117" s="0" t="n">
        <f aca="false">IF($B27=0,0,IF(SIN(BY$12)=0,999999999,(SIN(BY$12)*COS($E27)+SIN($E27)*COS(BY$12))/SIN(BY$12)*$B27))</f>
        <v>23.0727928721293</v>
      </c>
      <c r="BZ117" s="0" t="n">
        <f aca="false">IF($B27=0,0,IF(SIN(BZ$12)=0,999999999,(SIN(BZ$12)*COS($E27)+SIN($E27)*COS(BZ$12))/SIN(BZ$12)*$B27))</f>
        <v>22.9629417238555</v>
      </c>
      <c r="CA117" s="0" t="n">
        <f aca="false">IF($B27=0,0,IF(SIN(CA$12)=0,999999999,(SIN(CA$12)*COS($E27)+SIN($E27)*COS(CA$12))/SIN(CA$12)*$B27))</f>
        <v>22.854329588868</v>
      </c>
      <c r="CB117" s="0" t="n">
        <f aca="false">IF($B27=0,0,IF(SIN(CB$12)=0,999999999,(SIN(CB$12)*COS($E27)+SIN($E27)*COS(CB$12))/SIN(CB$12)*$B27))</f>
        <v>22.74687052838</v>
      </c>
      <c r="CC117" s="0" t="n">
        <f aca="false">IF($B27=0,0,IF(SIN(CC$12)=0,999999999,(SIN(CC$12)*COS($E27)+SIN($E27)*COS(CC$12))/SIN(CC$12)*$B27))</f>
        <v>22.6404818100964</v>
      </c>
      <c r="CD117" s="0" t="n">
        <f aca="false">IF($B27=0,0,IF(SIN(CD$12)=0,999999999,(SIN(CD$12)*COS($E27)+SIN($E27)*COS(CD$12))/SIN(CD$12)*$B27))</f>
        <v>22.5350836340594</v>
      </c>
      <c r="CE117" s="0" t="n">
        <f aca="false">IF($B27=0,0,IF(SIN(CE$12)=0,999999999,(SIN(CE$12)*COS($E27)+SIN($E27)*COS(CE$12))/SIN(CE$12)*$B27))</f>
        <v>22.4305988762067</v>
      </c>
      <c r="CF117" s="0" t="n">
        <f aca="false">IF($B27=0,0,IF(SIN(CF$12)=0,999999999,(SIN(CF$12)*COS($E27)+SIN($E27)*COS(CF$12))/SIN(CF$12)*$B27))</f>
        <v>22.3269528478064</v>
      </c>
      <c r="CG117" s="0" t="n">
        <f aca="false">IF($B27=0,0,IF(SIN(CG$12)=0,999999999,(SIN(CG$12)*COS($E27)+SIN($E27)*COS(CG$12))/SIN(CG$12)*$B27))</f>
        <v>22.2240730690981</v>
      </c>
      <c r="CH117" s="0" t="n">
        <f aca="false">IF($B27=0,0,IF(SIN(CH$12)=0,999999999,(SIN(CH$12)*COS($E27)+SIN($E27)*COS(CH$12))/SIN(CH$12)*$B27))</f>
        <v>22.1218890556195</v>
      </c>
      <c r="CI117" s="0" t="n">
        <f aca="false">IF($B27=0,0,IF(SIN(CI$12)=0,999999999,(SIN(CI$12)*COS($E27)+SIN($E27)*COS(CI$12))/SIN(CI$12)*$B27))</f>
        <v>22.0203321158222</v>
      </c>
      <c r="CJ117" s="0" t="n">
        <f aca="false">IF($B27=0,0,IF(SIN(CJ$12)=0,999999999,(SIN(CJ$12)*COS($E27)+SIN($E27)*COS(CJ$12))/SIN(CJ$12)*$B27))</f>
        <v>21.9193351586935</v>
      </c>
      <c r="CK117" s="0" t="n">
        <f aca="false">IF($B27=0,0,IF(SIN(CK$12)=0,999999999,(SIN(CK$12)*COS($E27)+SIN($E27)*COS(CK$12))/SIN(CK$12)*$B27))</f>
        <v>21.8188325102004</v>
      </c>
      <c r="CL117" s="0" t="n">
        <f aca="false">IF($B27=0,0,IF(SIN(CL$12)=0,999999999,(SIN(CL$12)*COS($E27)+SIN($E27)*COS(CL$12))/SIN(CL$12)*$B27))</f>
        <v>21.7187597374539</v>
      </c>
      <c r="CM117" s="0" t="n">
        <f aca="false">IF($B27=0,0,IF(SIN(CM$12)=0,999999999,(SIN(CM$12)*COS($E27)+SIN($E27)*COS(CM$12))/SIN(CM$12)*$B27))</f>
        <v>21.6190534795668</v>
      </c>
      <c r="CN117" s="0" t="n">
        <f aca="false">IF($B27=0,0,IF(SIN(CN$12)=0,999999999,(SIN(CN$12)*COS($E27)+SIN($E27)*COS(CN$12))/SIN(CN$12)*$B27))</f>
        <v>21.519651284241</v>
      </c>
      <c r="CO117" s="0" t="n">
        <f aca="false">IF($B27=0,0,IF(SIN(CO$12)=0,999999999,(SIN(CO$12)*COS($E27)+SIN($E27)*COS(CO$12))/SIN(CO$12)*$B27))</f>
        <v>21.420491449171</v>
      </c>
      <c r="CP117" s="0" t="n">
        <f aca="false">IF($B27=0,0,IF(SIN(CP$12)=0,999999999,(SIN(CP$12)*COS($E27)+SIN($E27)*COS(CP$12))/SIN(CP$12)*$B27))</f>
        <v>21.3215128673978</v>
      </c>
      <c r="CQ117" s="0" t="n">
        <f aca="false">IF($B27=0,0,IF(SIN(CQ$12)=0,999999999,(SIN(CQ$12)*COS($E27)+SIN($E27)*COS(CQ$12))/SIN(CQ$12)*$B27))</f>
        <v>21.22265487578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368.912936028812</v>
      </c>
      <c r="H118" s="0" t="n">
        <f aca="false">IF($B28=0,0,IF(SIN(H$12)=0,999999999,(SIN(H$12)*COS($E28)+SIN($E28)*COS(H$12))/SIN(H$12)*$B28))</f>
        <v>194.987630965601</v>
      </c>
      <c r="I118" s="0" t="n">
        <f aca="false">IF($B28=0,0,IF(SIN(I$12)=0,999999999,(SIN(I$12)*COS($E28)+SIN($E28)*COS(I$12))/SIN(I$12)*$B28))</f>
        <v>136.988975135157</v>
      </c>
      <c r="J118" s="0" t="n">
        <f aca="false">IF($B28=0,0,IF(SIN(J$12)=0,999999999,(SIN(J$12)*COS($E28)+SIN($E28)*COS(J$12))/SIN(J$12)*$B28))</f>
        <v>107.971970844935</v>
      </c>
      <c r="K118" s="0" t="n">
        <f aca="false">IF($B28=0,0,IF(SIN(K$12)=0,999999999,(SIN(K$12)*COS($E28)+SIN($E28)*COS(K$12))/SIN(K$12)*$B28))</f>
        <v>90.5476151001702</v>
      </c>
      <c r="L118" s="0" t="n">
        <f aca="false">IF($B28=0,0,IF(SIN(L$12)=0,999999999,(SIN(L$12)*COS($E28)+SIN($E28)*COS(L$12))/SIN(L$12)*$B28))</f>
        <v>78.9195706802911</v>
      </c>
      <c r="M118" s="0" t="n">
        <f aca="false">IF($B28=0,0,IF(SIN(M$12)=0,999999999,(SIN(M$12)*COS($E28)+SIN($E28)*COS(M$12))/SIN(M$12)*$B28))</f>
        <v>70.6036905762343</v>
      </c>
      <c r="N118" s="0" t="n">
        <f aca="false">IF($B28=0,0,IF(SIN(N$12)=0,999999999,(SIN(N$12)*COS($E28)+SIN($E28)*COS(N$12))/SIN(N$12)*$B28))</f>
        <v>64.3578990978614</v>
      </c>
      <c r="O118" s="0" t="n">
        <f aca="false">IF($B28=0,0,IF(SIN(O$12)=0,999999999,(SIN(O$12)*COS($E28)+SIN($E28)*COS(O$12))/SIN(O$12)*$B28))</f>
        <v>59.4921522413805</v>
      </c>
      <c r="P118" s="0" t="n">
        <f aca="false">IF($B28=0,0,IF(SIN(P$12)=0,999999999,(SIN(P$12)*COS($E28)+SIN($E28)*COS(P$12))/SIN(P$12)*$B28))</f>
        <v>55.5924218347533</v>
      </c>
      <c r="Q118" s="0" t="n">
        <f aca="false">IF($B28=0,0,IF(SIN(Q$12)=0,999999999,(SIN(Q$12)*COS($E28)+SIN($E28)*COS(Q$12))/SIN(Q$12)*$B28))</f>
        <v>52.3952337841692</v>
      </c>
      <c r="R118" s="0" t="n">
        <f aca="false">IF($B28=0,0,IF(SIN(R$12)=0,999999999,(SIN(R$12)*COS($E28)+SIN($E28)*COS(R$12))/SIN(R$12)*$B28))</f>
        <v>49.7249371959458</v>
      </c>
      <c r="S118" s="0" t="n">
        <f aca="false">IF($B28=0,0,IF(SIN(S$12)=0,999999999,(SIN(S$12)*COS($E28)+SIN($E28)*COS(S$12))/SIN(S$12)*$B28))</f>
        <v>47.459926210145</v>
      </c>
      <c r="T118" s="0" t="n">
        <f aca="false">IF($B28=0,0,IF(SIN(T$12)=0,999999999,(SIN(T$12)*COS($E28)+SIN($E28)*COS(T$12))/SIN(T$12)*$B28))</f>
        <v>45.5133381900267</v>
      </c>
      <c r="U118" s="0" t="n">
        <f aca="false">IF($B28=0,0,IF(SIN(U$12)=0,999999999,(SIN(U$12)*COS($E28)+SIN($E28)*COS(U$12))/SIN(U$12)*$B28))</f>
        <v>43.8214726345947</v>
      </c>
      <c r="V118" s="0" t="n">
        <f aca="false">IF($B28=0,0,IF(SIN(V$12)=0,999999999,(SIN(V$12)*COS($E28)+SIN($E28)*COS(V$12))/SIN(V$12)*$B28))</f>
        <v>42.3365529978614</v>
      </c>
      <c r="W118" s="0" t="n">
        <f aca="false">IF($B28=0,0,IF(SIN(W$12)=0,999999999,(SIN(W$12)*COS($E28)+SIN($E28)*COS(W$12))/SIN(W$12)*$B28))</f>
        <v>41.0220431591006</v>
      </c>
      <c r="X118" s="0" t="n">
        <f aca="false">IF($B28=0,0,IF(SIN(X$12)=0,999999999,(SIN(X$12)*COS($E28)+SIN($E28)*COS(X$12))/SIN(X$12)*$B28))</f>
        <v>39.8495250686819</v>
      </c>
      <c r="Y118" s="0" t="n">
        <f aca="false">IF($B28=0,0,IF(SIN(Y$12)=0,999999999,(SIN(Y$12)*COS($E28)+SIN($E28)*COS(Y$12))/SIN(Y$12)*$B28))</f>
        <v>38.7965623995119</v>
      </c>
      <c r="Z118" s="0" t="n">
        <f aca="false">IF($B28=0,0,IF(SIN(Z$12)=0,999999999,(SIN(Z$12)*COS($E28)+SIN($E28)*COS(Z$12))/SIN(Z$12)*$B28))</f>
        <v>37.8452051020965</v>
      </c>
      <c r="AA118" s="0" t="n">
        <f aca="false">IF($B28=0,0,IF(SIN(AA$12)=0,999999999,(SIN(AA$12)*COS($E28)+SIN($E28)*COS(AA$12))/SIN(AA$12)*$B28))</f>
        <v>36.980921228659</v>
      </c>
      <c r="AB118" s="0" t="n">
        <f aca="false">IF($B28=0,0,IF(SIN(AB$12)=0,999999999,(SIN(AB$12)*COS($E28)+SIN($E28)*COS(AB$12))/SIN(AB$12)*$B28))</f>
        <v>36.1918200770437</v>
      </c>
      <c r="AC118" s="0" t="n">
        <f aca="false">IF($B28=0,0,IF(SIN(AC$12)=0,999999999,(SIN(AC$12)*COS($E28)+SIN($E28)*COS(AC$12))/SIN(AC$12)*$B28))</f>
        <v>35.4680779918364</v>
      </c>
      <c r="AD118" s="0" t="n">
        <f aca="false">IF($B28=0,0,IF(SIN(AD$12)=0,999999999,(SIN(AD$12)*COS($E28)+SIN($E28)*COS(AD$12))/SIN(AD$12)*$B28))</f>
        <v>34.8015077143198</v>
      </c>
      <c r="AE118" s="0" t="n">
        <f aca="false">IF($B28=0,0,IF(SIN(AE$12)=0,999999999,(SIN(AE$12)*COS($E28)+SIN($E28)*COS(AE$12))/SIN(AE$12)*$B28))</f>
        <v>34.1852310875628</v>
      </c>
      <c r="AF118" s="0" t="n">
        <f aca="false">IF($B28=0,0,IF(SIN(AF$12)=0,999999999,(SIN(AF$12)*COS($E28)+SIN($E28)*COS(AF$12))/SIN(AF$12)*$B28))</f>
        <v>33.6134272902343</v>
      </c>
      <c r="AG118" s="0" t="n">
        <f aca="false">IF($B28=0,0,IF(SIN(AG$12)=0,999999999,(SIN(AG$12)*COS($E28)+SIN($E28)*COS(AG$12))/SIN(AG$12)*$B28))</f>
        <v>33.0811370175913</v>
      </c>
      <c r="AH118" s="0" t="n">
        <f aca="false">IF($B28=0,0,IF(SIN(AH$12)=0,999999999,(SIN(AH$12)*COS($E28)+SIN($E28)*COS(AH$12))/SIN(AH$12)*$B28))</f>
        <v>32.584108622818</v>
      </c>
      <c r="AI118" s="0" t="n">
        <f aca="false">IF($B28=0,0,IF(SIN(AI$12)=0,999999999,(SIN(AI$12)*COS($E28)+SIN($E28)*COS(AI$12))/SIN(AI$12)*$B28))</f>
        <v>32.1186760903258</v>
      </c>
      <c r="AJ118" s="0" t="n">
        <f aca="false">IF($B28=0,0,IF(SIN(AJ$12)=0,999999999,(SIN(AJ$12)*COS($E28)+SIN($E28)*COS(AJ$12))/SIN(AJ$12)*$B28))</f>
        <v>31.6816614135247</v>
      </c>
      <c r="AK118" s="0" t="n">
        <f aca="false">IF($B28=0,0,IF(SIN(AK$12)=0,999999999,(SIN(AK$12)*COS($E28)+SIN($E28)*COS(AK$12))/SIN(AK$12)*$B28))</f>
        <v>31.2702958663484</v>
      </c>
      <c r="AL118" s="0" t="n">
        <f aca="false">IF($B28=0,0,IF(SIN(AL$12)=0,999999999,(SIN(AL$12)*COS($E28)+SIN($E28)*COS(AL$12))/SIN(AL$12)*$B28))</f>
        <v>30.8821560354898</v>
      </c>
      <c r="AM118" s="0" t="n">
        <f aca="false">IF($B28=0,0,IF(SIN(AM$12)=0,999999999,(SIN(AM$12)*COS($E28)+SIN($E28)*COS(AM$12))/SIN(AM$12)*$B28))</f>
        <v>30.5151114822551</v>
      </c>
      <c r="AN118" s="0" t="n">
        <f aca="false">IF($B28=0,0,IF(SIN(AN$12)=0,999999999,(SIN(AN$12)*COS($E28)+SIN($E28)*COS(AN$12))/SIN(AN$12)*$B28))</f>
        <v>30.1672816396664</v>
      </c>
      <c r="AO118" s="0" t="n">
        <f aca="false">IF($B28=0,0,IF(SIN(AO$12)=0,999999999,(SIN(AO$12)*COS($E28)+SIN($E28)*COS(AO$12))/SIN(AO$12)*$B28))</f>
        <v>29.837000097729</v>
      </c>
      <c r="AP118" s="0" t="n">
        <f aca="false">IF($B28=0,0,IF(SIN(AP$12)=0,999999999,(SIN(AP$12)*COS($E28)+SIN($E28)*COS(AP$12))/SIN(AP$12)*$B28))</f>
        <v>29.5227848402376</v>
      </c>
      <c r="AQ118" s="0" t="n">
        <f aca="false">IF($B28=0,0,IF(SIN(AQ$12)=0,999999999,(SIN(AQ$12)*COS($E28)+SIN($E28)*COS(AQ$12))/SIN(AQ$12)*$B28))</f>
        <v>29.2233133071158</v>
      </c>
      <c r="AR118" s="0" t="n">
        <f aca="false">IF($B28=0,0,IF(SIN(AR$12)=0,999999999,(SIN(AR$12)*COS($E28)+SIN($E28)*COS(AR$12))/SIN(AR$12)*$B28))</f>
        <v>28.9374013933368</v>
      </c>
      <c r="AS118" s="0" t="n">
        <f aca="false">IF($B28=0,0,IF(SIN(AS$12)=0,999999999,(SIN(AS$12)*COS($E28)+SIN($E28)*COS(AS$12))/SIN(AS$12)*$B28))</f>
        <v>28.6639856778165</v>
      </c>
      <c r="AT118" s="0" t="n">
        <f aca="false">IF($B28=0,0,IF(SIN(AT$12)=0,999999999,(SIN(AT$12)*COS($E28)+SIN($E28)*COS(AT$12))/SIN(AT$12)*$B28))</f>
        <v>28.4021083169935</v>
      </c>
      <c r="AU118" s="0" t="n">
        <f aca="false">IF($B28=0,0,IF(SIN(AU$12)=0,999999999,(SIN(AU$12)*COS($E28)+SIN($E28)*COS(AU$12))/SIN(AU$12)*$B28))</f>
        <v>28.1509041481037</v>
      </c>
      <c r="AV118" s="0" t="n">
        <f aca="false">IF($B28=0,0,IF(SIN(AV$12)=0,999999999,(SIN(AV$12)*COS($E28)+SIN($E28)*COS(AV$12))/SIN(AV$12)*$B28))</f>
        <v>27.9095896338228</v>
      </c>
      <c r="AW118" s="0" t="n">
        <f aca="false">IF($B28=0,0,IF(SIN(AW$12)=0,999999999,(SIN(AW$12)*COS($E28)+SIN($E28)*COS(AW$12))/SIN(AW$12)*$B28))</f>
        <v>27.6774533484717</v>
      </c>
      <c r="AX118" s="0" t="n">
        <f aca="false">IF($B28=0,0,IF(SIN(AX$12)=0,999999999,(SIN(AX$12)*COS($E28)+SIN($E28)*COS(AX$12))/SIN(AX$12)*$B28))</f>
        <v>27.4538477604871</v>
      </c>
      <c r="AY118" s="0" t="n">
        <f aca="false">IF($B28=0,0,IF(SIN(AY$12)=0,999999999,(SIN(AY$12)*COS($E28)+SIN($E28)*COS(AY$12))/SIN(AY$12)*$B28))</f>
        <v>27.2381821094657</v>
      </c>
      <c r="AZ118" s="0" t="n">
        <f aca="false">IF($B28=0,0,IF(SIN(AZ$12)=0,999999999,(SIN(AZ$12)*COS($E28)+SIN($E28)*COS(AZ$12))/SIN(AZ$12)*$B28))</f>
        <v>27.0299162111628</v>
      </c>
      <c r="BA118" s="0" t="n">
        <f aca="false">IF($B28=0,0,IF(SIN(BA$12)=0,999999999,(SIN(BA$12)*COS($E28)+SIN($E28)*COS(BA$12))/SIN(BA$12)*$B28))</f>
        <v>26.8285550521862</v>
      </c>
      <c r="BB118" s="0" t="n">
        <f aca="false">IF($B28=0,0,IF(SIN(BB$12)=0,999999999,(SIN(BB$12)*COS($E28)+SIN($E28)*COS(BB$12))/SIN(BB$12)*$B28))</f>
        <v>26.6336440591625</v>
      </c>
      <c r="BC118" s="0" t="n">
        <f aca="false">IF($B28=0,0,IF(SIN(BC$12)=0,999999999,(SIN(BC$12)*COS($E28)+SIN($E28)*COS(BC$12))/SIN(BC$12)*$B28))</f>
        <v>26.4447649459651</v>
      </c>
      <c r="BD118" s="0" t="n">
        <f aca="false">IF($B28=0,0,IF(SIN(BD$12)=0,999999999,(SIN(BD$12)*COS($E28)+SIN($E28)*COS(BD$12))/SIN(BD$12)*$B28))</f>
        <v>26.2615320580115</v>
      </c>
      <c r="BE118" s="0" t="n">
        <f aca="false">IF($B28=0,0,IF(SIN(BE$12)=0,999999999,(SIN(BE$12)*COS($E28)+SIN($E28)*COS(BE$12))/SIN(BE$12)*$B28))</f>
        <v>26.0835891453427</v>
      </c>
      <c r="BF118" s="0" t="n">
        <f aca="false">IF($B28=0,0,IF(SIN(BF$12)=0,999999999,(SIN(BF$12)*COS($E28)+SIN($E28)*COS(BF$12))/SIN(BF$12)*$B28))</f>
        <v>25.9106065066942</v>
      </c>
      <c r="BG118" s="0" t="n">
        <f aca="false">IF($B28=0,0,IF(SIN(BG$12)=0,999999999,(SIN(BG$12)*COS($E28)+SIN($E28)*COS(BG$12))/SIN(BG$12)*$B28))</f>
        <v>25.742278455491</v>
      </c>
      <c r="BH118" s="0" t="n">
        <f aca="false">IF($B28=0,0,IF(SIN(BH$12)=0,999999999,(SIN(BH$12)*COS($E28)+SIN($E28)*COS(BH$12))/SIN(BH$12)*$B28))</f>
        <v>25.5783210659627</v>
      </c>
      <c r="BI118" s="0" t="n">
        <f aca="false">IF($B28=0,0,IF(SIN(BI$12)=0,999999999,(SIN(BI$12)*COS($E28)+SIN($E28)*COS(BI$12))/SIN(BI$12)*$B28))</f>
        <v>25.4184701636487</v>
      </c>
      <c r="BJ118" s="0" t="n">
        <f aca="false">IF($B28=0,0,IF(SIN(BJ$12)=0,999999999,(SIN(BJ$12)*COS($E28)+SIN($E28)*COS(BJ$12))/SIN(BJ$12)*$B28))</f>
        <v>25.2624795296662</v>
      </c>
      <c r="BK118" s="0" t="n">
        <f aca="false">IF($B28=0,0,IF(SIN(BK$12)=0,999999999,(SIN(BK$12)*COS($E28)+SIN($E28)*COS(BK$12))/SIN(BK$12)*$B28))</f>
        <v>25.1101192924043</v>
      </c>
      <c r="BL118" s="0" t="n">
        <f aca="false">IF($B28=0,0,IF(SIN(BL$12)=0,999999999,(SIN(BL$12)*COS($E28)+SIN($E28)*COS(BL$12))/SIN(BL$12)*$B28))</f>
        <v>24.9611744839365</v>
      </c>
      <c r="BM118" s="0" t="n">
        <f aca="false">IF($B28=0,0,IF(SIN(BM$12)=0,999999999,(SIN(BM$12)*COS($E28)+SIN($E28)*COS(BM$12))/SIN(BM$12)*$B28))</f>
        <v>24.8154437415156</v>
      </c>
      <c r="BN118" s="0" t="n">
        <f aca="false">IF($B28=0,0,IF(SIN(BN$12)=0,999999999,(SIN(BN$12)*COS($E28)+SIN($E28)*COS(BN$12))/SIN(BN$12)*$B28))</f>
        <v>24.6727381371287</v>
      </c>
      <c r="BO118" s="0" t="n">
        <f aca="false">IF($B28=0,0,IF(SIN(BO$12)=0,999999999,(SIN(BO$12)*COS($E28)+SIN($E28)*COS(BO$12))/SIN(BO$12)*$B28))</f>
        <v>24.5328801203142</v>
      </c>
      <c r="BP118" s="0" t="n">
        <f aca="false">IF($B28=0,0,IF(SIN(BP$12)=0,999999999,(SIN(BP$12)*COS($E28)+SIN($E28)*COS(BP$12))/SIN(BP$12)*$B28))</f>
        <v>24.3957025613471</v>
      </c>
      <c r="BQ118" s="0" t="n">
        <f aca="false">IF($B28=0,0,IF(SIN(BQ$12)=0,999999999,(SIN(BQ$12)*COS($E28)+SIN($E28)*COS(BQ$12))/SIN(BQ$12)*$B28))</f>
        <v>24.2610478835273</v>
      </c>
      <c r="BR118" s="0" t="n">
        <f aca="false">IF($B28=0,0,IF(SIN(BR$12)=0,999999999,(SIN(BR$12)*COS($E28)+SIN($E28)*COS(BR$12))/SIN(BR$12)*$B28))</f>
        <v>24.1287672747074</v>
      </c>
      <c r="BS118" s="0" t="n">
        <f aca="false">IF($B28=0,0,IF(SIN(BS$12)=0,999999999,(SIN(BS$12)*COS($E28)+SIN($E28)*COS(BS$12))/SIN(BS$12)*$B28))</f>
        <v>23.9987199694011</v>
      </c>
      <c r="BT118" s="0" t="n">
        <f aca="false">IF($B28=0,0,IF(SIN(BT$12)=0,999999999,(SIN(BT$12)*COS($E28)+SIN($E28)*COS(BT$12))/SIN(BT$12)*$B28))</f>
        <v>23.8707725938561</v>
      </c>
      <c r="BU118" s="0" t="n">
        <f aca="false">IF($B28=0,0,IF(SIN(BU$12)=0,999999999,(SIN(BU$12)*COS($E28)+SIN($E28)*COS(BU$12))/SIN(BU$12)*$B28))</f>
        <v>23.7447985673722</v>
      </c>
      <c r="BV118" s="0" t="n">
        <f aca="false">IF($B28=0,0,IF(SIN(BV$12)=0,999999999,(SIN(BV$12)*COS($E28)+SIN($E28)*COS(BV$12))/SIN(BV$12)*$B28))</f>
        <v>23.6206775539308</v>
      </c>
      <c r="BW118" s="0" t="n">
        <f aca="false">IF($B28=0,0,IF(SIN(BW$12)=0,999999999,(SIN(BW$12)*COS($E28)+SIN($E28)*COS(BW$12))/SIN(BW$12)*$B28))</f>
        <v>23.4982949588748</v>
      </c>
      <c r="BX118" s="0" t="n">
        <f aca="false">IF($B28=0,0,IF(SIN(BX$12)=0,999999999,(SIN(BX$12)*COS($E28)+SIN($E28)*COS(BX$12))/SIN(BX$12)*$B28))</f>
        <v>23.3775414659708</v>
      </c>
      <c r="BY118" s="0" t="n">
        <f aca="false">IF($B28=0,0,IF(SIN(BY$12)=0,999999999,(SIN(BY$12)*COS($E28)+SIN($E28)*COS(BY$12))/SIN(BY$12)*$B28))</f>
        <v>23.2583126106997</v>
      </c>
      <c r="BZ118" s="0" t="n">
        <f aca="false">IF($B28=0,0,IF(SIN(BZ$12)=0,999999999,(SIN(BZ$12)*COS($E28)+SIN($E28)*COS(BZ$12))/SIN(BZ$12)*$B28))</f>
        <v>23.1405083860681</v>
      </c>
      <c r="CA118" s="0" t="n">
        <f aca="false">IF($B28=0,0,IF(SIN(CA$12)=0,999999999,(SIN(CA$12)*COS($E28)+SIN($E28)*COS(CA$12))/SIN(CA$12)*$B28))</f>
        <v>23.0240328776293</v>
      </c>
      <c r="CB118" s="0" t="n">
        <f aca="false">IF($B28=0,0,IF(SIN(CB$12)=0,999999999,(SIN(CB$12)*COS($E28)+SIN($E28)*COS(CB$12))/SIN(CB$12)*$B28))</f>
        <v>22.9087939247431</v>
      </c>
      <c r="CC118" s="0" t="n">
        <f aca="false">IF($B28=0,0,IF(SIN(CC$12)=0,999999999,(SIN(CC$12)*COS($E28)+SIN($E28)*COS(CC$12))/SIN(CC$12)*$B28))</f>
        <v>22.7947028054067</v>
      </c>
      <c r="CD118" s="0" t="n">
        <f aca="false">IF($B28=0,0,IF(SIN(CD$12)=0,999999999,(SIN(CD$12)*COS($E28)+SIN($E28)*COS(CD$12))/SIN(CD$12)*$B28))</f>
        <v>22.681673942252</v>
      </c>
      <c r="CE118" s="0" t="n">
        <f aca="false">IF($B28=0,0,IF(SIN(CE$12)=0,999999999,(SIN(CE$12)*COS($E28)+SIN($E28)*COS(CE$12))/SIN(CE$12)*$B28))</f>
        <v>22.5696246275378</v>
      </c>
      <c r="CF118" s="0" t="n">
        <f aca="false">IF($B28=0,0,IF(SIN(CF$12)=0,999999999,(SIN(CF$12)*COS($E28)+SIN($E28)*COS(CF$12))/SIN(CF$12)*$B28))</f>
        <v>22.4584747651676</v>
      </c>
      <c r="CG118" s="0" t="n">
        <f aca="false">IF($B28=0,0,IF(SIN(CG$12)=0,999999999,(SIN(CG$12)*COS($E28)+SIN($E28)*COS(CG$12))/SIN(CG$12)*$B28))</f>
        <v>22.3481466279433</v>
      </c>
      <c r="CH118" s="0" t="n">
        <f aca="false">IF($B28=0,0,IF(SIN(CH$12)=0,999999999,(SIN(CH$12)*COS($E28)+SIN($E28)*COS(CH$12))/SIN(CH$12)*$B28))</f>
        <v>22.2385646284217</v>
      </c>
      <c r="CI118" s="0" t="n">
        <f aca="false">IF($B28=0,0,IF(SIN(CI$12)=0,999999999,(SIN(CI$12)*COS($E28)+SIN($E28)*COS(CI$12))/SIN(CI$12)*$B28))</f>
        <v>22.129655101878</v>
      </c>
      <c r="CJ118" s="0" t="n">
        <f aca="false">IF($B28=0,0,IF(SIN(CJ$12)=0,999999999,(SIN(CJ$12)*COS($E28)+SIN($E28)*COS(CJ$12))/SIN(CJ$12)*$B28))</f>
        <v>22.0213461</v>
      </c>
      <c r="CK118" s="0" t="n">
        <f aca="false">IF($B28=0,0,IF(SIN(CK$12)=0,999999999,(SIN(CK$12)*COS($E28)+SIN($E28)*COS(CK$12))/SIN(CK$12)*$B28))</f>
        <v>21.9135671940423</v>
      </c>
      <c r="CL118" s="0" t="n">
        <f aca="false">IF($B28=0,0,IF(SIN(CL$12)=0,999999999,(SIN(CL$12)*COS($E28)+SIN($E28)*COS(CL$12))/SIN(CL$12)*$B28))</f>
        <v>21.8062492862608</v>
      </c>
      <c r="CM118" s="0" t="n">
        <f aca="false">IF($B28=0,0,IF(SIN(CM$12)=0,999999999,(SIN(CM$12)*COS($E28)+SIN($E28)*COS(CM$12))/SIN(CM$12)*$B28))</f>
        <v>21.6993244285249</v>
      </c>
      <c r="CN118" s="0" t="n">
        <f aca="false">IF($B28=0,0,IF(SIN(CN$12)=0,999999999,(SIN(CN$12)*COS($E28)+SIN($E28)*COS(CN$12))/SIN(CN$12)*$B28))</f>
        <v>21.5927256470734</v>
      </c>
      <c r="CO118" s="0" t="n">
        <f aca="false">IF($B28=0,0,IF(SIN(CO$12)=0,999999999,(SIN(CO$12)*COS($E28)+SIN($E28)*COS(CO$12))/SIN(CO$12)*$B28))</f>
        <v>21.4863867724365</v>
      </c>
      <c r="CP118" s="0" t="n">
        <f aca="false">IF($B28=0,0,IF(SIN(CP$12)=0,999999999,(SIN(CP$12)*COS($E28)+SIN($E28)*COS(CP$12))/SIN(CP$12)*$B28))</f>
        <v>21.3802422735928</v>
      </c>
      <c r="CQ118" s="0" t="n">
        <f aca="false">IF($B28=0,0,IF(SIN(CQ$12)=0,999999999,(SIN(CQ$12)*COS($E28)+SIN($E28)*COS(CQ$12))/SIN(CQ$12)*$B28))</f>
        <v>21.2742270954707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392.612885628063</v>
      </c>
      <c r="H119" s="0" t="n">
        <f aca="false">IF($B29=0,0,IF(SIN(H$12)=0,999999999,(SIN(H$12)*COS($E29)+SIN($E29)*COS(H$12))/SIN(H$12)*$B29))</f>
        <v>206.852253809405</v>
      </c>
      <c r="I119" s="0" t="n">
        <f aca="false">IF($B29=0,0,IF(SIN(I$12)=0,999999999,(SIN(I$12)*COS($E29)+SIN($E29)*COS(I$12))/SIN(I$12)*$B29))</f>
        <v>144.906886240375</v>
      </c>
      <c r="J119" s="0" t="n">
        <f aca="false">IF($B29=0,0,IF(SIN(J$12)=0,999999999,(SIN(J$12)*COS($E29)+SIN($E29)*COS(J$12))/SIN(J$12)*$B29))</f>
        <v>113.915323233041</v>
      </c>
      <c r="K119" s="0" t="n">
        <f aca="false">IF($B29=0,0,IF(SIN(K$12)=0,999999999,(SIN(K$12)*COS($E29)+SIN($E29)*COS(K$12))/SIN(K$12)*$B29))</f>
        <v>95.3052691583663</v>
      </c>
      <c r="L119" s="0" t="n">
        <f aca="false">IF($B29=0,0,IF(SIN(L$12)=0,999999999,(SIN(L$12)*COS($E29)+SIN($E29)*COS(L$12))/SIN(L$12)*$B29))</f>
        <v>82.8859557211</v>
      </c>
      <c r="M119" s="0" t="n">
        <f aca="false">IF($B29=0,0,IF(SIN(M$12)=0,999999999,(SIN(M$12)*COS($E29)+SIN($E29)*COS(M$12))/SIN(M$12)*$B29))</f>
        <v>74.0041938538641</v>
      </c>
      <c r="N119" s="0" t="n">
        <f aca="false">IF($B29=0,0,IF(SIN(N$12)=0,999999999,(SIN(N$12)*COS($E29)+SIN($E29)*COS(N$12))/SIN(N$12)*$B29))</f>
        <v>67.3333866886361</v>
      </c>
      <c r="O119" s="0" t="n">
        <f aca="false">IF($B29=0,0,IF(SIN(O$12)=0,999999999,(SIN(O$12)*COS($E29)+SIN($E29)*COS(O$12))/SIN(O$12)*$B29))</f>
        <v>62.1365338787414</v>
      </c>
      <c r="P119" s="0" t="n">
        <f aca="false">IF($B29=0,0,IF(SIN(P$12)=0,999999999,(SIN(P$12)*COS($E29)+SIN($E29)*COS(P$12))/SIN(P$12)*$B29))</f>
        <v>57.9714333259827</v>
      </c>
      <c r="Q119" s="0" t="n">
        <f aca="false">IF($B29=0,0,IF(SIN(Q$12)=0,999999999,(SIN(Q$12)*COS($E29)+SIN($E29)*COS(Q$12))/SIN(Q$12)*$B29))</f>
        <v>54.5566819641626</v>
      </c>
      <c r="R119" s="0" t="n">
        <f aca="false">IF($B29=0,0,IF(SIN(R$12)=0,999999999,(SIN(R$12)*COS($E29)+SIN($E29)*COS(R$12))/SIN(R$12)*$B29))</f>
        <v>51.7046761494176</v>
      </c>
      <c r="S119" s="0" t="n">
        <f aca="false">IF($B29=0,0,IF(SIN(S$12)=0,999999999,(SIN(S$12)*COS($E29)+SIN($E29)*COS(S$12))/SIN(S$12)*$B29))</f>
        <v>49.2855349459818</v>
      </c>
      <c r="T119" s="0" t="n">
        <f aca="false">IF($B29=0,0,IF(SIN(T$12)=0,999999999,(SIN(T$12)*COS($E29)+SIN($E29)*COS(T$12))/SIN(T$12)*$B29))</f>
        <v>47.206484859645</v>
      </c>
      <c r="U119" s="0" t="n">
        <f aca="false">IF($B29=0,0,IF(SIN(U$12)=0,999999999,(SIN(U$12)*COS($E29)+SIN($E29)*COS(U$12))/SIN(U$12)*$B29))</f>
        <v>45.3994906766246</v>
      </c>
      <c r="V119" s="0" t="n">
        <f aca="false">IF($B29=0,0,IF(SIN(V$12)=0,999999999,(SIN(V$12)*COS($E29)+SIN($E29)*COS(V$12))/SIN(V$12)*$B29))</f>
        <v>43.81352473671</v>
      </c>
      <c r="W119" s="0" t="n">
        <f aca="false">IF($B29=0,0,IF(SIN(W$12)=0,999999999,(SIN(W$12)*COS($E29)+SIN($E29)*COS(W$12))/SIN(W$12)*$B29))</f>
        <v>42.4095646971327</v>
      </c>
      <c r="X119" s="0" t="n">
        <f aca="false">IF($B29=0,0,IF(SIN(X$12)=0,999999999,(SIN(X$12)*COS($E29)+SIN($E29)*COS(X$12))/SIN(X$12)*$B29))</f>
        <v>41.1572587074101</v>
      </c>
      <c r="Y119" s="0" t="n">
        <f aca="false">IF($B29=0,0,IF(SIN(Y$12)=0,999999999,(SIN(Y$12)*COS($E29)+SIN($E29)*COS(Y$12))/SIN(Y$12)*$B29))</f>
        <v>40.0326436858329</v>
      </c>
      <c r="Z119" s="0" t="n">
        <f aca="false">IF($B29=0,0,IF(SIN(Z$12)=0,999999999,(SIN(Z$12)*COS($E29)+SIN($E29)*COS(Z$12))/SIN(Z$12)*$B29))</f>
        <v>39.0165481119947</v>
      </c>
      <c r="AA119" s="0" t="n">
        <f aca="false">IF($B29=0,0,IF(SIN(AA$12)=0,999999999,(SIN(AA$12)*COS($E29)+SIN($E29)*COS(AA$12))/SIN(AA$12)*$B29))</f>
        <v>38.0934511633242</v>
      </c>
      <c r="AB119" s="0" t="n">
        <f aca="false">IF($B29=0,0,IF(SIN(AB$12)=0,999999999,(SIN(AB$12)*COS($E29)+SIN($E29)*COS(AB$12))/SIN(AB$12)*$B29))</f>
        <v>37.2506529952278</v>
      </c>
      <c r="AC119" s="0" t="n">
        <f aca="false">IF($B29=0,0,IF(SIN(AC$12)=0,999999999,(SIN(AC$12)*COS($E29)+SIN($E29)*COS(AC$12))/SIN(AC$12)*$B29))</f>
        <v>36.4776614689344</v>
      </c>
      <c r="AD119" s="0" t="n">
        <f aca="false">IF($B29=0,0,IF(SIN(AD$12)=0,999999999,(SIN(AD$12)*COS($E29)+SIN($E29)*COS(AD$12))/SIN(AD$12)*$B29))</f>
        <v>35.7657321964342</v>
      </c>
      <c r="AE119" s="0" t="n">
        <f aca="false">IF($B29=0,0,IF(SIN(AE$12)=0,999999999,(SIN(AE$12)*COS($E29)+SIN($E29)*COS(AE$12))/SIN(AE$12)*$B29))</f>
        <v>35.1075189736956</v>
      </c>
      <c r="AF119" s="0" t="n">
        <f aca="false">IF($B29=0,0,IF(SIN(AF$12)=0,999999999,(SIN(AF$12)*COS($E29)+SIN($E29)*COS(AF$12))/SIN(AF$12)*$B29))</f>
        <v>34.4968048822099</v>
      </c>
      <c r="AG119" s="0" t="n">
        <f aca="false">IF($B29=0,0,IF(SIN(AG$12)=0,999999999,(SIN(AG$12)*COS($E29)+SIN($E29)*COS(AG$12))/SIN(AG$12)*$B29))</f>
        <v>33.9282931448227</v>
      </c>
      <c r="AH119" s="0" t="n">
        <f aca="false">IF($B29=0,0,IF(SIN(AH$12)=0,999999999,(SIN(AH$12)*COS($E29)+SIN($E29)*COS(AH$12))/SIN(AH$12)*$B29))</f>
        <v>33.3974427972477</v>
      </c>
      <c r="AI119" s="0" t="n">
        <f aca="false">IF($B29=0,0,IF(SIN(AI$12)=0,999999999,(SIN(AI$12)*COS($E29)+SIN($E29)*COS(AI$12))/SIN(AI$12)*$B29))</f>
        <v>32.9003383576534</v>
      </c>
      <c r="AJ119" s="0" t="n">
        <f aca="false">IF($B29=0,0,IF(SIN(AJ$12)=0,999999999,(SIN(AJ$12)*COS($E29)+SIN($E29)*COS(AJ$12))/SIN(AJ$12)*$B29))</f>
        <v>32.433585561405</v>
      </c>
      <c r="AK119" s="0" t="n">
        <f aca="false">IF($B29=0,0,IF(SIN(AK$12)=0,999999999,(SIN(AK$12)*COS($E29)+SIN($E29)*COS(AK$12))/SIN(AK$12)*$B29))</f>
        <v>31.9942272752481</v>
      </c>
      <c r="AL119" s="0" t="n">
        <f aca="false">IF($B29=0,0,IF(SIN(AL$12)=0,999999999,(SIN(AL$12)*COS($E29)+SIN($E29)*COS(AL$12))/SIN(AL$12)*$B29))</f>
        <v>31.5796751766442</v>
      </c>
      <c r="AM119" s="0" t="n">
        <f aca="false">IF($B29=0,0,IF(SIN(AM$12)=0,999999999,(SIN(AM$12)*COS($E29)+SIN($E29)*COS(AM$12))/SIN(AM$12)*$B29))</f>
        <v>31.1876538541017</v>
      </c>
      <c r="AN119" s="0" t="n">
        <f aca="false">IF($B29=0,0,IF(SIN(AN$12)=0,999999999,(SIN(AN$12)*COS($E29)+SIN($E29)*COS(AN$12))/SIN(AN$12)*$B29))</f>
        <v>30.8161547711984</v>
      </c>
      <c r="AO119" s="0" t="n">
        <f aca="false">IF($B29=0,0,IF(SIN(AO$12)=0,999999999,(SIN(AO$12)*COS($E29)+SIN($E29)*COS(AO$12))/SIN(AO$12)*$B29))</f>
        <v>30.4633981215204</v>
      </c>
      <c r="AP119" s="0" t="n">
        <f aca="false">IF($B29=0,0,IF(SIN(AP$12)=0,999999999,(SIN(AP$12)*COS($E29)+SIN($E29)*COS(AP$12))/SIN(AP$12)*$B29))</f>
        <v>30.1278010401328</v>
      </c>
      <c r="AQ119" s="0" t="n">
        <f aca="false">IF($B29=0,0,IF(SIN(AQ$12)=0,999999999,(SIN(AQ$12)*COS($E29)+SIN($E29)*COS(AQ$12))/SIN(AQ$12)*$B29))</f>
        <v>29.8079509689532</v>
      </c>
      <c r="AR119" s="0" t="n">
        <f aca="false">IF($B29=0,0,IF(SIN(AR$12)=0,999999999,(SIN(AR$12)*COS($E29)+SIN($E29)*COS(AR$12))/SIN(AR$12)*$B29))</f>
        <v>29.5025832265837</v>
      </c>
      <c r="AS119" s="0" t="n">
        <f aca="false">IF($B29=0,0,IF(SIN(AS$12)=0,999999999,(SIN(AS$12)*COS($E29)+SIN($E29)*COS(AS$12))/SIN(AS$12)*$B29))</f>
        <v>29.2105620279103</v>
      </c>
      <c r="AT119" s="0" t="n">
        <f aca="false">IF($B29=0,0,IF(SIN(AT$12)=0,999999999,(SIN(AT$12)*COS($E29)+SIN($E29)*COS(AT$12))/SIN(AT$12)*$B29))</f>
        <v>28.9308643497156</v>
      </c>
      <c r="AU119" s="0" t="n">
        <f aca="false">IF($B29=0,0,IF(SIN(AU$12)=0,999999999,(SIN(AU$12)*COS($E29)+SIN($E29)*COS(AU$12))/SIN(AU$12)*$B29))</f>
        <v>28.6625661563532</v>
      </c>
      <c r="AV119" s="0" t="n">
        <f aca="false">IF($B29=0,0,IF(SIN(AV$12)=0,999999999,(SIN(AV$12)*COS($E29)+SIN($E29)*COS(AV$12))/SIN(AV$12)*$B29))</f>
        <v>28.4048305920917</v>
      </c>
      <c r="AW119" s="0" t="n">
        <f aca="false">IF($B29=0,0,IF(SIN(AW$12)=0,999999999,(SIN(AW$12)*COS($E29)+SIN($E29)*COS(AW$12))/SIN(AW$12)*$B29))</f>
        <v>28.1568978199215</v>
      </c>
      <c r="AX119" s="0" t="n">
        <f aca="false">IF($B29=0,0,IF(SIN(AX$12)=0,999999999,(SIN(AX$12)*COS($E29)+SIN($E29)*COS(AX$12))/SIN(AX$12)*$B29))</f>
        <v>27.9180762448373</v>
      </c>
      <c r="AY119" s="0" t="n">
        <f aca="false">IF($B29=0,0,IF(SIN(AY$12)=0,999999999,(SIN(AY$12)*COS($E29)+SIN($E29)*COS(AY$12))/SIN(AY$12)*$B29))</f>
        <v>27.6877349061761</v>
      </c>
      <c r="AZ119" s="0" t="n">
        <f aca="false">IF($B29=0,0,IF(SIN(AZ$12)=0,999999999,(SIN(AZ$12)*COS($E29)+SIN($E29)*COS(AZ$12))/SIN(AZ$12)*$B29))</f>
        <v>27.4652968610569</v>
      </c>
      <c r="BA119" s="0" t="n">
        <f aca="false">IF($B29=0,0,IF(SIN(BA$12)=0,999999999,(SIN(BA$12)*COS($E29)+SIN($E29)*COS(BA$12))/SIN(BA$12)*$B29))</f>
        <v>27.2502334112522</v>
      </c>
      <c r="BB119" s="0" t="n">
        <f aca="false">IF($B29=0,0,IF(SIN(BB$12)=0,999999999,(SIN(BB$12)*COS($E29)+SIN($E29)*COS(BB$12))/SIN(BB$12)*$B29))</f>
        <v>27.0420590504292</v>
      </c>
      <c r="BC119" s="0" t="n">
        <f aca="false">IF($B29=0,0,IF(SIN(BC$12)=0,999999999,(SIN(BC$12)*COS($E29)+SIN($E29)*COS(BC$12))/SIN(BC$12)*$B29))</f>
        <v>26.8403270287883</v>
      </c>
      <c r="BD119" s="0" t="n">
        <f aca="false">IF($B29=0,0,IF(SIN(BD$12)=0,999999999,(SIN(BD$12)*COS($E29)+SIN($E29)*COS(BD$12))/SIN(BD$12)*$B29))</f>
        <v>26.6446254485965</v>
      </c>
      <c r="BE119" s="0" t="n">
        <f aca="false">IF($B29=0,0,IF(SIN(BE$12)=0,999999999,(SIN(BE$12)*COS($E29)+SIN($E29)*COS(BE$12))/SIN(BE$12)*$B29))</f>
        <v>26.4545738176794</v>
      </c>
      <c r="BF119" s="0" t="n">
        <f aca="false">IF($B29=0,0,IF(SIN(BF$12)=0,999999999,(SIN(BF$12)*COS($E29)+SIN($E29)*COS(BF$12))/SIN(BF$12)*$B29))</f>
        <v>26.2698199991518</v>
      </c>
      <c r="BG119" s="0" t="n">
        <f aca="false">IF($B29=0,0,IF(SIN(BG$12)=0,999999999,(SIN(BG$12)*COS($E29)+SIN($E29)*COS(BG$12))/SIN(BG$12)*$B29))</f>
        <v>26.0900375049774</v>
      </c>
      <c r="BH119" s="0" t="n">
        <f aca="false">IF($B29=0,0,IF(SIN(BH$12)=0,999999999,(SIN(BH$12)*COS($E29)+SIN($E29)*COS(BH$12))/SIN(BH$12)*$B29))</f>
        <v>25.9149230887109</v>
      </c>
      <c r="BI119" s="0" t="n">
        <f aca="false">IF($B29=0,0,IF(SIN(BI$12)=0,999999999,(SIN(BI$12)*COS($E29)+SIN($E29)*COS(BI$12))/SIN(BI$12)*$B29))</f>
        <v>25.7441945992606</v>
      </c>
      <c r="BJ119" s="0" t="n">
        <f aca="false">IF($B29=0,0,IF(SIN(BJ$12)=0,999999999,(SIN(BJ$12)*COS($E29)+SIN($E29)*COS(BJ$12))/SIN(BJ$12)*$B29))</f>
        <v>25.5775890629595</v>
      </c>
      <c r="BK119" s="0" t="n">
        <f aca="false">IF($B29=0,0,IF(SIN(BK$12)=0,999999999,(SIN(BK$12)*COS($E29)+SIN($E29)*COS(BK$12))/SIN(BK$12)*$B29))</f>
        <v>25.4148609658173</v>
      </c>
      <c r="BL119" s="0" t="n">
        <f aca="false">IF($B29=0,0,IF(SIN(BL$12)=0,999999999,(SIN(BL$12)*COS($E29)+SIN($E29)*COS(BL$12))/SIN(BL$12)*$B29))</f>
        <v>25.2557807116989</v>
      </c>
      <c r="BM119" s="0" t="n">
        <f aca="false">IF($B29=0,0,IF(SIN(BM$12)=0,999999999,(SIN(BM$12)*COS($E29)+SIN($E29)*COS(BM$12))/SIN(BM$12)*$B29))</f>
        <v>25.100133235458</v>
      </c>
      <c r="BN119" s="0" t="n">
        <f aca="false">IF($B29=0,0,IF(SIN(BN$12)=0,999999999,(SIN(BN$12)*COS($E29)+SIN($E29)*COS(BN$12))/SIN(BN$12)*$B29))</f>
        <v>24.9477167528459</v>
      </c>
      <c r="BO119" s="0" t="n">
        <f aca="false">IF($B29=0,0,IF(SIN(BO$12)=0,999999999,(SIN(BO$12)*COS($E29)+SIN($E29)*COS(BO$12))/SIN(BO$12)*$B29))</f>
        <v>24.7983416313883</v>
      </c>
      <c r="BP119" s="0" t="n">
        <f aca="false">IF($B29=0,0,IF(SIN(BP$12)=0,999999999,(SIN(BP$12)*COS($E29)+SIN($E29)*COS(BP$12))/SIN(BP$12)*$B29))</f>
        <v>24.6518293684613</v>
      </c>
      <c r="BQ119" s="0" t="n">
        <f aca="false">IF($B29=0,0,IF(SIN(BQ$12)=0,999999999,(SIN(BQ$12)*COS($E29)+SIN($E29)*COS(BQ$12))/SIN(BQ$12)*$B29))</f>
        <v>24.5080116645335</v>
      </c>
      <c r="BR119" s="0" t="n">
        <f aca="false">IF($B29=0,0,IF(SIN(BR$12)=0,999999999,(SIN(BR$12)*COS($E29)+SIN($E29)*COS(BR$12))/SIN(BR$12)*$B29))</f>
        <v>24.366729581039</v>
      </c>
      <c r="BS119" s="0" t="n">
        <f aca="false">IF($B29=0,0,IF(SIN(BS$12)=0,999999999,(SIN(BS$12)*COS($E29)+SIN($E29)*COS(BS$12))/SIN(BS$12)*$B29))</f>
        <v>24.2278327736353</v>
      </c>
      <c r="BT119" s="0" t="n">
        <f aca="false">IF($B29=0,0,IF(SIN(BT$12)=0,999999999,(SIN(BT$12)*COS($E29)+SIN($E29)*COS(BT$12))/SIN(BT$12)*$B29))</f>
        <v>24.0911787927085</v>
      </c>
      <c r="BU119" s="0" t="n">
        <f aca="false">IF($B29=0,0,IF(SIN(BU$12)=0,999999999,(SIN(BU$12)*COS($E29)+SIN($E29)*COS(BU$12))/SIN(BU$12)*$B29))</f>
        <v>23.9566324439533</v>
      </c>
      <c r="BV119" s="0" t="n">
        <f aca="false">IF($B29=0,0,IF(SIN(BV$12)=0,999999999,(SIN(BV$12)*COS($E29)+SIN($E29)*COS(BV$12))/SIN(BV$12)*$B29))</f>
        <v>23.8240652026858</v>
      </c>
      <c r="BW119" s="0" t="n">
        <f aca="false">IF($B29=0,0,IF(SIN(BW$12)=0,999999999,(SIN(BW$12)*COS($E29)+SIN($E29)*COS(BW$12))/SIN(BW$12)*$B29))</f>
        <v>23.6933546762736</v>
      </c>
      <c r="BX119" s="0" t="n">
        <f aca="false">IF($B29=0,0,IF(SIN(BX$12)=0,999999999,(SIN(BX$12)*COS($E29)+SIN($E29)*COS(BX$12))/SIN(BX$12)*$B29))</f>
        <v>23.5643841096962</v>
      </c>
      <c r="BY119" s="0" t="n">
        <f aca="false">IF($B29=0,0,IF(SIN(BY$12)=0,999999999,(SIN(BY$12)*COS($E29)+SIN($E29)*COS(BY$12))/SIN(BY$12)*$B29))</f>
        <v>23.4370419297982</v>
      </c>
      <c r="BZ119" s="0" t="n">
        <f aca="false">IF($B29=0,0,IF(SIN(BZ$12)=0,999999999,(SIN(BZ$12)*COS($E29)+SIN($E29)*COS(BZ$12))/SIN(BZ$12)*$B29))</f>
        <v>23.3112213242772</v>
      </c>
      <c r="CA119" s="0" t="n">
        <f aca="false">IF($B29=0,0,IF(SIN(CA$12)=0,999999999,(SIN(CA$12)*COS($E29)+SIN($E29)*COS(CA$12))/SIN(CA$12)*$B29))</f>
        <v>23.1868198518685</v>
      </c>
      <c r="CB119" s="0" t="n">
        <f aca="false">IF($B29=0,0,IF(SIN(CB$12)=0,999999999,(SIN(CB$12)*COS($E29)+SIN($E29)*COS(CB$12))/SIN(CB$12)*$B29))</f>
        <v>23.0637390805542</v>
      </c>
      <c r="CC119" s="0" t="n">
        <f aca="false">IF($B29=0,0,IF(SIN(CC$12)=0,999999999,(SIN(CC$12)*COS($E29)+SIN($E29)*COS(CC$12))/SIN(CC$12)*$B29))</f>
        <v>22.9418842509471</v>
      </c>
      <c r="CD119" s="0" t="n">
        <f aca="false">IF($B29=0,0,IF(SIN(CD$12)=0,999999999,(SIN(CD$12)*COS($E29)+SIN($E29)*COS(CD$12))/SIN(CD$12)*$B29))</f>
        <v>22.8211639622823</v>
      </c>
      <c r="CE119" s="0" t="n">
        <f aca="false">IF($B29=0,0,IF(SIN(CE$12)=0,999999999,(SIN(CE$12)*COS($E29)+SIN($E29)*COS(CE$12))/SIN(CE$12)*$B29))</f>
        <v>22.7014898786945</v>
      </c>
      <c r="CF119" s="0" t="n">
        <f aca="false">IF($B29=0,0,IF(SIN(CF$12)=0,999999999,(SIN(CF$12)*COS($E29)+SIN($E29)*COS(CF$12))/SIN(CF$12)*$B29))</f>
        <v>22.5827764536817</v>
      </c>
      <c r="CG119" s="0" t="n">
        <f aca="false">IF($B29=0,0,IF(SIN(CG$12)=0,999999999,(SIN(CG$12)*COS($E29)+SIN($E29)*COS(CG$12))/SIN(CG$12)*$B29))</f>
        <v>22.4649406708397</v>
      </c>
      <c r="CH119" s="0" t="n">
        <f aca="false">IF($B29=0,0,IF(SIN(CH$12)=0,999999999,(SIN(CH$12)*COS($E29)+SIN($E29)*COS(CH$12))/SIN(CH$12)*$B29))</f>
        <v>22.3479017991259</v>
      </c>
      <c r="CI119" s="0" t="n">
        <f aca="false">IF($B29=0,0,IF(SIN(CI$12)=0,999999999,(SIN(CI$12)*COS($E29)+SIN($E29)*COS(CI$12))/SIN(CI$12)*$B29))</f>
        <v>22.2315811610539</v>
      </c>
      <c r="CJ119" s="0" t="n">
        <f aca="false">IF($B29=0,0,IF(SIN(CJ$12)=0,999999999,(SIN(CJ$12)*COS($E29)+SIN($E29)*COS(CJ$12))/SIN(CJ$12)*$B29))</f>
        <v>22.1159019123488</v>
      </c>
      <c r="CK119" s="0" t="n">
        <f aca="false">IF($B29=0,0,IF(SIN(CK$12)=0,999999999,(SIN(CK$12)*COS($E29)+SIN($E29)*COS(CK$12))/SIN(CK$12)*$B29))</f>
        <v>22.0007888317068</v>
      </c>
      <c r="CL119" s="0" t="n">
        <f aca="false">IF($B29=0,0,IF(SIN(CL$12)=0,999999999,(SIN(CL$12)*COS($E29)+SIN($E29)*COS(CL$12))/SIN(CL$12)*$B29))</f>
        <v>21.8861681193976</v>
      </c>
      <c r="CM119" s="0" t="n">
        <f aca="false">IF($B29=0,0,IF(SIN(CM$12)=0,999999999,(SIN(CM$12)*COS($E29)+SIN($E29)*COS(CM$12))/SIN(CM$12)*$B29))</f>
        <v>21.7719672035336</v>
      </c>
      <c r="CN119" s="0" t="n">
        <f aca="false">IF($B29=0,0,IF(SIN(CN$12)=0,999999999,(SIN(CN$12)*COS($E29)+SIN($E29)*COS(CN$12))/SIN(CN$12)*$B29))</f>
        <v>21.658114552901</v>
      </c>
      <c r="CO119" s="0" t="n">
        <f aca="false">IF($B29=0,0,IF(SIN(CO$12)=0,999999999,(SIN(CO$12)*COS($E29)+SIN($E29)*COS(CO$12))/SIN(CO$12)*$B29))</f>
        <v>21.544539495308</v>
      </c>
      <c r="CP119" s="0" t="n">
        <f aca="false">IF($B29=0,0,IF(SIN(CP$12)=0,999999999,(SIN(CP$12)*COS($E29)+SIN($E29)*COS(CP$12))/SIN(CP$12)*$B29))</f>
        <v>21.4311720404566</v>
      </c>
      <c r="CQ119" s="0" t="n">
        <f aca="false">IF($B29=0,0,IF(SIN(CQ$12)=0,999999999,(SIN(CQ$12)*COS($E29)+SIN($E29)*COS(CQ$12))/SIN(CQ$12)*$B29))</f>
        <v>21.317942706386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420.611986816831</v>
      </c>
      <c r="H120" s="0" t="n">
        <f aca="false">IF($B30=0,0,IF(SIN(H$12)=0,999999999,(SIN(H$12)*COS($E30)+SIN($E30)*COS(H$12))/SIN(H$12)*$B30))</f>
        <v>220.967074971599</v>
      </c>
      <c r="I120" s="0" t="n">
        <f aca="false">IF($B30=0,0,IF(SIN(I$12)=0,999999999,(SIN(I$12)*COS($E30)+SIN($E30)*COS(I$12))/SIN(I$12)*$B30))</f>
        <v>154.391733757146</v>
      </c>
      <c r="J120" s="0" t="n">
        <f aca="false">IF($B30=0,0,IF(SIN(J$12)=0,999999999,(SIN(J$12)*COS($E30)+SIN($E30)*COS(J$12))/SIN(J$12)*$B30))</f>
        <v>121.08377284008</v>
      </c>
      <c r="K120" s="0" t="n">
        <f aca="false">IF($B30=0,0,IF(SIN(K$12)=0,999999999,(SIN(K$12)*COS($E30)+SIN($E30)*COS(K$12))/SIN(K$12)*$B30))</f>
        <v>101.082750186365</v>
      </c>
      <c r="L120" s="0" t="n">
        <f aca="false">IF($B30=0,0,IF(SIN(L$12)=0,999999999,(SIN(L$12)*COS($E30)+SIN($E30)*COS(L$12))/SIN(L$12)*$B30))</f>
        <v>87.7351818017906</v>
      </c>
      <c r="M120" s="0" t="n">
        <f aca="false">IF($B30=0,0,IF(SIN(M$12)=0,999999999,(SIN(M$12)*COS($E30)+SIN($E30)*COS(M$12))/SIN(M$12)*$B30))</f>
        <v>78.1895716924017</v>
      </c>
      <c r="N120" s="0" t="n">
        <f aca="false">IF($B30=0,0,IF(SIN(N$12)=0,999999999,(SIN(N$12)*COS($E30)+SIN($E30)*COS(N$12))/SIN(N$12)*$B30))</f>
        <v>71.0201693524128</v>
      </c>
      <c r="O120" s="0" t="n">
        <f aca="false">IF($B30=0,0,IF(SIN(O$12)=0,999999999,(SIN(O$12)*COS($E30)+SIN($E30)*COS(O$12))/SIN(O$12)*$B30))</f>
        <v>65.4348889248736</v>
      </c>
      <c r="P120" s="0" t="n">
        <f aca="false">IF($B30=0,0,IF(SIN(P$12)=0,999999999,(SIN(P$12)*COS($E30)+SIN($E30)*COS(P$12))/SIN(P$12)*$B30))</f>
        <v>60.9584768641426</v>
      </c>
      <c r="Q120" s="0" t="n">
        <f aca="false">IF($B30=0,0,IF(SIN(Q$12)=0,999999999,(SIN(Q$12)*COS($E30)+SIN($E30)*COS(Q$12))/SIN(Q$12)*$B30))</f>
        <v>57.2884972353616</v>
      </c>
      <c r="R120" s="0" t="n">
        <f aca="false">IF($B30=0,0,IF(SIN(R$12)=0,999999999,(SIN(R$12)*COS($E30)+SIN($E30)*COS(R$12))/SIN(R$12)*$B30))</f>
        <v>54.2233243626579</v>
      </c>
      <c r="S120" s="0" t="n">
        <f aca="false">IF($B30=0,0,IF(SIN(S$12)=0,999999999,(SIN(S$12)*COS($E30)+SIN($E30)*COS(S$12))/SIN(S$12)*$B30))</f>
        <v>51.6233696382758</v>
      </c>
      <c r="T120" s="0" t="n">
        <f aca="false">IF($B30=0,0,IF(SIN(T$12)=0,999999999,(SIN(T$12)*COS($E30)+SIN($E30)*COS(T$12))/SIN(T$12)*$B30))</f>
        <v>49.3889254121508</v>
      </c>
      <c r="U120" s="0" t="n">
        <f aca="false">IF($B30=0,0,IF(SIN(U$12)=0,999999999,(SIN(U$12)*COS($E30)+SIN($E30)*COS(U$12))/SIN(U$12)*$B30))</f>
        <v>47.4468713243604</v>
      </c>
      <c r="V120" s="0" t="n">
        <f aca="false">IF($B30=0,0,IF(SIN(V$12)=0,999999999,(SIN(V$12)*COS($E30)+SIN($E30)*COS(V$12))/SIN(V$12)*$B30))</f>
        <v>45.74236576167</v>
      </c>
      <c r="W120" s="0" t="n">
        <f aca="false">IF($B30=0,0,IF(SIN(W$12)=0,999999999,(SIN(W$12)*COS($E30)+SIN($E30)*COS(W$12))/SIN(W$12)*$B30))</f>
        <v>44.2334697399916</v>
      </c>
      <c r="X120" s="0" t="n">
        <f aca="false">IF($B30=0,0,IF(SIN(X$12)=0,999999999,(SIN(X$12)*COS($E30)+SIN($E30)*COS(X$12))/SIN(X$12)*$B30))</f>
        <v>42.8875628248736</v>
      </c>
      <c r="Y120" s="0" t="n">
        <f aca="false">IF($B30=0,0,IF(SIN(Y$12)=0,999999999,(SIN(Y$12)*COS($E30)+SIN($E30)*COS(Y$12))/SIN(Y$12)*$B30))</f>
        <v>41.6788908654576</v>
      </c>
      <c r="Z120" s="0" t="n">
        <f aca="false">IF($B30=0,0,IF(SIN(Z$12)=0,999999999,(SIN(Z$12)*COS($E30)+SIN($E30)*COS(Z$12))/SIN(Z$12)*$B30))</f>
        <v>40.5868494071615</v>
      </c>
      <c r="AA120" s="0" t="n">
        <f aca="false">IF($B30=0,0,IF(SIN(AA$12)=0,999999999,(SIN(AA$12)*COS($E30)+SIN($E30)*COS(AA$12))/SIN(AA$12)*$B30))</f>
        <v>39.5947575568182</v>
      </c>
      <c r="AB120" s="0" t="n">
        <f aca="false">IF($B30=0,0,IF(SIN(AB$12)=0,999999999,(SIN(AB$12)*COS($E30)+SIN($E30)*COS(AB$12))/SIN(AB$12)*$B30))</f>
        <v>38.688966247187</v>
      </c>
      <c r="AC120" s="0" t="n">
        <f aca="false">IF($B30=0,0,IF(SIN(AC$12)=0,999999999,(SIN(AC$12)*COS($E30)+SIN($E30)*COS(AC$12))/SIN(AC$12)*$B30))</f>
        <v>37.8581991270869</v>
      </c>
      <c r="AD120" s="0" t="n">
        <f aca="false">IF($B30=0,0,IF(SIN(AD$12)=0,999999999,(SIN(AD$12)*COS($E30)+SIN($E30)*COS(AD$12))/SIN(AD$12)*$B30))</f>
        <v>37.0930582279803</v>
      </c>
      <c r="AE120" s="0" t="n">
        <f aca="false">IF($B30=0,0,IF(SIN(AE$12)=0,999999999,(SIN(AE$12)*COS($E30)+SIN($E30)*COS(AE$12))/SIN(AE$12)*$B30))</f>
        <v>36.3856482695705</v>
      </c>
      <c r="AF120" s="0" t="n">
        <f aca="false">IF($B30=0,0,IF(SIN(AF$12)=0,999999999,(SIN(AF$12)*COS($E30)+SIN($E30)*COS(AF$12))/SIN(AF$12)*$B30))</f>
        <v>35.7292876631083</v>
      </c>
      <c r="AG120" s="0" t="n">
        <f aca="false">IF($B30=0,0,IF(SIN(AG$12)=0,999999999,(SIN(AG$12)*COS($E30)+SIN($E30)*COS(AG$12))/SIN(AG$12)*$B30))</f>
        <v>35.1182837351907</v>
      </c>
      <c r="AH120" s="0" t="n">
        <f aca="false">IF($B30=0,0,IF(SIN(AH$12)=0,999999999,(SIN(AH$12)*COS($E30)+SIN($E30)*COS(AH$12))/SIN(AH$12)*$B30))</f>
        <v>34.5477561168949</v>
      </c>
      <c r="AI120" s="0" t="n">
        <f aca="false">IF($B30=0,0,IF(SIN(AI$12)=0,999999999,(SIN(AI$12)*COS($E30)+SIN($E30)*COS(AI$12))/SIN(AI$12)*$B30))</f>
        <v>34.0134966720973</v>
      </c>
      <c r="AJ120" s="0" t="n">
        <f aca="false">IF($B30=0,0,IF(SIN(AJ$12)=0,999999999,(SIN(AJ$12)*COS($E30)+SIN($E30)*COS(AJ$12))/SIN(AJ$12)*$B30))</f>
        <v>33.5118574391328</v>
      </c>
      <c r="AK120" s="0" t="n">
        <f aca="false">IF($B30=0,0,IF(SIN(AK$12)=0,999999999,(SIN(AK$12)*COS($E30)+SIN($E30)*COS(AK$12))/SIN(AK$12)*$B30))</f>
        <v>33.0396602601637</v>
      </c>
      <c r="AL120" s="0" t="n">
        <f aca="false">IF($B30=0,0,IF(SIN(AL$12)=0,999999999,(SIN(AL$12)*COS($E30)+SIN($E30)*COS(AL$12))/SIN(AL$12)*$B30))</f>
        <v>32.5941233540349</v>
      </c>
      <c r="AM120" s="0" t="n">
        <f aca="false">IF($B30=0,0,IF(SIN(AM$12)=0,999999999,(SIN(AM$12)*COS($E30)+SIN($E30)*COS(AM$12))/SIN(AM$12)*$B30))</f>
        <v>32.1728012385026</v>
      </c>
      <c r="AN120" s="0" t="n">
        <f aca="false">IF($B30=0,0,IF(SIN(AN$12)=0,999999999,(SIN(AN$12)*COS($E30)+SIN($E30)*COS(AN$12))/SIN(AN$12)*$B30))</f>
        <v>31.7735352533975</v>
      </c>
      <c r="AO120" s="0" t="n">
        <f aca="false">IF($B30=0,0,IF(SIN(AO$12)=0,999999999,(SIN(AO$12)*COS($E30)+SIN($E30)*COS(AO$12))/SIN(AO$12)*$B30))</f>
        <v>31.3944125644925</v>
      </c>
      <c r="AP120" s="0" t="n">
        <f aca="false">IF($B30=0,0,IF(SIN(AP$12)=0,999999999,(SIN(AP$12)*COS($E30)+SIN($E30)*COS(AP$12))/SIN(AP$12)*$B30))</f>
        <v>31.0337319990078</v>
      </c>
      <c r="AQ120" s="0" t="n">
        <f aca="false">IF($B30=0,0,IF(SIN(AQ$12)=0,999999999,(SIN(AQ$12)*COS($E30)+SIN($E30)*COS(AQ$12))/SIN(AQ$12)*$B30))</f>
        <v>30.6899754202367</v>
      </c>
      <c r="AR120" s="0" t="n">
        <f aca="false">IF($B30=0,0,IF(SIN(AR$12)=0,999999999,(SIN(AR$12)*COS($E30)+SIN($E30)*COS(AR$12))/SIN(AR$12)*$B30))</f>
        <v>30.3617836208825</v>
      </c>
      <c r="AS120" s="0" t="n">
        <f aca="false">IF($B30=0,0,IF(SIN(AS$12)=0,999999999,(SIN(AS$12)*COS($E30)+SIN($E30)*COS(AS$12))/SIN(AS$12)*$B30))</f>
        <v>30.0479359240088</v>
      </c>
      <c r="AT120" s="0" t="n">
        <f aca="false">IF($B30=0,0,IF(SIN(AT$12)=0,999999999,(SIN(AT$12)*COS($E30)+SIN($E30)*COS(AT$12))/SIN(AT$12)*$B30))</f>
        <v>29.7473328427219</v>
      </c>
      <c r="AU120" s="0" t="n">
        <f aca="false">IF($B30=0,0,IF(SIN(AU$12)=0,999999999,(SIN(AU$12)*COS($E30)+SIN($E30)*COS(AU$12))/SIN(AU$12)*$B30))</f>
        <v>29.4589812763128</v>
      </c>
      <c r="AV120" s="0" t="n">
        <f aca="false">IF($B30=0,0,IF(SIN(AV$12)=0,999999999,(SIN(AV$12)*COS($E30)+SIN($E30)*COS(AV$12))/SIN(AV$12)*$B30))</f>
        <v>29.181981820063</v>
      </c>
      <c r="AW120" s="0" t="n">
        <f aca="false">IF($B30=0,0,IF(SIN(AW$12)=0,999999999,(SIN(AW$12)*COS($E30)+SIN($E30)*COS(AW$12))/SIN(AW$12)*$B30))</f>
        <v>28.9155178445756</v>
      </c>
      <c r="AX120" s="0" t="n">
        <f aca="false">IF($B30=0,0,IF(SIN(AX$12)=0,999999999,(SIN(AX$12)*COS($E30)+SIN($E30)*COS(AX$12))/SIN(AX$12)*$B30))</f>
        <v>28.6588460630596</v>
      </c>
      <c r="AY120" s="0" t="n">
        <f aca="false">IF($B30=0,0,IF(SIN(AY$12)=0,999999999,(SIN(AY$12)*COS($E30)+SIN($E30)*COS(AY$12))/SIN(AY$12)*$B30))</f>
        <v>28.4112883550506</v>
      </c>
      <c r="AZ120" s="0" t="n">
        <f aca="false">IF($B30=0,0,IF(SIN(AZ$12)=0,999999999,(SIN(AZ$12)*COS($E30)+SIN($E30)*COS(AZ$12))/SIN(AZ$12)*$B30))</f>
        <v>28.1722246553093</v>
      </c>
      <c r="BA120" s="0" t="n">
        <f aca="false">IF($B30=0,0,IF(SIN(BA$12)=0,999999999,(SIN(BA$12)*COS($E30)+SIN($E30)*COS(BA$12))/SIN(BA$12)*$B30))</f>
        <v>27.9410867491931</v>
      </c>
      <c r="BB120" s="0" t="n">
        <f aca="false">IF($B30=0,0,IF(SIN(BB$12)=0,999999999,(SIN(BB$12)*COS($E30)+SIN($E30)*COS(BB$12))/SIN(BB$12)*$B30))</f>
        <v>27.7173528422395</v>
      </c>
      <c r="BC120" s="0" t="n">
        <f aca="false">IF($B30=0,0,IF(SIN(BC$12)=0,999999999,(SIN(BC$12)*COS($E30)+SIN($E30)*COS(BC$12))/SIN(BC$12)*$B30))</f>
        <v>27.5005427932935</v>
      </c>
      <c r="BD120" s="0" t="n">
        <f aca="false">IF($B30=0,0,IF(SIN(BD$12)=0,999999999,(SIN(BD$12)*COS($E30)+SIN($E30)*COS(BD$12))/SIN(BD$12)*$B30))</f>
        <v>27.2902139182092</v>
      </c>
      <c r="BE120" s="0" t="n">
        <f aca="false">IF($B30=0,0,IF(SIN(BE$12)=0,999999999,(SIN(BE$12)*COS($E30)+SIN($E30)*COS(BE$12))/SIN(BE$12)*$B30))</f>
        <v>27.0859572857408</v>
      </c>
      <c r="BF120" s="0" t="n">
        <f aca="false">IF($B30=0,0,IF(SIN(BF$12)=0,999999999,(SIN(BF$12)*COS($E30)+SIN($E30)*COS(BF$12))/SIN(BF$12)*$B30))</f>
        <v>26.8873944392867</v>
      </c>
      <c r="BG120" s="0" t="n">
        <f aca="false">IF($B30=0,0,IF(SIN(BG$12)=0,999999999,(SIN(BG$12)*COS($E30)+SIN($E30)*COS(BG$12))/SIN(BG$12)*$B30))</f>
        <v>26.6941744881628</v>
      </c>
      <c r="BH120" s="0" t="n">
        <f aca="false">IF($B30=0,0,IF(SIN(BH$12)=0,999999999,(SIN(BH$12)*COS($E30)+SIN($E30)*COS(BH$12))/SIN(BH$12)*$B30))</f>
        <v>26.5059715204183</v>
      </c>
      <c r="BI120" s="0" t="n">
        <f aca="false">IF($B30=0,0,IF(SIN(BI$12)=0,999999999,(SIN(BI$12)*COS($E30)+SIN($E30)*COS(BI$12))/SIN(BI$12)*$B30))</f>
        <v>26.3224822961835</v>
      </c>
      <c r="BJ120" s="0" t="n">
        <f aca="false">IF($B30=0,0,IF(SIN(BJ$12)=0,999999999,(SIN(BJ$12)*COS($E30)+SIN($E30)*COS(BJ$12))/SIN(BJ$12)*$B30))</f>
        <v>26.1434241863885</v>
      </c>
      <c r="BK120" s="0" t="n">
        <f aca="false">IF($B30=0,0,IF(SIN(BK$12)=0,999999999,(SIN(BK$12)*COS($E30)+SIN($E30)*COS(BK$12))/SIN(BK$12)*$B30))</f>
        <v>25.9685333266266</v>
      </c>
      <c r="BL120" s="0" t="n">
        <f aca="false">IF($B30=0,0,IF(SIN(BL$12)=0,999999999,(SIN(BL$12)*COS($E30)+SIN($E30)*COS(BL$12))/SIN(BL$12)*$B30))</f>
        <v>25.7975629600916</v>
      </c>
      <c r="BM120" s="0" t="n">
        <f aca="false">IF($B30=0,0,IF(SIN(BM$12)=0,999999999,(SIN(BM$12)*COS($E30)+SIN($E30)*COS(BM$12))/SIN(BM$12)*$B30))</f>
        <v>25.6302819470545</v>
      </c>
      <c r="BN120" s="0" t="n">
        <f aca="false">IF($B30=0,0,IF(SIN(BN$12)=0,999999999,(SIN(BN$12)*COS($E30)+SIN($E30)*COS(BN$12))/SIN(BN$12)*$B30))</f>
        <v>25.4664734213355</v>
      </c>
      <c r="BO120" s="0" t="n">
        <f aca="false">IF($B30=0,0,IF(SIN(BO$12)=0,999999999,(SIN(BO$12)*COS($E30)+SIN($E30)*COS(BO$12))/SIN(BO$12)*$B30))</f>
        <v>25.3059335767876</v>
      </c>
      <c r="BP120" s="0" t="n">
        <f aca="false">IF($B30=0,0,IF(SIN(BP$12)=0,999999999,(SIN(BP$12)*COS($E30)+SIN($E30)*COS(BP$12))/SIN(BP$12)*$B30))</f>
        <v>25.1484705689914</v>
      </c>
      <c r="BQ120" s="0" t="n">
        <f aca="false">IF($B30=0,0,IF(SIN(BQ$12)=0,999999999,(SIN(BQ$12)*COS($E30)+SIN($E30)*COS(BQ$12))/SIN(BQ$12)*$B30))</f>
        <v>24.9939035192276</v>
      </c>
      <c r="BR120" s="0" t="n">
        <f aca="false">IF($B30=0,0,IF(SIN(BR$12)=0,999999999,(SIN(BR$12)*COS($E30)+SIN($E30)*COS(BR$12))/SIN(BR$12)*$B30))</f>
        <v>24.8420616094084</v>
      </c>
      <c r="BS120" s="0" t="n">
        <f aca="false">IF($B30=0,0,IF(SIN(BS$12)=0,999999999,(SIN(BS$12)*COS($E30)+SIN($E30)*COS(BS$12))/SIN(BS$12)*$B30))</f>
        <v>24.6927832580257</v>
      </c>
      <c r="BT120" s="0" t="n">
        <f aca="false">IF($B30=0,0,IF(SIN(BT$12)=0,999999999,(SIN(BT$12)*COS($E30)+SIN($E30)*COS(BT$12))/SIN(BT$12)*$B30))</f>
        <v>24.5459153683748</v>
      </c>
      <c r="BU120" s="0" t="n">
        <f aca="false">IF($B30=0,0,IF(SIN(BU$12)=0,999999999,(SIN(BU$12)*COS($E30)+SIN($E30)*COS(BU$12))/SIN(BU$12)*$B30))</f>
        <v>24.4013126413419</v>
      </c>
      <c r="BV120" s="0" t="n">
        <f aca="false">IF($B30=0,0,IF(SIN(BV$12)=0,999999999,(SIN(BV$12)*COS($E30)+SIN($E30)*COS(BV$12))/SIN(BV$12)*$B30))</f>
        <v>24.2588369459413</v>
      </c>
      <c r="BW120" s="0" t="n">
        <f aca="false">IF($B30=0,0,IF(SIN(BW$12)=0,999999999,(SIN(BW$12)*COS($E30)+SIN($E30)*COS(BW$12))/SIN(BW$12)*$B30))</f>
        <v>24.1183567415658</v>
      </c>
      <c r="BX120" s="0" t="n">
        <f aca="false">IF($B30=0,0,IF(SIN(BX$12)=0,999999999,(SIN(BX$12)*COS($E30)+SIN($E30)*COS(BX$12))/SIN(BX$12)*$B30))</f>
        <v>23.9797465465913</v>
      </c>
      <c r="BY120" s="0" t="n">
        <f aca="false">IF($B30=0,0,IF(SIN(BY$12)=0,999999999,(SIN(BY$12)*COS($E30)+SIN($E30)*COS(BY$12))/SIN(BY$12)*$B30))</f>
        <v>23.8428864485662</v>
      </c>
      <c r="BZ120" s="0" t="n">
        <f aca="false">IF($B30=0,0,IF(SIN(BZ$12)=0,999999999,(SIN(BZ$12)*COS($E30)+SIN($E30)*COS(BZ$12))/SIN(BZ$12)*$B30))</f>
        <v>23.7076616517315</v>
      </c>
      <c r="CA120" s="0" t="n">
        <f aca="false">IF($B30=0,0,IF(SIN(CA$12)=0,999999999,(SIN(CA$12)*COS($E30)+SIN($E30)*COS(CA$12))/SIN(CA$12)*$B30))</f>
        <v>23.5739620580701</v>
      </c>
      <c r="CB120" s="0" t="n">
        <f aca="false">IF($B30=0,0,IF(SIN(CB$12)=0,999999999,(SIN(CB$12)*COS($E30)+SIN($E30)*COS(CB$12))/SIN(CB$12)*$B30))</f>
        <v>23.4416818784738</v>
      </c>
      <c r="CC120" s="0" t="n">
        <f aca="false">IF($B30=0,0,IF(SIN(CC$12)=0,999999999,(SIN(CC$12)*COS($E30)+SIN($E30)*COS(CC$12))/SIN(CC$12)*$B30))</f>
        <v>23.3107192709684</v>
      </c>
      <c r="CD120" s="0" t="n">
        <f aca="false">IF($B30=0,0,IF(SIN(CD$12)=0,999999999,(SIN(CD$12)*COS($E30)+SIN($E30)*COS(CD$12))/SIN(CD$12)*$B30))</f>
        <v>23.1809760032347</v>
      </c>
      <c r="CE120" s="0" t="n">
        <f aca="false">IF($B30=0,0,IF(SIN(CE$12)=0,999999999,(SIN(CE$12)*COS($E30)+SIN($E30)*COS(CE$12))/SIN(CE$12)*$B30))</f>
        <v>23.0523571369328</v>
      </c>
      <c r="CF120" s="0" t="n">
        <f aca="false">IF($B30=0,0,IF(SIN(CF$12)=0,999999999,(SIN(CF$12)*COS($E30)+SIN($E30)*COS(CF$12))/SIN(CF$12)*$B30))</f>
        <v>22.9247707315708</v>
      </c>
      <c r="CG120" s="0" t="n">
        <f aca="false">IF($B30=0,0,IF(SIN(CG$12)=0,999999999,(SIN(CG$12)*COS($E30)+SIN($E30)*COS(CG$12))/SIN(CG$12)*$B30))</f>
        <v>22.7981275658613</v>
      </c>
      <c r="CH120" s="0" t="n">
        <f aca="false">IF($B30=0,0,IF(SIN(CH$12)=0,999999999,(SIN(CH$12)*COS($E30)+SIN($E30)*COS(CH$12))/SIN(CH$12)*$B30))</f>
        <v>22.6723408746932</v>
      </c>
      <c r="CI120" s="0" t="n">
        <f aca="false">IF($B30=0,0,IF(SIN(CI$12)=0,999999999,(SIN(CI$12)*COS($E30)+SIN($E30)*COS(CI$12))/SIN(CI$12)*$B30))</f>
        <v>22.5473261</v>
      </c>
      <c r="CJ120" s="0" t="n">
        <f aca="false">IF($B30=0,0,IF(SIN(CJ$12)=0,999999999,(SIN(CJ$12)*COS($E30)+SIN($E30)*COS(CJ$12))/SIN(CJ$12)*$B30))</f>
        <v>22.4230006539464</v>
      </c>
      <c r="CK120" s="0" t="n">
        <f aca="false">IF($B30=0,0,IF(SIN(CK$12)=0,999999999,(SIN(CK$12)*COS($E30)+SIN($E30)*COS(CK$12))/SIN(CK$12)*$B30))</f>
        <v>22.2992836929736</v>
      </c>
      <c r="CL120" s="0" t="n">
        <f aca="false">IF($B30=0,0,IF(SIN(CL$12)=0,999999999,(SIN(CL$12)*COS($E30)+SIN($E30)*COS(CL$12))/SIN(CL$12)*$B30))</f>
        <v>22.1760959013485</v>
      </c>
      <c r="CM120" s="0" t="n">
        <f aca="false">IF($B30=0,0,IF(SIN(CM$12)=0,999999999,(SIN(CM$12)*COS($E30)+SIN($E30)*COS(CM$12))/SIN(CM$12)*$B30))</f>
        <v>22.0533592829537</v>
      </c>
      <c r="CN120" s="0" t="n">
        <f aca="false">IF($B30=0,0,IF(SIN(CN$12)=0,999999999,(SIN(CN$12)*COS($E30)+SIN($E30)*COS(CN$12))/SIN(CN$12)*$B30))</f>
        <v>21.9309969601281</v>
      </c>
      <c r="CO120" s="0" t="n">
        <f aca="false">IF($B30=0,0,IF(SIN(CO$12)=0,999999999,(SIN(CO$12)*COS($E30)+SIN($E30)*COS(CO$12))/SIN(CO$12)*$B30))</f>
        <v>21.8089329784384</v>
      </c>
      <c r="CP120" s="0" t="n">
        <f aca="false">IF($B30=0,0,IF(SIN(CP$12)=0,999999999,(SIN(CP$12)*COS($E30)+SIN($E30)*COS(CP$12))/SIN(CP$12)*$B30))</f>
        <v>21.687092116312</v>
      </c>
      <c r="CQ120" s="0" t="n">
        <f aca="false">IF($B30=0,0,IF(SIN(CQ$12)=0,999999999,(SIN(CQ$12)*COS($E30)+SIN($E30)*COS(CQ$12))/SIN(CQ$12)*$B30))</f>
        <v>21.5653996985079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449.189570461773</v>
      </c>
      <c r="H121" s="0" t="n">
        <f aca="false">IF($B31=0,0,IF(SIN(H$12)=0,999999999,(SIN(H$12)*COS($E31)+SIN($E31)*COS(H$12))/SIN(H$12)*$B31))</f>
        <v>235.36576645315</v>
      </c>
      <c r="I121" s="0" t="n">
        <f aca="false">IF($B31=0,0,IF(SIN(I$12)=0,999999999,(SIN(I$12)*COS($E31)+SIN($E31)*COS(I$12))/SIN(I$12)*$B31))</f>
        <v>164.062207649299</v>
      </c>
      <c r="J121" s="0" t="n">
        <f aca="false">IF($B31=0,0,IF(SIN(J$12)=0,999999999,(SIN(J$12)*COS($E31)+SIN($E31)*COS(J$12))/SIN(J$12)*$B31))</f>
        <v>128.388696908496</v>
      </c>
      <c r="K121" s="0" t="n">
        <f aca="false">IF($B31=0,0,IF(SIN(K$12)=0,999999999,(SIN(K$12)*COS($E31)+SIN($E31)*COS(K$12))/SIN(K$12)*$B31))</f>
        <v>106.967190553276</v>
      </c>
      <c r="L121" s="0" t="n">
        <f aca="false">IF($B31=0,0,IF(SIN(L$12)=0,999999999,(SIN(L$12)*COS($E31)+SIN($E31)*COS(L$12))/SIN(L$12)*$B31))</f>
        <v>92.6716704727673</v>
      </c>
      <c r="M121" s="0" t="n">
        <f aca="false">IF($B31=0,0,IF(SIN(M$12)=0,999999999,(SIN(M$12)*COS($E31)+SIN($E31)*COS(M$12))/SIN(M$12)*$B31))</f>
        <v>82.4481258489254</v>
      </c>
      <c r="N121" s="0" t="n">
        <f aca="false">IF($B31=0,0,IF(SIN(N$12)=0,999999999,(SIN(N$12)*COS($E31)+SIN($E31)*COS(N$12))/SIN(N$12)*$B31))</f>
        <v>74.7695485857436</v>
      </c>
      <c r="O121" s="0" t="n">
        <f aca="false">IF($B31=0,0,IF(SIN(O$12)=0,999999999,(SIN(O$12)*COS($E31)+SIN($E31)*COS(O$12))/SIN(O$12)*$B31))</f>
        <v>68.7875984502092</v>
      </c>
      <c r="P121" s="0" t="n">
        <f aca="false">IF($B31=0,0,IF(SIN(P$12)=0,999999999,(SIN(P$12)*COS($E31)+SIN($E31)*COS(P$12))/SIN(P$12)*$B31))</f>
        <v>63.9932691267673</v>
      </c>
      <c r="Q121" s="0" t="n">
        <f aca="false">IF($B31=0,0,IF(SIN(Q$12)=0,999999999,(SIN(Q$12)*COS($E31)+SIN($E31)*COS(Q$12))/SIN(Q$12)*$B31))</f>
        <v>60.0626455130364</v>
      </c>
      <c r="R121" s="0" t="n">
        <f aca="false">IF($B31=0,0,IF(SIN(R$12)=0,999999999,(SIN(R$12)*COS($E31)+SIN($E31)*COS(R$12))/SIN(R$12)*$B31))</f>
        <v>56.7797823660225</v>
      </c>
      <c r="S121" s="0" t="n">
        <f aca="false">IF($B31=0,0,IF(SIN(S$12)=0,999999999,(SIN(S$12)*COS($E31)+SIN($E31)*COS(S$12))/SIN(S$12)*$B31))</f>
        <v>53.9951774177705</v>
      </c>
      <c r="T121" s="0" t="n">
        <f aca="false">IF($B31=0,0,IF(SIN(T$12)=0,999999999,(SIN(T$12)*COS($E31)+SIN($E31)*COS(T$12))/SIN(T$12)*$B31))</f>
        <v>51.6020417257098</v>
      </c>
      <c r="U121" s="0" t="n">
        <f aca="false">IF($B31=0,0,IF(SIN(U$12)=0,999999999,(SIN(U$12)*COS($E31)+SIN($E31)*COS(U$12))/SIN(U$12)*$B31))</f>
        <v>49.5220618814763</v>
      </c>
      <c r="V121" s="0" t="n">
        <f aca="false">IF($B31=0,0,IF(SIN(V$12)=0,999999999,(SIN(V$12)*COS($E31)+SIN($E31)*COS(V$12))/SIN(V$12)*$B31))</f>
        <v>47.6965013901032</v>
      </c>
      <c r="W121" s="0" t="n">
        <f aca="false">IF($B31=0,0,IF(SIN(W$12)=0,999999999,(SIN(W$12)*COS($E31)+SIN($E31)*COS(W$12))/SIN(W$12)*$B31))</f>
        <v>46.0804427376349</v>
      </c>
      <c r="X121" s="0" t="n">
        <f aca="false">IF($B31=0,0,IF(SIN(X$12)=0,999999999,(SIN(X$12)*COS($E31)+SIN($E31)*COS(X$12))/SIN(X$12)*$B31))</f>
        <v>44.6389487683063</v>
      </c>
      <c r="Y121" s="0" t="n">
        <f aca="false">IF($B31=0,0,IF(SIN(Y$12)=0,999999999,(SIN(Y$12)*COS($E31)+SIN($E31)*COS(Y$12))/SIN(Y$12)*$B31))</f>
        <v>43.3444362572075</v>
      </c>
      <c r="Z121" s="0" t="n">
        <f aca="false">IF($B31=0,0,IF(SIN(Z$12)=0,999999999,(SIN(Z$12)*COS($E31)+SIN($E31)*COS(Z$12))/SIN(Z$12)*$B31))</f>
        <v>42.1748374099851</v>
      </c>
      <c r="AA121" s="0" t="n">
        <f aca="false">IF($B31=0,0,IF(SIN(AA$12)=0,999999999,(SIN(AA$12)*COS($E31)+SIN($E31)*COS(AA$12))/SIN(AA$12)*$B31))</f>
        <v>41.1122866472048</v>
      </c>
      <c r="AB121" s="0" t="n">
        <f aca="false">IF($B31=0,0,IF(SIN(AB$12)=0,999999999,(SIN(AB$12)*COS($E31)+SIN($E31)*COS(AB$12))/SIN(AB$12)*$B31))</f>
        <v>40.1421655373143</v>
      </c>
      <c r="AC121" s="0" t="n">
        <f aca="false">IF($B31=0,0,IF(SIN(AC$12)=0,999999999,(SIN(AC$12)*COS($E31)+SIN($E31)*COS(AC$12))/SIN(AC$12)*$B31))</f>
        <v>39.2523968764291</v>
      </c>
      <c r="AD121" s="0" t="n">
        <f aca="false">IF($B31=0,0,IF(SIN(AD$12)=0,999999999,(SIN(AD$12)*COS($E31)+SIN($E31)*COS(AD$12))/SIN(AD$12)*$B31))</f>
        <v>38.4329152470831</v>
      </c>
      <c r="AE121" s="0" t="n">
        <f aca="false">IF($B31=0,0,IF(SIN(AE$12)=0,999999999,(SIN(AE$12)*COS($E31)+SIN($E31)*COS(AE$12))/SIN(AE$12)*$B31))</f>
        <v>37.6752646418023</v>
      </c>
      <c r="AF121" s="0" t="n">
        <f aca="false">IF($B31=0,0,IF(SIN(AF$12)=0,999999999,(SIN(AF$12)*COS($E31)+SIN($E31)*COS(AF$12))/SIN(AF$12)*$B31))</f>
        <v>36.9722889417056</v>
      </c>
      <c r="AG121" s="0" t="n">
        <f aca="false">IF($B31=0,0,IF(SIN(AG$12)=0,999999999,(SIN(AG$12)*COS($E31)+SIN($E31)*COS(AG$12))/SIN(AG$12)*$B31))</f>
        <v>36.3178911765733</v>
      </c>
      <c r="AH121" s="0" t="n">
        <f aca="false">IF($B31=0,0,IF(SIN(AH$12)=0,999999999,(SIN(AH$12)*COS($E31)+SIN($E31)*COS(AH$12))/SIN(AH$12)*$B31))</f>
        <v>35.70684437098</v>
      </c>
      <c r="AI121" s="0" t="n">
        <f aca="false">IF($B31=0,0,IF(SIN(AI$12)=0,999999999,(SIN(AI$12)*COS($E31)+SIN($E31)*COS(AI$12))/SIN(AI$12)*$B31))</f>
        <v>35.1346415246449</v>
      </c>
      <c r="AJ121" s="0" t="n">
        <f aca="false">IF($B31=0,0,IF(SIN(AJ$12)=0,999999999,(SIN(AJ$12)*COS($E31)+SIN($E31)*COS(AJ$12))/SIN(AJ$12)*$B31))</f>
        <v>34.597375595646</v>
      </c>
      <c r="AK121" s="0" t="n">
        <f aca="false">IF($B31=0,0,IF(SIN(AK$12)=0,999999999,(SIN(AK$12)*COS($E31)+SIN($E31)*COS(AK$12))/SIN(AK$12)*$B31))</f>
        <v>34.0916427116165</v>
      </c>
      <c r="AL121" s="0" t="n">
        <f aca="false">IF($B31=0,0,IF(SIN(AL$12)=0,999999999,(SIN(AL$12)*COS($E31)+SIN($E31)*COS(AL$12))/SIN(AL$12)*$B31))</f>
        <v>33.6144635277636</v>
      </c>
      <c r="AM121" s="0" t="n">
        <f aca="false">IF($B31=0,0,IF(SIN(AM$12)=0,999999999,(SIN(AM$12)*COS($E31)+SIN($E31)*COS(AM$12))/SIN(AM$12)*$B31))</f>
        <v>33.1632188823408</v>
      </c>
      <c r="AN121" s="0" t="n">
        <f aca="false">IF($B31=0,0,IF(SIN(AN$12)=0,999999999,(SIN(AN$12)*COS($E31)+SIN($E31)*COS(AN$12))/SIN(AN$12)*$B31))</f>
        <v>32.7355968059384</v>
      </c>
      <c r="AO121" s="0" t="n">
        <f aca="false">IF($B31=0,0,IF(SIN(AO$12)=0,999999999,(SIN(AO$12)*COS($E31)+SIN($E31)*COS(AO$12))/SIN(AO$12)*$B31))</f>
        <v>32.3295486137837</v>
      </c>
      <c r="AP121" s="0" t="n">
        <f aca="false">IF($B31=0,0,IF(SIN(AP$12)=0,999999999,(SIN(AP$12)*COS($E31)+SIN($E31)*COS(AP$12))/SIN(AP$12)*$B31))</f>
        <v>31.9432523148642</v>
      </c>
      <c r="AQ121" s="0" t="n">
        <f aca="false">IF($B31=0,0,IF(SIN(AQ$12)=0,999999999,(SIN(AQ$12)*COS($E31)+SIN($E31)*COS(AQ$12))/SIN(AQ$12)*$B31))</f>
        <v>31.5750819535639</v>
      </c>
      <c r="AR121" s="0" t="n">
        <f aca="false">IF($B31=0,0,IF(SIN(AR$12)=0,999999999,(SIN(AR$12)*COS($E31)+SIN($E31)*COS(AR$12))/SIN(AR$12)*$B31))</f>
        <v>31.2235817909314</v>
      </c>
      <c r="AS121" s="0" t="n">
        <f aca="false">IF($B31=0,0,IF(SIN(AS$12)=0,999999999,(SIN(AS$12)*COS($E31)+SIN($E31)*COS(AS$12))/SIN(AS$12)*$B31))</f>
        <v>30.8874444568785</v>
      </c>
      <c r="AT121" s="0" t="n">
        <f aca="false">IF($B31=0,0,IF(SIN(AT$12)=0,999999999,(SIN(AT$12)*COS($E31)+SIN($E31)*COS(AT$12))/SIN(AT$12)*$B31))</f>
        <v>30.5654923783436</v>
      </c>
      <c r="AU121" s="0" t="n">
        <f aca="false">IF($B31=0,0,IF(SIN(AU$12)=0,999999999,(SIN(AU$12)*COS($E31)+SIN($E31)*COS(AU$12))/SIN(AU$12)*$B31))</f>
        <v>30.2566619240557</v>
      </c>
      <c r="AV121" s="0" t="n">
        <f aca="false">IF($B31=0,0,IF(SIN(AV$12)=0,999999999,(SIN(AV$12)*COS($E31)+SIN($E31)*COS(AV$12))/SIN(AV$12)*$B31))</f>
        <v>29.9599898130751</v>
      </c>
      <c r="AW121" s="0" t="n">
        <f aca="false">IF($B31=0,0,IF(SIN(AW$12)=0,999999999,(SIN(AW$12)*COS($E31)+SIN($E31)*COS(AW$12))/SIN(AW$12)*$B31))</f>
        <v>29.6746014185332</v>
      </c>
      <c r="AX121" s="0" t="n">
        <f aca="false">IF($B31=0,0,IF(SIN(AX$12)=0,999999999,(SIN(AX$12)*COS($E31)+SIN($E31)*COS(AX$12))/SIN(AX$12)*$B31))</f>
        <v>29.3997006649996</v>
      </c>
      <c r="AY121" s="0" t="n">
        <f aca="false">IF($B31=0,0,IF(SIN(AY$12)=0,999999999,(SIN(AY$12)*COS($E31)+SIN($E31)*COS(AY$12))/SIN(AY$12)*$B31))</f>
        <v>29.1345612715189</v>
      </c>
      <c r="AZ121" s="0" t="n">
        <f aca="false">IF($B31=0,0,IF(SIN(AZ$12)=0,999999999,(SIN(AZ$12)*COS($E31)+SIN($E31)*COS(AZ$12))/SIN(AZ$12)*$B31))</f>
        <v>28.8785191354754</v>
      </c>
      <c r="BA121" s="0" t="n">
        <f aca="false">IF($B31=0,0,IF(SIN(BA$12)=0,999999999,(SIN(BA$12)*COS($E31)+SIN($E31)*COS(BA$12))/SIN(BA$12)*$B31))</f>
        <v>28.6309656873081</v>
      </c>
      <c r="BB121" s="0" t="n">
        <f aca="false">IF($B31=0,0,IF(SIN(BB$12)=0,999999999,(SIN(BB$12)*COS($E31)+SIN($E31)*COS(BB$12))/SIN(BB$12)*$B31))</f>
        <v>28.3913420744228</v>
      </c>
      <c r="BC121" s="0" t="n">
        <f aca="false">IF($B31=0,0,IF(SIN(BC$12)=0,999999999,(SIN(BC$12)*COS($E31)+SIN($E31)*COS(BC$12))/SIN(BC$12)*$B31))</f>
        <v>28.1591340557737</v>
      </c>
      <c r="BD121" s="0" t="n">
        <f aca="false">IF($B31=0,0,IF(SIN(BD$12)=0,999999999,(SIN(BD$12)*COS($E31)+SIN($E31)*COS(BD$12))/SIN(BD$12)*$B31))</f>
        <v>27.9338675075421</v>
      </c>
      <c r="BE121" s="0" t="n">
        <f aca="false">IF($B31=0,0,IF(SIN(BE$12)=0,999999999,(SIN(BE$12)*COS($E31)+SIN($E31)*COS(BE$12))/SIN(BE$12)*$B31))</f>
        <v>27.7151044559587</v>
      </c>
      <c r="BF121" s="0" t="n">
        <f aca="false">IF($B31=0,0,IF(SIN(BF$12)=0,999999999,(SIN(BF$12)*COS($E31)+SIN($E31)*COS(BF$12))/SIN(BF$12)*$B31))</f>
        <v>27.5024395662243</v>
      </c>
      <c r="BG121" s="0" t="n">
        <f aca="false">IF($B31=0,0,IF(SIN(BG$12)=0,999999999,(SIN(BG$12)*COS($E31)+SIN($E31)*COS(BG$12))/SIN(BG$12)*$B31))</f>
        <v>27.2954970272043</v>
      </c>
      <c r="BH121" s="0" t="n">
        <f aca="false">IF($B31=0,0,IF(SIN(BH$12)=0,999999999,(SIN(BH$12)*COS($E31)+SIN($E31)*COS(BH$12))/SIN(BH$12)*$B31))</f>
        <v>27.0939277805008</v>
      </c>
      <c r="BI121" s="0" t="n">
        <f aca="false">IF($B31=0,0,IF(SIN(BI$12)=0,999999999,(SIN(BI$12)*COS($E31)+SIN($E31)*COS(BI$12))/SIN(BI$12)*$B31))</f>
        <v>26.8974070499805</v>
      </c>
      <c r="BJ121" s="0" t="n">
        <f aca="false">IF($B31=0,0,IF(SIN(BJ$12)=0,999999999,(SIN(BJ$12)*COS($E31)+SIN($E31)*COS(BJ$12))/SIN(BJ$12)*$B31))</f>
        <v>26.7056321341007</v>
      </c>
      <c r="BK121" s="0" t="n">
        <f aca="false">IF($B31=0,0,IF(SIN(BK$12)=0,999999999,(SIN(BK$12)*COS($E31)+SIN($E31)*COS(BK$12))/SIN(BK$12)*$B31))</f>
        <v>26.5183204286582</v>
      </c>
      <c r="BL121" s="0" t="n">
        <f aca="false">IF($B31=0,0,IF(SIN(BL$12)=0,999999999,(SIN(BL$12)*COS($E31)+SIN($E31)*COS(BL$12))/SIN(BL$12)*$B31))</f>
        <v>26.3352076520421</v>
      </c>
      <c r="BM121" s="0" t="n">
        <f aca="false">IF($B31=0,0,IF(SIN(BM$12)=0,999999999,(SIN(BM$12)*COS($E31)+SIN($E31)*COS(BM$12))/SIN(BM$12)*$B31))</f>
        <v>26.1560462488518</v>
      </c>
      <c r="BN121" s="0" t="n">
        <f aca="false">IF($B31=0,0,IF(SIN(BN$12)=0,999999999,(SIN(BN$12)*COS($E31)+SIN($E31)*COS(BN$12))/SIN(BN$12)*$B31))</f>
        <v>25.9806039509512</v>
      </c>
      <c r="BO121" s="0" t="n">
        <f aca="false">IF($B31=0,0,IF(SIN(BO$12)=0,999999999,(SIN(BO$12)*COS($E31)+SIN($E31)*COS(BO$12))/SIN(BO$12)*$B31))</f>
        <v>25.8086624777681</v>
      </c>
      <c r="BP121" s="0" t="n">
        <f aca="false">IF($B31=0,0,IF(SIN(BP$12)=0,999999999,(SIN(BP$12)*COS($E31)+SIN($E31)*COS(BP$12))/SIN(BP$12)*$B31))</f>
        <v>25.6400163599861</v>
      </c>
      <c r="BQ121" s="0" t="n">
        <f aca="false">IF($B31=0,0,IF(SIN(BQ$12)=0,999999999,(SIN(BQ$12)*COS($E31)+SIN($E31)*COS(BQ$12))/SIN(BQ$12)*$B31))</f>
        <v>25.4744718727793</v>
      </c>
      <c r="BR121" s="0" t="n">
        <f aca="false">IF($B31=0,0,IF(SIN(BR$12)=0,999999999,(SIN(BR$12)*COS($E31)+SIN($E31)*COS(BR$12))/SIN(BR$12)*$B31))</f>
        <v>25.3118460664645</v>
      </c>
      <c r="BS121" s="0" t="n">
        <f aca="false">IF($B31=0,0,IF(SIN(BS$12)=0,999999999,(SIN(BS$12)*COS($E31)+SIN($E31)*COS(BS$12))/SIN(BS$12)*$B31))</f>
        <v>25.1519658839255</v>
      </c>
      <c r="BT121" s="0" t="n">
        <f aca="false">IF($B31=0,0,IF(SIN(BT$12)=0,999999999,(SIN(BT$12)*COS($E31)+SIN($E31)*COS(BT$12))/SIN(BT$12)*$B31))</f>
        <v>24.994667355445</v>
      </c>
      <c r="BU121" s="0" t="n">
        <f aca="false">IF($B31=0,0,IF(SIN(BU$12)=0,999999999,(SIN(BU$12)*COS($E31)+SIN($E31)*COS(BU$12))/SIN(BU$12)*$B31))</f>
        <v>24.8397948626857</v>
      </c>
      <c r="BV121" s="0" t="n">
        <f aca="false">IF($B31=0,0,IF(SIN(BV$12)=0,999999999,(SIN(BV$12)*COS($E31)+SIN($E31)*COS(BV$12))/SIN(BV$12)*$B31))</f>
        <v>24.6872004645226</v>
      </c>
      <c r="BW121" s="0" t="n">
        <f aca="false">IF($B31=0,0,IF(SIN(BW$12)=0,999999999,(SIN(BW$12)*COS($E31)+SIN($E31)*COS(BW$12))/SIN(BW$12)*$B31))</f>
        <v>24.536743278262</v>
      </c>
      <c r="BX121" s="0" t="n">
        <f aca="false">IF($B31=0,0,IF(SIN(BX$12)=0,999999999,(SIN(BX$12)*COS($E31)+SIN($E31)*COS(BX$12))/SIN(BX$12)*$B31))</f>
        <v>24.3882889105054</v>
      </c>
      <c r="BY121" s="0" t="n">
        <f aca="false">IF($B31=0,0,IF(SIN(BY$12)=0,999999999,(SIN(BY$12)*COS($E31)+SIN($E31)*COS(BY$12))/SIN(BY$12)*$B31))</f>
        <v>24.2417089325522</v>
      </c>
      <c r="BZ121" s="0" t="n">
        <f aca="false">IF($B31=0,0,IF(SIN(BZ$12)=0,999999999,(SIN(BZ$12)*COS($E31)+SIN($E31)*COS(BZ$12))/SIN(BZ$12)*$B31))</f>
        <v>24.0968803957854</v>
      </c>
      <c r="CA121" s="0" t="n">
        <f aca="false">IF($B31=0,0,IF(SIN(CA$12)=0,999999999,(SIN(CA$12)*COS($E31)+SIN($E31)*COS(CA$12))/SIN(CA$12)*$B31))</f>
        <v>23.9536853829655</v>
      </c>
      <c r="CB121" s="0" t="n">
        <f aca="false">IF($B31=0,0,IF(SIN(CB$12)=0,999999999,(SIN(CB$12)*COS($E31)+SIN($E31)*COS(CB$12))/SIN(CB$12)*$B31))</f>
        <v>23.8120105917835</v>
      </c>
      <c r="CC121" s="0" t="n">
        <f aca="false">IF($B31=0,0,IF(SIN(CC$12)=0,999999999,(SIN(CC$12)*COS($E31)+SIN($E31)*COS(CC$12))/SIN(CC$12)*$B31))</f>
        <v>23.6717469473918</v>
      </c>
      <c r="CD121" s="0" t="n">
        <f aca="false">IF($B31=0,0,IF(SIN(CD$12)=0,999999999,(SIN(CD$12)*COS($E31)+SIN($E31)*COS(CD$12))/SIN(CD$12)*$B31))</f>
        <v>23.5327892409573</v>
      </c>
      <c r="CE121" s="0" t="n">
        <f aca="false">IF($B31=0,0,IF(SIN(CE$12)=0,999999999,(SIN(CE$12)*COS($E31)+SIN($E31)*COS(CE$12))/SIN(CE$12)*$B31))</f>
        <v>23.3950357915668</v>
      </c>
      <c r="CF121" s="0" t="n">
        <f aca="false">IF($B31=0,0,IF(SIN(CF$12)=0,999999999,(SIN(CF$12)*COS($E31)+SIN($E31)*COS(CF$12))/SIN(CF$12)*$B31))</f>
        <v>23.2583881290636</v>
      </c>
      <c r="CG121" s="0" t="n">
        <f aca="false">IF($B31=0,0,IF(SIN(CG$12)=0,999999999,(SIN(CG$12)*COS($E31)+SIN($E31)*COS(CG$12))/SIN(CG$12)*$B31))</f>
        <v>23.1227506956153</v>
      </c>
      <c r="CH121" s="0" t="n">
        <f aca="false">IF($B31=0,0,IF(SIN(CH$12)=0,999999999,(SIN(CH$12)*COS($E31)+SIN($E31)*COS(CH$12))/SIN(CH$12)*$B31))</f>
        <v>22.9880305640045</v>
      </c>
      <c r="CI121" s="0" t="n">
        <f aca="false">IF($B31=0,0,IF(SIN(CI$12)=0,999999999,(SIN(CI$12)*COS($E31)+SIN($E31)*COS(CI$12))/SIN(CI$12)*$B31))</f>
        <v>22.854137170804</v>
      </c>
      <c r="CJ121" s="0" t="n">
        <f aca="false">IF($B31=0,0,IF(SIN(CJ$12)=0,999999999,(SIN(CJ$12)*COS($E31)+SIN($E31)*COS(CJ$12))/SIN(CJ$12)*$B31))</f>
        <v>22.7209820627447</v>
      </c>
      <c r="CK121" s="0" t="n">
        <f aca="false">IF($B31=0,0,IF(SIN(CK$12)=0,999999999,(SIN(CK$12)*COS($E31)+SIN($E31)*COS(CK$12))/SIN(CK$12)*$B31))</f>
        <v>22.5884786547134</v>
      </c>
      <c r="CL121" s="0" t="n">
        <f aca="false">IF($B31=0,0,IF(SIN(CL$12)=0,999999999,(SIN(CL$12)*COS($E31)+SIN($E31)*COS(CL$12))/SIN(CL$12)*$B31))</f>
        <v>22.4565419979299</v>
      </c>
      <c r="CM121" s="0" t="n">
        <f aca="false">IF($B31=0,0,IF(SIN(CM$12)=0,999999999,(SIN(CM$12)*COS($E31)+SIN($E31)*COS(CM$12))/SIN(CM$12)*$B31))</f>
        <v>22.3250885569492</v>
      </c>
      <c r="CN121" s="0" t="n">
        <f aca="false">IF($B31=0,0,IF(SIN(CN$12)=0,999999999,(SIN(CN$12)*COS($E31)+SIN($E31)*COS(CN$12))/SIN(CN$12)*$B31))</f>
        <v>22.1940359942163</v>
      </c>
      <c r="CO121" s="0" t="n">
        <f aca="false">IF($B31=0,0,IF(SIN(CO$12)=0,999999999,(SIN(CO$12)*COS($E31)+SIN($E31)*COS(CO$12))/SIN(CO$12)*$B31))</f>
        <v>22.063302960972</v>
      </c>
      <c r="CP121" s="0" t="n">
        <f aca="false">IF($B31=0,0,IF(SIN(CP$12)=0,999999999,(SIN(CP$12)*COS($E31)+SIN($E31)*COS(CP$12))/SIN(CP$12)*$B31))</f>
        <v>21.9328088933658</v>
      </c>
      <c r="CQ121" s="0" t="n">
        <f aca="false">IF($B31=0,0,IF(SIN(CQ$12)=0,999999999,(SIN(CQ$12)*COS($E31)+SIN($E31)*COS(CQ$12))/SIN(CQ$12)*$B31))</f>
        <v>21.80247381268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478.33257770152</v>
      </c>
      <c r="H122" s="0" t="n">
        <f aca="false">IF($B32=0,0,IF(SIN(H$12)=0,999999999,(SIN(H$12)*COS($E32)+SIN($E32)*COS(H$12))/SIN(H$12)*$B32))</f>
        <v>250.041658042734</v>
      </c>
      <c r="I122" s="0" t="n">
        <f aca="false">IF($B32=0,0,IF(SIN(I$12)=0,999999999,(SIN(I$12)*COS($E32)+SIN($E32)*COS(I$12))/SIN(I$12)*$B32))</f>
        <v>173.913768120716</v>
      </c>
      <c r="J122" s="0" t="n">
        <f aca="false">IF($B32=0,0,IF(SIN(J$12)=0,999999999,(SIN(J$12)*COS($E32)+SIN($E32)*COS(J$12))/SIN(J$12)*$B32))</f>
        <v>135.826621499065</v>
      </c>
      <c r="K122" s="0" t="n">
        <f aca="false">IF($B32=0,0,IF(SIN(K$12)=0,999999999,(SIN(K$12)*COS($E32)+SIN($E32)*COS(K$12))/SIN(K$12)*$B32))</f>
        <v>112.95575635389</v>
      </c>
      <c r="L122" s="0" t="n">
        <f aca="false">IF($B32=0,0,IF(SIN(L$12)=0,999999999,(SIN(L$12)*COS($E32)+SIN($E32)*COS(L$12))/SIN(L$12)*$B32))</f>
        <v>97.6930149518686</v>
      </c>
      <c r="M122" s="0" t="n">
        <f aca="false">IF($B32=0,0,IF(SIN(M$12)=0,999999999,(SIN(M$12)*COS($E32)+SIN($E32)*COS(M$12))/SIN(M$12)*$B32))</f>
        <v>86.7777550014124</v>
      </c>
      <c r="N122" s="0" t="n">
        <f aca="false">IF($B32=0,0,IF(SIN(N$12)=0,999999999,(SIN(N$12)*COS($E32)+SIN($E32)*COS(N$12))/SIN(N$12)*$B32))</f>
        <v>78.5796524879424</v>
      </c>
      <c r="O122" s="0" t="n">
        <f aca="false">IF($B32=0,0,IF(SIN(O$12)=0,999999999,(SIN(O$12)*COS($E32)+SIN($E32)*COS(O$12))/SIN(O$12)*$B32))</f>
        <v>72.1929692833957</v>
      </c>
      <c r="P122" s="0" t="n">
        <f aca="false">IF($B32=0,0,IF(SIN(P$12)=0,999999999,(SIN(P$12)*COS($E32)+SIN($E32)*COS(P$12))/SIN(P$12)*$B32))</f>
        <v>67.0742601879785</v>
      </c>
      <c r="Q122" s="0" t="n">
        <f aca="false">IF($B32=0,0,IF(SIN(Q$12)=0,999999999,(SIN(Q$12)*COS($E32)+SIN($E32)*COS(Q$12))/SIN(Q$12)*$B32))</f>
        <v>62.8776943108931</v>
      </c>
      <c r="R122" s="0" t="n">
        <f aca="false">IF($B32=0,0,IF(SIN(R$12)=0,999999999,(SIN(R$12)*COS($E32)+SIN($E32)*COS(R$12))/SIN(R$12)*$B32))</f>
        <v>59.372715758947</v>
      </c>
      <c r="S122" s="0" t="n">
        <f aca="false">IF($B32=0,0,IF(SIN(S$12)=0,999999999,(SIN(S$12)*COS($E32)+SIN($E32)*COS(S$12))/SIN(S$12)*$B32))</f>
        <v>56.3997070826202</v>
      </c>
      <c r="T122" s="0" t="n">
        <f aca="false">IF($B32=0,0,IF(SIN(T$12)=0,999999999,(SIN(T$12)*COS($E32)+SIN($E32)*COS(T$12))/SIN(T$12)*$B32))</f>
        <v>53.8446541008354</v>
      </c>
      <c r="U122" s="0" t="n">
        <f aca="false">IF($B32=0,0,IF(SIN(U$12)=0,999999999,(SIN(U$12)*COS($E32)+SIN($E32)*COS(U$12))/SIN(U$12)*$B32))</f>
        <v>51.6239447943418</v>
      </c>
      <c r="V122" s="0" t="n">
        <f aca="false">IF($B32=0,0,IF(SIN(V$12)=0,999999999,(SIN(V$12)*COS($E32)+SIN($E32)*COS(V$12))/SIN(V$12)*$B32))</f>
        <v>49.674868612667</v>
      </c>
      <c r="W122" s="0" t="n">
        <f aca="false">IF($B32=0,0,IF(SIN(W$12)=0,999999999,(SIN(W$12)*COS($E32)+SIN($E32)*COS(W$12))/SIN(W$12)*$B32))</f>
        <v>47.94946896549</v>
      </c>
      <c r="X122" s="0" t="n">
        <f aca="false">IF($B32=0,0,IF(SIN(X$12)=0,999999999,(SIN(X$12)*COS($E32)+SIN($E32)*COS(X$12))/SIN(X$12)*$B32))</f>
        <v>46.4104448822437</v>
      </c>
      <c r="Y122" s="0" t="n">
        <f aca="false">IF($B32=0,0,IF(SIN(Y$12)=0,999999999,(SIN(Y$12)*COS($E32)+SIN($E32)*COS(Y$12))/SIN(Y$12)*$B32))</f>
        <v>45.0283468831984</v>
      </c>
      <c r="Z122" s="0" t="n">
        <f aca="false">IF($B32=0,0,IF(SIN(Z$12)=0,999999999,(SIN(Z$12)*COS($E32)+SIN($E32)*COS(Z$12))/SIN(Z$12)*$B32))</f>
        <v>43.7796140879785</v>
      </c>
      <c r="AA122" s="0" t="n">
        <f aca="false">IF($B32=0,0,IF(SIN(AA$12)=0,999999999,(SIN(AA$12)*COS($E32)+SIN($E32)*COS(AA$12))/SIN(AA$12)*$B32))</f>
        <v>42.6451721490001</v>
      </c>
      <c r="AB122" s="0" t="n">
        <f aca="false">IF($B32=0,0,IF(SIN(AB$12)=0,999999999,(SIN(AB$12)*COS($E32)+SIN($E32)*COS(AB$12))/SIN(AB$12)*$B32))</f>
        <v>41.6094135655059</v>
      </c>
      <c r="AC122" s="0" t="n">
        <f aca="false">IF($B32=0,0,IF(SIN(AC$12)=0,999999999,(SIN(AC$12)*COS($E32)+SIN($E32)*COS(AC$12))/SIN(AC$12)*$B32))</f>
        <v>40.6594440014584</v>
      </c>
      <c r="AD122" s="0" t="n">
        <f aca="false">IF($B32=0,0,IF(SIN(AD$12)=0,999999999,(SIN(AD$12)*COS($E32)+SIN($E32)*COS(AD$12))/SIN(AD$12)*$B32))</f>
        <v>39.7845170227984</v>
      </c>
      <c r="AE122" s="0" t="n">
        <f aca="false">IF($B32=0,0,IF(SIN(AE$12)=0,999999999,(SIN(AE$12)*COS($E32)+SIN($E32)*COS(AE$12))/SIN(AE$12)*$B32))</f>
        <v>38.9756044966111</v>
      </c>
      <c r="AF122" s="0" t="n">
        <f aca="false">IF($B32=0,0,IF(SIN(AF$12)=0,999999999,(SIN(AF$12)*COS($E32)+SIN($E32)*COS(AF$12))/SIN(AF$12)*$B32))</f>
        <v>38.2250661278035</v>
      </c>
      <c r="AG122" s="0" t="n">
        <f aca="false">IF($B32=0,0,IF(SIN(AG$12)=0,999999999,(SIN(AG$12)*COS($E32)+SIN($E32)*COS(AG$12))/SIN(AG$12)*$B32))</f>
        <v>37.5263924309373</v>
      </c>
      <c r="AH122" s="0" t="n">
        <f aca="false">IF($B32=0,0,IF(SIN(AH$12)=0,999999999,(SIN(AH$12)*COS($E32)+SIN($E32)*COS(AH$12))/SIN(AH$12)*$B32))</f>
        <v>36.8740027783903</v>
      </c>
      <c r="AI122" s="0" t="n">
        <f aca="false">IF($B32=0,0,IF(SIN(AI$12)=0,999999999,(SIN(AI$12)*COS($E32)+SIN($E32)*COS(AI$12))/SIN(AI$12)*$B32))</f>
        <v>36.2630852305202</v>
      </c>
      <c r="AJ122" s="0" t="n">
        <f aca="false">IF($B32=0,0,IF(SIN(AJ$12)=0,999999999,(SIN(AJ$12)*COS($E32)+SIN($E32)*COS(AJ$12))/SIN(AJ$12)*$B32))</f>
        <v>35.6894683986564</v>
      </c>
      <c r="AK122" s="0" t="n">
        <f aca="false">IF($B32=0,0,IF(SIN(AK$12)=0,999999999,(SIN(AK$12)*COS($E32)+SIN($E32)*COS(AK$12))/SIN(AK$12)*$B32))</f>
        <v>35.1495181076582</v>
      </c>
      <c r="AL122" s="0" t="n">
        <f aca="false">IF($B32=0,0,IF(SIN(AL$12)=0,999999999,(SIN(AL$12)*COS($E32)+SIN($E32)*COS(AL$12))/SIN(AL$12)*$B32))</f>
        <v>34.6400534330918</v>
      </c>
      <c r="AM122" s="0" t="n">
        <f aca="false">IF($B32=0,0,IF(SIN(AM$12)=0,999999999,(SIN(AM$12)*COS($E32)+SIN($E32)*COS(AM$12))/SIN(AM$12)*$B32))</f>
        <v>34.1582780032125</v>
      </c>
      <c r="AN122" s="0" t="n">
        <f aca="false">IF($B32=0,0,IF(SIN(AN$12)=0,999999999,(SIN(AN$12)*COS($E32)+SIN($E32)*COS(AN$12))/SIN(AN$12)*$B32))</f>
        <v>33.7017234229547</v>
      </c>
      <c r="AO122" s="0" t="n">
        <f aca="false">IF($B32=0,0,IF(SIN(AO$12)=0,999999999,(SIN(AO$12)*COS($E32)+SIN($E32)*COS(AO$12))/SIN(AO$12)*$B32))</f>
        <v>33.268202395478</v>
      </c>
      <c r="AP122" s="0" t="n">
        <f aca="false">IF($B32=0,0,IF(SIN(AP$12)=0,999999999,(SIN(AP$12)*COS($E32)+SIN($E32)*COS(AP$12))/SIN(AP$12)*$B32))</f>
        <v>32.8557696555873</v>
      </c>
      <c r="AQ122" s="0" t="n">
        <f aca="false">IF($B32=0,0,IF(SIN(AQ$12)=0,999999999,(SIN(AQ$12)*COS($E32)+SIN($E32)*COS(AQ$12))/SIN(AQ$12)*$B32))</f>
        <v>32.4626892370528</v>
      </c>
      <c r="AR122" s="0" t="n">
        <f aca="false">IF($B32=0,0,IF(SIN(AR$12)=0,999999999,(SIN(AR$12)*COS($E32)+SIN($E32)*COS(AR$12))/SIN(AR$12)*$B32))</f>
        <v>32.0874069070071</v>
      </c>
      <c r="AS122" s="0" t="n">
        <f aca="false">IF($B32=0,0,IF(SIN(AS$12)=0,999999999,(SIN(AS$12)*COS($E32)+SIN($E32)*COS(AS$12))/SIN(AS$12)*$B32))</f>
        <v>31.7285268399427</v>
      </c>
      <c r="AT122" s="0" t="n">
        <f aca="false">IF($B32=0,0,IF(SIN(AT$12)=0,999999999,(SIN(AT$12)*COS($E32)+SIN($E32)*COS(AT$12))/SIN(AT$12)*$B32))</f>
        <v>31.3847917893221</v>
      </c>
      <c r="AU122" s="0" t="n">
        <f aca="false">IF($B32=0,0,IF(SIN(AU$12)=0,999999999,(SIN(AU$12)*COS($E32)+SIN($E32)*COS(AU$12))/SIN(AU$12)*$B32))</f>
        <v>31.055066159592</v>
      </c>
      <c r="AV122" s="0" t="n">
        <f aca="false">IF($B32=0,0,IF(SIN(AV$12)=0,999999999,(SIN(AV$12)*COS($E32)+SIN($E32)*COS(AV$12))/SIN(AV$12)*$B32))</f>
        <v>30.7383214951386</v>
      </c>
      <c r="AW122" s="0" t="n">
        <f aca="false">IF($B32=0,0,IF(SIN(AW$12)=0,999999999,(SIN(AW$12)*COS($E32)+SIN($E32)*COS(AW$12))/SIN(AW$12)*$B32))</f>
        <v>30.4336239926692</v>
      </c>
      <c r="AX122" s="0" t="n">
        <f aca="false">IF($B32=0,0,IF(SIN(AX$12)=0,999999999,(SIN(AX$12)*COS($E32)+SIN($E32)*COS(AX$12))/SIN(AX$12)*$B32))</f>
        <v>30.1401237150455</v>
      </c>
      <c r="AY122" s="0" t="n">
        <f aca="false">IF($B32=0,0,IF(SIN(AY$12)=0,999999999,(SIN(AY$12)*COS($E32)+SIN($E32)*COS(AY$12))/SIN(AY$12)*$B32))</f>
        <v>29.857045241832</v>
      </c>
      <c r="AZ122" s="0" t="n">
        <f aca="false">IF($B32=0,0,IF(SIN(AZ$12)=0,999999999,(SIN(AZ$12)*COS($E32)+SIN($E32)*COS(AZ$12))/SIN(AZ$12)*$B32))</f>
        <v>29.5836795378601</v>
      </c>
      <c r="BA122" s="0" t="n">
        <f aca="false">IF($B32=0,0,IF(SIN(BA$12)=0,999999999,(SIN(BA$12)*COS($E32)+SIN($E32)*COS(BA$12))/SIN(BA$12)*$B32))</f>
        <v>29.3193768583298</v>
      </c>
      <c r="BB122" s="0" t="n">
        <f aca="false">IF($B32=0,0,IF(SIN(BB$12)=0,999999999,(SIN(BB$12)*COS($E32)+SIN($E32)*COS(BB$12))/SIN(BB$12)*$B32))</f>
        <v>29.0635405392111</v>
      </c>
      <c r="BC122" s="0" t="n">
        <f aca="false">IF($B32=0,0,IF(SIN(BC$12)=0,999999999,(SIN(BC$12)*COS($E32)+SIN($E32)*COS(BC$12))/SIN(BC$12)*$B32))</f>
        <v>28.8156215463968</v>
      </c>
      <c r="BD122" s="0" t="n">
        <f aca="false">IF($B32=0,0,IF(SIN(BD$12)=0,999999999,(SIN(BD$12)*COS($E32)+SIN($E32)*COS(BD$12))/SIN(BD$12)*$B32))</f>
        <v>28.5751136773006</v>
      </c>
      <c r="BE122" s="0" t="n">
        <f aca="false">IF($B32=0,0,IF(SIN(BE$12)=0,999999999,(SIN(BE$12)*COS($E32)+SIN($E32)*COS(BE$12))/SIN(BE$12)*$B32))</f>
        <v>28.3415493252636</v>
      </c>
      <c r="BF122" s="0" t="n">
        <f aca="false">IF($B32=0,0,IF(SIN(BF$12)=0,999999999,(SIN(BF$12)*COS($E32)+SIN($E32)*COS(BF$12))/SIN(BF$12)*$B32))</f>
        <v>28.114495730919</v>
      </c>
      <c r="BG122" s="0" t="n">
        <f aca="false">IF($B32=0,0,IF(SIN(BG$12)=0,999999999,(SIN(BG$12)*COS($E32)+SIN($E32)*COS(BG$12))/SIN(BG$12)*$B32))</f>
        <v>27.8935516561073</v>
      </c>
      <c r="BH122" s="0" t="n">
        <f aca="false">IF($B32=0,0,IF(SIN(BH$12)=0,999999999,(SIN(BH$12)*COS($E32)+SIN($E32)*COS(BH$12))/SIN(BH$12)*$B32))</f>
        <v>27.6783444254708</v>
      </c>
      <c r="BI122" s="0" t="n">
        <f aca="false">IF($B32=0,0,IF(SIN(BI$12)=0,999999999,(SIN(BI$12)*COS($E32)+SIN($E32)*COS(BI$12))/SIN(BI$12)*$B32))</f>
        <v>27.4685272888311</v>
      </c>
      <c r="BJ122" s="0" t="n">
        <f aca="false">IF($B32=0,0,IF(SIN(BJ$12)=0,999999999,(SIN(BJ$12)*COS($E32)+SIN($E32)*COS(BJ$12))/SIN(BJ$12)*$B32))</f>
        <v>27.2637770641465</v>
      </c>
      <c r="BK122" s="0" t="n">
        <f aca="false">IF($B32=0,0,IF(SIN(BK$12)=0,999999999,(SIN(BK$12)*COS($E32)+SIN($E32)*COS(BK$12))/SIN(BK$12)*$B32))</f>
        <v>27.0637920264816</v>
      </c>
      <c r="BL122" s="0" t="n">
        <f aca="false">IF($B32=0,0,IF(SIN(BL$12)=0,999999999,(SIN(BL$12)*COS($E32)+SIN($E32)*COS(BL$12))/SIN(BL$12)*$B32))</f>
        <v>26.8682900131825</v>
      </c>
      <c r="BM122" s="0" t="n">
        <f aca="false">IF($B32=0,0,IF(SIN(BM$12)=0,999999999,(SIN(BM$12)*COS($E32)+SIN($E32)*COS(BM$12))/SIN(BM$12)*$B32))</f>
        <v>26.677006719485</v>
      </c>
      <c r="BN122" s="0" t="n">
        <f aca="false">IF($B32=0,0,IF(SIN(BN$12)=0,999999999,(SIN(BN$12)*COS($E32)+SIN($E32)*COS(BN$12))/SIN(BN$12)*$B32))</f>
        <v>26.4896941622116</v>
      </c>
      <c r="BO122" s="0" t="n">
        <f aca="false">IF($B32=0,0,IF(SIN(BO$12)=0,999999999,(SIN(BO$12)*COS($E32)+SIN($E32)*COS(BO$12))/SIN(BO$12)*$B32))</f>
        <v>26.3061192921337</v>
      </c>
      <c r="BP122" s="0" t="n">
        <f aca="false">IF($B32=0,0,IF(SIN(BP$12)=0,999999999,(SIN(BP$12)*COS($E32)+SIN($E32)*COS(BP$12))/SIN(BP$12)*$B32))</f>
        <v>26.1260627380758</v>
      </c>
      <c r="BQ122" s="0" t="n">
        <f aca="false">IF($B32=0,0,IF(SIN(BQ$12)=0,999999999,(SIN(BQ$12)*COS($E32)+SIN($E32)*COS(BQ$12))/SIN(BQ$12)*$B32))</f>
        <v>25.9493176679742</v>
      </c>
      <c r="BR122" s="0" t="n">
        <f aca="false">IF($B32=0,0,IF(SIN(BR$12)=0,999999999,(SIN(BR$12)*COS($E32)+SIN($E32)*COS(BR$12))/SIN(BR$12)*$B32))</f>
        <v>25.7756887539439</v>
      </c>
      <c r="BS122" s="0" t="n">
        <f aca="false">IF($B32=0,0,IF(SIN(BS$12)=0,999999999,(SIN(BS$12)*COS($E32)+SIN($E32)*COS(BS$12))/SIN(BS$12)*$B32))</f>
        <v>25.6049912299883</v>
      </c>
      <c r="BT122" s="0" t="n">
        <f aca="false">IF($B32=0,0,IF(SIN(BT$12)=0,999999999,(SIN(BT$12)*COS($E32)+SIN($E32)*COS(BT$12))/SIN(BT$12)*$B32))</f>
        <v>25.4370500323547</v>
      </c>
      <c r="BU122" s="0" t="n">
        <f aca="false">IF($B32=0,0,IF(SIN(BU$12)=0,999999999,(SIN(BU$12)*COS($E32)+SIN($E32)*COS(BU$12))/SIN(BU$12)*$B32))</f>
        <v>25.2716990137167</v>
      </c>
      <c r="BV122" s="0" t="n">
        <f aca="false">IF($B32=0,0,IF(SIN(BV$12)=0,999999999,(SIN(BV$12)*COS($E32)+SIN($E32)*COS(BV$12))/SIN(BV$12)*$B32))</f>
        <v>25.1087802233933</v>
      </c>
      <c r="BW122" s="0" t="n">
        <f aca="false">IF($B32=0,0,IF(SIN(BW$12)=0,999999999,(SIN(BW$12)*COS($E32)+SIN($E32)*COS(BW$12))/SIN(BW$12)*$B32))</f>
        <v>24.9481432467014</v>
      </c>
      <c r="BX122" s="0" t="n">
        <f aca="false">IF($B32=0,0,IF(SIN(BX$12)=0,999999999,(SIN(BX$12)*COS($E32)+SIN($E32)*COS(BX$12))/SIN(BX$12)*$B32))</f>
        <v>24.7896445973127</v>
      </c>
      <c r="BY122" s="0" t="n">
        <f aca="false">IF($B32=0,0,IF(SIN(BY$12)=0,999999999,(SIN(BY$12)*COS($E32)+SIN($E32)*COS(BY$12))/SIN(BY$12)*$B32))</f>
        <v>24.6331471571627</v>
      </c>
      <c r="BZ122" s="0" t="n">
        <f aca="false">IF($B32=0,0,IF(SIN(BZ$12)=0,999999999,(SIN(BZ$12)*COS($E32)+SIN($E32)*COS(BZ$12))/SIN(BZ$12)*$B32))</f>
        <v>24.4785196590475</v>
      </c>
      <c r="CA122" s="0" t="n">
        <f aca="false">IF($B32=0,0,IF(SIN(CA$12)=0,999999999,(SIN(CA$12)*COS($E32)+SIN($E32)*COS(CA$12))/SIN(CA$12)*$B32))</f>
        <v>24.3256362075592</v>
      </c>
      <c r="CB122" s="0" t="n">
        <f aca="false">IF($B32=0,0,IF(SIN(CB$12)=0,999999999,(SIN(CB$12)*COS($E32)+SIN($E32)*COS(CB$12))/SIN(CB$12)*$B32))</f>
        <v>24.174375834462</v>
      </c>
      <c r="CC122" s="0" t="n">
        <f aca="false">IF($B32=0,0,IF(SIN(CC$12)=0,999999999,(SIN(CC$12)*COS($E32)+SIN($E32)*COS(CC$12))/SIN(CC$12)*$B32))</f>
        <v>24.0246220850076</v>
      </c>
      <c r="CD122" s="0" t="n">
        <f aca="false">IF($B32=0,0,IF(SIN(CD$12)=0,999999999,(SIN(CD$12)*COS($E32)+SIN($E32)*COS(CD$12))/SIN(CD$12)*$B32))</f>
        <v>23.8762626320333</v>
      </c>
      <c r="CE122" s="0" t="n">
        <f aca="false">IF($B32=0,0,IF(SIN(CE$12)=0,999999999,(SIN(CE$12)*COS($E32)+SIN($E32)*COS(CE$12))/SIN(CE$12)*$B32))</f>
        <v>23.7291889149917</v>
      </c>
      <c r="CF122" s="0" t="n">
        <f aca="false">IF($B32=0,0,IF(SIN(CF$12)=0,999999999,(SIN(CF$12)*COS($E32)+SIN($E32)*COS(CF$12))/SIN(CF$12)*$B32))</f>
        <v>23.5832958013288</v>
      </c>
      <c r="CG122" s="0" t="n">
        <f aca="false">IF($B32=0,0,IF(SIN(CG$12)=0,999999999,(SIN(CG$12)*COS($E32)+SIN($E32)*COS(CG$12))/SIN(CG$12)*$B32))</f>
        <v>23.4384812678597</v>
      </c>
      <c r="CH122" s="0" t="n">
        <f aca="false">IF($B32=0,0,IF(SIN(CH$12)=0,999999999,(SIN(CH$12)*COS($E32)+SIN($E32)*COS(CH$12))/SIN(CH$12)*$B32))</f>
        <v>23.2946461</v>
      </c>
      <c r="CI122" s="0" t="n">
        <f aca="false">IF($B32=0,0,IF(SIN(CI$12)=0,999999999,(SIN(CI$12)*COS($E32)+SIN($E32)*COS(CI$12))/SIN(CI$12)*$B32))</f>
        <v>23.1516936068868</v>
      </c>
      <c r="CJ122" s="0" t="n">
        <f aca="false">IF($B32=0,0,IF(SIN(CJ$12)=0,999999999,(SIN(CJ$12)*COS($E32)+SIN($E32)*COS(CJ$12))/SIN(CJ$12)*$B32))</f>
        <v>23.0095293505868</v>
      </c>
      <c r="CK122" s="0" t="n">
        <f aca="false">IF($B32=0,0,IF(SIN(CK$12)=0,999999999,(SIN(CK$12)*COS($E32)+SIN($E32)*COS(CK$12))/SIN(CK$12)*$B32))</f>
        <v>22.8680608877202</v>
      </c>
      <c r="CL122" s="0" t="n">
        <f aca="false">IF($B32=0,0,IF(SIN(CL$12)=0,999999999,(SIN(CL$12)*COS($E32)+SIN($E32)*COS(CL$12))/SIN(CL$12)*$B32))</f>
        <v>22.727197521953</v>
      </c>
      <c r="CM122" s="0" t="n">
        <f aca="false">IF($B32=0,0,IF(SIN(CM$12)=0,999999999,(SIN(CM$12)*COS($E32)+SIN($E32)*COS(CM$12))/SIN(CM$12)*$B32))</f>
        <v>22.5868500659112</v>
      </c>
      <c r="CN122" s="0" t="n">
        <f aca="false">IF($B32=0,0,IF(SIN(CN$12)=0,999999999,(SIN(CN$12)*COS($E32)+SIN($E32)*COS(CN$12))/SIN(CN$12)*$B32))</f>
        <v>22.4469306111589</v>
      </c>
      <c r="CO122" s="0" t="n">
        <f aca="false">IF($B32=0,0,IF(SIN(CO$12)=0,999999999,(SIN(CO$12)*COS($E32)+SIN($E32)*COS(CO$12))/SIN(CO$12)*$B32))</f>
        <v>22.3073523049572</v>
      </c>
      <c r="CP122" s="0" t="n">
        <f aca="false">IF($B32=0,0,IF(SIN(CP$12)=0,999999999,(SIN(CP$12)*COS($E32)+SIN($E32)*COS(CP$12))/SIN(CP$12)*$B32))</f>
        <v>22.168029132582</v>
      </c>
      <c r="CQ122" s="0" t="n">
        <f aca="false">IF($B32=0,0,IF(SIN(CQ$12)=0,999999999,(SIN(CQ$12)*COS($E32)+SIN($E32)*COS(CQ$12))/SIN(CQ$12)*$B32))</f>
        <v>22.0288757040312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508.027563528718</v>
      </c>
      <c r="H123" s="0" t="n">
        <f aca="false">IF($B33=0,0,IF(SIN(H$12)=0,999999999,(SIN(H$12)*COS($E33)+SIN($E33)*COS(H$12))/SIN(H$12)*$B33))</f>
        <v>264.987888814449</v>
      </c>
      <c r="I123" s="0" t="n">
        <f aca="false">IF($B33=0,0,IF(SIN(I$12)=0,999999999,(SIN(I$12)*COS($E33)+SIN($E33)*COS(I$12))/SIN(I$12)*$B33))</f>
        <v>183.941749830976</v>
      </c>
      <c r="J123" s="0" t="n">
        <f aca="false">IF($B33=0,0,IF(SIN(J$12)=0,999999999,(SIN(J$12)*COS($E33)+SIN($E33)*COS(J$12))/SIN(J$12)*$B33))</f>
        <v>143.39397973326</v>
      </c>
      <c r="K123" s="0" t="n">
        <f aca="false">IF($B33=0,0,IF(SIN(K$12)=0,999999999,(SIN(K$12)*COS($E33)+SIN($E33)*COS(K$12))/SIN(K$12)*$B33))</f>
        <v>119.045540322593</v>
      </c>
      <c r="L123" s="0" t="n">
        <f aca="false">IF($B33=0,0,IF(SIN(L$12)=0,999999999,(SIN(L$12)*COS($E33)+SIN($E33)*COS(L$12))/SIN(L$12)*$B33))</f>
        <v>102.796748162399</v>
      </c>
      <c r="M123" s="0" t="n">
        <f aca="false">IF($B33=0,0,IF(SIN(M$12)=0,999999999,(SIN(M$12)*COS($E33)+SIN($E33)*COS(M$12))/SIN(M$12)*$B33))</f>
        <v>91.1763068774563</v>
      </c>
      <c r="N123" s="0" t="n">
        <f aca="false">IF($B33=0,0,IF(SIN(N$12)=0,999999999,(SIN(N$12)*COS($E33)+SIN($E33)*COS(N$12))/SIN(N$12)*$B33))</f>
        <v>82.4485652260318</v>
      </c>
      <c r="O123" s="0" t="n">
        <f aca="false">IF($B33=0,0,IF(SIN(O$12)=0,999999999,(SIN(O$12)*COS($E33)+SIN($E33)*COS(O$12))/SIN(O$12)*$B33))</f>
        <v>75.6492697881925</v>
      </c>
      <c r="P123" s="0" t="n">
        <f aca="false">IF($B33=0,0,IF(SIN(P$12)=0,999999999,(SIN(P$12)*COS($E33)+SIN($E33)*COS(P$12))/SIN(P$12)*$B33))</f>
        <v>70.1998660389477</v>
      </c>
      <c r="Q123" s="0" t="n">
        <f aca="false">IF($B33=0,0,IF(SIN(Q$12)=0,999999999,(SIN(Q$12)*COS($E33)+SIN($E33)*COS(Q$12))/SIN(Q$12)*$B33))</f>
        <v>65.7321806522128</v>
      </c>
      <c r="R123" s="0" t="n">
        <f aca="false">IF($B33=0,0,IF(SIN(R$12)=0,999999999,(SIN(R$12)*COS($E33)+SIN($E33)*COS(R$12))/SIN(R$12)*$B33))</f>
        <v>62.0007626509244</v>
      </c>
      <c r="S123" s="0" t="n">
        <f aca="false">IF($B33=0,0,IF(SIN(S$12)=0,999999999,(SIN(S$12)*COS($E33)+SIN($E33)*COS(S$12))/SIN(S$12)*$B33))</f>
        <v>58.8356824861192</v>
      </c>
      <c r="T123" s="0" t="n">
        <f aca="false">IF($B33=0,0,IF(SIN(T$12)=0,999999999,(SIN(T$12)*COS($E33)+SIN($E33)*COS(T$12))/SIN(T$12)*$B33))</f>
        <v>56.1155600804674</v>
      </c>
      <c r="U123" s="0" t="n">
        <f aca="false">IF($B33=0,0,IF(SIN(U$12)=0,999999999,(SIN(U$12)*COS($E33)+SIN($E33)*COS(U$12))/SIN(U$12)*$B33))</f>
        <v>53.7513816528198</v>
      </c>
      <c r="V123" s="0" t="n">
        <f aca="false">IF($B33=0,0,IF(SIN(V$12)=0,999999999,(SIN(V$12)*COS($E33)+SIN($E33)*COS(V$12))/SIN(V$12)*$B33))</f>
        <v>51.6763852320441</v>
      </c>
      <c r="W123" s="0" t="n">
        <f aca="false">IF($B33=0,0,IF(SIN(W$12)=0,999999999,(SIN(W$12)*COS($E33)+SIN($E33)*COS(W$12))/SIN(W$12)*$B33))</f>
        <v>49.8395159880603</v>
      </c>
      <c r="X123" s="0" t="n">
        <f aca="false">IF($B33=0,0,IF(SIN(X$12)=0,999999999,(SIN(X$12)*COS($E33)+SIN($E33)*COS(X$12))/SIN(X$12)*$B33))</f>
        <v>48.2010631177986</v>
      </c>
      <c r="Y123" s="0" t="n">
        <f aca="false">IF($B33=0,0,IF(SIN(Y$12)=0,999999999,(SIN(Y$12)*COS($E33)+SIN($E33)*COS(Y$12))/SIN(Y$12)*$B33))</f>
        <v>46.729674555287</v>
      </c>
      <c r="Z123" s="0" t="n">
        <f aca="false">IF($B33=0,0,IF(SIN(Z$12)=0,999999999,(SIN(Z$12)*COS($E33)+SIN($E33)*COS(Z$12))/SIN(Z$12)*$B33))</f>
        <v>45.4002672673891</v>
      </c>
      <c r="AA123" s="0" t="n">
        <f aca="false">IF($B33=0,0,IF(SIN(AA$12)=0,999999999,(SIN(AA$12)*COS($E33)+SIN($E33)*COS(AA$12))/SIN(AA$12)*$B33))</f>
        <v>44.1925346066086</v>
      </c>
      <c r="AB123" s="0" t="n">
        <f aca="false">IF($B33=0,0,IF(SIN(AB$12)=0,999999999,(SIN(AB$12)*COS($E33)+SIN($E33)*COS(AB$12))/SIN(AB$12)*$B33))</f>
        <v>43.0898607482214</v>
      </c>
      <c r="AC123" s="0" t="n">
        <f aca="false">IF($B33=0,0,IF(SIN(AC$12)=0,999999999,(SIN(AC$12)*COS($E33)+SIN($E33)*COS(AC$12))/SIN(AC$12)*$B33))</f>
        <v>42.0785183164696</v>
      </c>
      <c r="AD123" s="0" t="n">
        <f aca="false">IF($B33=0,0,IF(SIN(AD$12)=0,999999999,(SIN(AD$12)*COS($E33)+SIN($E33)*COS(AD$12))/SIN(AD$12)*$B33))</f>
        <v>41.1470666029713</v>
      </c>
      <c r="AE123" s="0" t="n">
        <f aca="false">IF($B33=0,0,IF(SIN(AE$12)=0,999999999,(SIN(AE$12)*COS($E33)+SIN($E33)*COS(AE$12))/SIN(AE$12)*$B33))</f>
        <v>40.2858942114864</v>
      </c>
      <c r="AF123" s="0" t="n">
        <f aca="false">IF($B33=0,0,IF(SIN(AF$12)=0,999999999,(SIN(AF$12)*COS($E33)+SIN($E33)*COS(AF$12))/SIN(AF$12)*$B33))</f>
        <v>39.4868672449815</v>
      </c>
      <c r="AG123" s="0" t="n">
        <f aca="false">IF($B33=0,0,IF(SIN(AG$12)=0,999999999,(SIN(AG$12)*COS($E33)+SIN($E33)*COS(AG$12))/SIN(AG$12)*$B33))</f>
        <v>38.7430556721359</v>
      </c>
      <c r="AH123" s="0" t="n">
        <f aca="false">IF($B33=0,0,IF(SIN(AH$12)=0,999999999,(SIN(AH$12)*COS($E33)+SIN($E33)*COS(AH$12))/SIN(AH$12)*$B33))</f>
        <v>38.0485183283862</v>
      </c>
      <c r="AI123" s="0" t="n">
        <f aca="false">IF($B33=0,0,IF(SIN(AI$12)=0,999999999,(SIN(AI$12)*COS($E33)+SIN($E33)*COS(AI$12))/SIN(AI$12)*$B33))</f>
        <v>37.398132398304</v>
      </c>
      <c r="AJ123" s="0" t="n">
        <f aca="false">IF($B33=0,0,IF(SIN(AJ$12)=0,999999999,(SIN(AJ$12)*COS($E33)+SIN($E33)*COS(AJ$12))/SIN(AJ$12)*$B33))</f>
        <v>36.7874570002848</v>
      </c>
      <c r="AK123" s="0" t="n">
        <f aca="false">IF($B33=0,0,IF(SIN(AK$12)=0,999999999,(SIN(AK$12)*COS($E33)+SIN($E33)*COS(AK$12))/SIN(AK$12)*$B33))</f>
        <v>36.2126231729814</v>
      </c>
      <c r="AL123" s="0" t="n">
        <f aca="false">IF($B33=0,0,IF(SIN(AL$12)=0,999999999,(SIN(AL$12)*COS($E33)+SIN($E33)*COS(AL$12))/SIN(AL$12)*$B33))</f>
        <v>35.6702444880556</v>
      </c>
      <c r="AM123" s="0" t="n">
        <f aca="false">IF($B33=0,0,IF(SIN(AM$12)=0,999999999,(SIN(AM$12)*COS($E33)+SIN($E33)*COS(AM$12))/SIN(AM$12)*$B33))</f>
        <v>35.1573439139189</v>
      </c>
      <c r="AN123" s="0" t="n">
        <f aca="false">IF($B33=0,0,IF(SIN(AN$12)=0,999999999,(SIN(AN$12)*COS($E33)+SIN($E33)*COS(AN$12))/SIN(AN$12)*$B33))</f>
        <v>34.6712935846241</v>
      </c>
      <c r="AO123" s="0" t="n">
        <f aca="false">IF($B33=0,0,IF(SIN(AO$12)=0,999999999,(SIN(AO$12)*COS($E33)+SIN($E33)*COS(AO$12))/SIN(AO$12)*$B33))</f>
        <v>34.209764892825</v>
      </c>
      <c r="AP123" s="0" t="n">
        <f aca="false">IF($B33=0,0,IF(SIN(AP$12)=0,999999999,(SIN(AP$12)*COS($E33)+SIN($E33)*COS(AP$12))/SIN(AP$12)*$B33))</f>
        <v>33.7706868992966</v>
      </c>
      <c r="AQ123" s="0" t="n">
        <f aca="false">IF($B33=0,0,IF(SIN(AQ$12)=0,999999999,(SIN(AQ$12)*COS($E33)+SIN($E33)*COS(AQ$12))/SIN(AQ$12)*$B33))</f>
        <v>33.352211485557</v>
      </c>
      <c r="AR123" s="0" t="n">
        <f aca="false">IF($B33=0,0,IF(SIN(AR$12)=0,999999999,(SIN(AR$12)*COS($E33)+SIN($E33)*COS(AR$12))/SIN(AR$12)*$B33))</f>
        <v>32.9526840073874</v>
      </c>
      <c r="AS123" s="0" t="n">
        <f aca="false">IF($B33=0,0,IF(SIN(AS$12)=0,999999999,(SIN(AS$12)*COS($E33)+SIN($E33)*COS(AS$12))/SIN(AS$12)*$B33))</f>
        <v>32.5706184618495</v>
      </c>
      <c r="AT123" s="0" t="n">
        <f aca="false">IF($B33=0,0,IF(SIN(AT$12)=0,999999999,(SIN(AT$12)*COS($E33)+SIN($E33)*COS(AT$12))/SIN(AT$12)*$B33))</f>
        <v>32.2046763778824</v>
      </c>
      <c r="AU123" s="0" t="n">
        <f aca="false">IF($B33=0,0,IF(SIN(AU$12)=0,999999999,(SIN(AU$12)*COS($E33)+SIN($E33)*COS(AU$12))/SIN(AU$12)*$B33))</f>
        <v>31.8536487946813</v>
      </c>
      <c r="AV123" s="0" t="n">
        <f aca="false">IF($B33=0,0,IF(SIN(AV$12)=0,999999999,(SIN(AV$12)*COS($E33)+SIN($E33)*COS(AV$12))/SIN(AV$12)*$B33))</f>
        <v>31.5164408131668</v>
      </c>
      <c r="AW123" s="0" t="n">
        <f aca="false">IF($B33=0,0,IF(SIN(AW$12)=0,999999999,(SIN(AW$12)*COS($E33)+SIN($E33)*COS(AW$12))/SIN(AW$12)*$B33))</f>
        <v>31.1920583016018</v>
      </c>
      <c r="AX123" s="0" t="n">
        <f aca="false">IF($B33=0,0,IF(SIN(AX$12)=0,999999999,(SIN(AX$12)*COS($E33)+SIN($E33)*COS(AX$12))/SIN(AX$12)*$B33))</f>
        <v>30.8795964125839</v>
      </c>
      <c r="AY123" s="0" t="n">
        <f aca="false">IF($B33=0,0,IF(SIN(AY$12)=0,999999999,(SIN(AY$12)*COS($E33)+SIN($E33)*COS(AY$12))/SIN(AY$12)*$B33))</f>
        <v>30.5782296295718</v>
      </c>
      <c r="AZ123" s="0" t="n">
        <f aca="false">IF($B33=0,0,IF(SIN(AZ$12)=0,999999999,(SIN(AZ$12)*COS($E33)+SIN($E33)*COS(AZ$12))/SIN(AZ$12)*$B33))</f>
        <v>30.2872031101174</v>
      </c>
      <c r="BA123" s="0" t="n">
        <f aca="false">IF($B33=0,0,IF(SIN(BA$12)=0,999999999,(SIN(BA$12)*COS($E33)+SIN($E33)*COS(BA$12))/SIN(BA$12)*$B33))</f>
        <v>30.0058251326001</v>
      </c>
      <c r="BB123" s="0" t="n">
        <f aca="false">IF($B33=0,0,IF(SIN(BB$12)=0,999999999,(SIN(BB$12)*COS($E33)+SIN($E33)*COS(BB$12))/SIN(BB$12)*$B33))</f>
        <v>29.7334604854575</v>
      </c>
      <c r="BC123" s="0" t="n">
        <f aca="false">IF($B33=0,0,IF(SIN(BC$12)=0,999999999,(SIN(BC$12)*COS($E33)+SIN($E33)*COS(BC$12))/SIN(BC$12)*$B33))</f>
        <v>29.4695246641856</v>
      </c>
      <c r="BD123" s="0" t="n">
        <f aca="false">IF($B33=0,0,IF(SIN(BD$12)=0,999999999,(SIN(BD$12)*COS($E33)+SIN($E33)*COS(BD$12))/SIN(BD$12)*$B33))</f>
        <v>29.213478762935</v>
      </c>
      <c r="BE123" s="0" t="n">
        <f aca="false">IF($B33=0,0,IF(SIN(BE$12)=0,999999999,(SIN(BE$12)*COS($E33)+SIN($E33)*COS(BE$12))/SIN(BE$12)*$B33))</f>
        <v>28.9648249652773</v>
      </c>
      <c r="BF123" s="0" t="n">
        <f aca="false">IF($B33=0,0,IF(SIN(BF$12)=0,999999999,(SIN(BF$12)*COS($E33)+SIN($E33)*COS(BF$12))/SIN(BF$12)*$B33))</f>
        <v>28.7231025533886</v>
      </c>
      <c r="BG123" s="0" t="n">
        <f aca="false">IF($B33=0,0,IF(SIN(BG$12)=0,999999999,(SIN(BG$12)*COS($E33)+SIN($E33)*COS(BG$12))/SIN(BG$12)*$B33))</f>
        <v>28.4878843670825</v>
      </c>
      <c r="BH123" s="0" t="n">
        <f aca="false">IF($B33=0,0,IF(SIN(BH$12)=0,999999999,(SIN(BH$12)*COS($E33)+SIN($E33)*COS(BH$12))/SIN(BH$12)*$B33))</f>
        <v>28.258773654277</v>
      </c>
      <c r="BI123" s="0" t="n">
        <f aca="false">IF($B33=0,0,IF(SIN(BI$12)=0,999999999,(SIN(BI$12)*COS($E33)+SIN($E33)*COS(BI$12))/SIN(BI$12)*$B33))</f>
        <v>28.0354012629676</v>
      </c>
      <c r="BJ123" s="0" t="n">
        <f aca="false">IF($B33=0,0,IF(SIN(BJ$12)=0,999999999,(SIN(BJ$12)*COS($E33)+SIN($E33)*COS(BJ$12))/SIN(BJ$12)*$B33))</f>
        <v>27.8174231319084</v>
      </c>
      <c r="BK123" s="0" t="n">
        <f aca="false">IF($B33=0,0,IF(SIN(BK$12)=0,999999999,(SIN(BK$12)*COS($E33)+SIN($E33)*COS(BK$12))/SIN(BK$12)*$B33))</f>
        <v>27.6045180431977</v>
      </c>
      <c r="BL123" s="0" t="n">
        <f aca="false">IF($B33=0,0,IF(SIN(BL$12)=0,999999999,(SIN(BL$12)*COS($E33)+SIN($E33)*COS(BL$12))/SIN(BL$12)*$B33))</f>
        <v>27.3963856050384</v>
      </c>
      <c r="BM123" s="0" t="n">
        <f aca="false">IF($B33=0,0,IF(SIN(BM$12)=0,999999999,(SIN(BM$12)*COS($E33)+SIN($E33)*COS(BM$12))/SIN(BM$12)*$B33))</f>
        <v>27.1927444372339</v>
      </c>
      <c r="BN123" s="0" t="n">
        <f aca="false">IF($B33=0,0,IF(SIN(BN$12)=0,999999999,(SIN(BN$12)*COS($E33)+SIN($E33)*COS(BN$12))/SIN(BN$12)*$B33))</f>
        <v>26.9933305356311</v>
      </c>
      <c r="BO123" s="0" t="n">
        <f aca="false">IF($B33=0,0,IF(SIN(BO$12)=0,999999999,(SIN(BO$12)*COS($E33)+SIN($E33)*COS(BO$12))/SIN(BO$12)*$B33))</f>
        <v>26.7978957948358</v>
      </c>
      <c r="BP123" s="0" t="n">
        <f aca="false">IF($B33=0,0,IF(SIN(BP$12)=0,999999999,(SIN(BP$12)*COS($E33)+SIN($E33)*COS(BP$12))/SIN(BP$12)*$B33))</f>
        <v>26.6062066711781</v>
      </c>
      <c r="BQ123" s="0" t="n">
        <f aca="false">IF($B33=0,0,IF(SIN(BQ$12)=0,999999999,(SIN(BQ$12)*COS($E33)+SIN($E33)*COS(BQ$12))/SIN(BQ$12)*$B33))</f>
        <v>26.4180429701906</v>
      </c>
      <c r="BR123" s="0" t="n">
        <f aca="false">IF($B33=0,0,IF(SIN(BR$12)=0,999999999,(SIN(BR$12)*COS($E33)+SIN($E33)*COS(BR$12))/SIN(BR$12)*$B33))</f>
        <v>26.2331967448129</v>
      </c>
      <c r="BS123" s="0" t="n">
        <f aca="false">IF($B33=0,0,IF(SIN(BS$12)=0,999999999,(SIN(BS$12)*COS($E33)+SIN($E33)*COS(BS$12))/SIN(BS$12)*$B33))</f>
        <v>26.0514712922251</v>
      </c>
      <c r="BT123" s="0" t="n">
        <f aca="false">IF($B33=0,0,IF(SIN(BT$12)=0,999999999,(SIN(BT$12)*COS($E33)+SIN($E33)*COS(BT$12))/SIN(BT$12)*$B33))</f>
        <v>25.8726802386649</v>
      </c>
      <c r="BU123" s="0" t="n">
        <f aca="false">IF($B33=0,0,IF(SIN(BU$12)=0,999999999,(SIN(BU$12)*COS($E33)+SIN($E33)*COS(BU$12))/SIN(BU$12)*$B33))</f>
        <v>25.6966467028435</v>
      </c>
      <c r="BV123" s="0" t="n">
        <f aca="false">IF($B33=0,0,IF(SIN(BV$12)=0,999999999,(SIN(BV$12)*COS($E33)+SIN($E33)*COS(BV$12))/SIN(BV$12)*$B33))</f>
        <v>25.5232025296622</v>
      </c>
      <c r="BW123" s="0" t="n">
        <f aca="false">IF($B33=0,0,IF(SIN(BW$12)=0,999999999,(SIN(BW$12)*COS($E33)+SIN($E33)*COS(BW$12))/SIN(BW$12)*$B33))</f>
        <v>25.3521875868838</v>
      </c>
      <c r="BX123" s="0" t="n">
        <f aca="false">IF($B33=0,0,IF(SIN(BX$12)=0,999999999,(SIN(BX$12)*COS($E33)+SIN($E33)*COS(BX$12))/SIN(BX$12)*$B33))</f>
        <v>25.183449118233</v>
      </c>
      <c r="BY123" s="0" t="n">
        <f aca="false">IF($B33=0,0,IF(SIN(BY$12)=0,999999999,(SIN(BY$12)*COS($E33)+SIN($E33)*COS(BY$12))/SIN(BY$12)*$B33))</f>
        <v>25.0168411471209</v>
      </c>
      <c r="BZ123" s="0" t="n">
        <f aca="false">IF($B33=0,0,IF(SIN(BZ$12)=0,999999999,(SIN(BZ$12)*COS($E33)+SIN($E33)*COS(BZ$12))/SIN(BZ$12)*$B33))</f>
        <v>24.8522239258141</v>
      </c>
      <c r="CA123" s="0" t="n">
        <f aca="false">IF($B33=0,0,IF(SIN(CA$12)=0,999999999,(SIN(CA$12)*COS($E33)+SIN($E33)*COS(CA$12))/SIN(CA$12)*$B33))</f>
        <v>24.6894634254208</v>
      </c>
      <c r="CB123" s="0" t="n">
        <f aca="false">IF($B33=0,0,IF(SIN(CB$12)=0,999999999,(SIN(CB$12)*COS($E33)+SIN($E33)*COS(CB$12))/SIN(CB$12)*$B33))</f>
        <v>24.5284308625416</v>
      </c>
      <c r="CC123" s="0" t="n">
        <f aca="false">IF($B33=0,0,IF(SIN(CC$12)=0,999999999,(SIN(CC$12)*COS($E33)+SIN($E33)*COS(CC$12))/SIN(CC$12)*$B33))</f>
        <v>24.3690022588589</v>
      </c>
      <c r="CD123" s="0" t="n">
        <f aca="false">IF($B33=0,0,IF(SIN(CD$12)=0,999999999,(SIN(CD$12)*COS($E33)+SIN($E33)*COS(CD$12))/SIN(CD$12)*$B33))</f>
        <v>24.2110580303037</v>
      </c>
      <c r="CE123" s="0" t="n">
        <f aca="false">IF($B33=0,0,IF(SIN(CE$12)=0,999999999,(SIN(CE$12)*COS($E33)+SIN($E33)*COS(CE$12))/SIN(CE$12)*$B33))</f>
        <v>24.0544826027649</v>
      </c>
      <c r="CF123" s="0" t="n">
        <f aca="false">IF($B33=0,0,IF(SIN(CF$12)=0,999999999,(SIN(CF$12)*COS($E33)+SIN($E33)*COS(CF$12))/SIN(CF$12)*$B33))</f>
        <v>23.8991640515904</v>
      </c>
      <c r="CG123" s="0" t="n">
        <f aca="false">IF($B33=0,0,IF(SIN(CG$12)=0,999999999,(SIN(CG$12)*COS($E33)+SIN($E33)*COS(CG$12))/SIN(CG$12)*$B33))</f>
        <v>23.7449937623787</v>
      </c>
      <c r="CH123" s="0" t="n">
        <f aca="false">IF($B33=0,0,IF(SIN(CH$12)=0,999999999,(SIN(CH$12)*COS($E33)+SIN($E33)*COS(CH$12))/SIN(CH$12)*$B33))</f>
        <v>23.591866110778</v>
      </c>
      <c r="CI123" s="0" t="n">
        <f aca="false">IF($B33=0,0,IF(SIN(CI$12)=0,999999999,(SIN(CI$12)*COS($E33)+SIN($E33)*COS(CI$12))/SIN(CI$12)*$B33))</f>
        <v>23.439678159204</v>
      </c>
      <c r="CJ123" s="0" t="n">
        <f aca="false">IF($B33=0,0,IF(SIN(CJ$12)=0,999999999,(SIN(CJ$12)*COS($E33)+SIN($E33)*COS(CJ$12))/SIN(CJ$12)*$B33))</f>
        <v>23.2883293685522</v>
      </c>
      <c r="CK123" s="0" t="n">
        <f aca="false">IF($B33=0,0,IF(SIN(CK$12)=0,999999999,(SIN(CK$12)*COS($E33)+SIN($E33)*COS(CK$12))/SIN(CK$12)*$B33))</f>
        <v>23.1377213231301</v>
      </c>
      <c r="CL123" s="0" t="n">
        <f aca="false">IF($B33=0,0,IF(SIN(CL$12)=0,999999999,(SIN(CL$12)*COS($E33)+SIN($E33)*COS(CL$12))/SIN(CL$12)*$B33))</f>
        <v>22.987757467159</v>
      </c>
      <c r="CM123" s="0" t="n">
        <f aca="false">IF($B33=0,0,IF(SIN(CM$12)=0,999999999,(SIN(CM$12)*COS($E33)+SIN($E33)*COS(CM$12))/SIN(CM$12)*$B33))</f>
        <v>22.8383428513067</v>
      </c>
      <c r="CN123" s="0" t="n">
        <f aca="false">IF($B33=0,0,IF(SIN(CN$12)=0,999999999,(SIN(CN$12)*COS($E33)+SIN($E33)*COS(CN$12))/SIN(CN$12)*$B33))</f>
        <v>22.6893838878052</v>
      </c>
      <c r="CO123" s="0" t="n">
        <f aca="false">IF($B33=0,0,IF(SIN(CO$12)=0,999999999,(SIN(CO$12)*COS($E33)+SIN($E33)*COS(CO$12))/SIN(CO$12)*$B33))</f>
        <v>22.5407881127864</v>
      </c>
      <c r="CP123" s="0" t="n">
        <f aca="false">IF($B33=0,0,IF(SIN(CP$12)=0,999999999,(SIN(CP$12)*COS($E33)+SIN($E33)*COS(CP$12))/SIN(CP$12)*$B33))</f>
        <v>22.3924639545376</v>
      </c>
      <c r="CQ123" s="0" t="n">
        <f aca="false">IF($B33=0,0,IF(SIN(CQ$12)=0,999999999,(SIN(CQ$12)*COS($E33)+SIN($E33)*COS(CQ$12))/SIN(CQ$12)*$B33))</f>
        <v>22.244320506428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538.260702276885</v>
      </c>
      <c r="H124" s="0" t="n">
        <f aca="false">IF($B34=0,0,IF(SIN(H$12)=0,999999999,(SIN(H$12)*COS($E34)+SIN($E34)*COS(H$12))/SIN(H$12)*$B34))</f>
        <v>280.197409945898</v>
      </c>
      <c r="I124" s="0" t="n">
        <f aca="false">IF($B34=0,0,IF(SIN(I$12)=0,999999999,(SIN(I$12)*COS($E34)+SIN($E34)*COS(I$12))/SIN(I$12)*$B34))</f>
        <v>194.141363823475</v>
      </c>
      <c r="J124" s="0" t="n">
        <f aca="false">IF($B34=0,0,IF(SIN(J$12)=0,999999999,(SIN(J$12)*COS($E34)+SIN($E34)*COS(J$12))/SIN(J$12)*$B34))</f>
        <v>151.087113276117</v>
      </c>
      <c r="K124" s="0" t="n">
        <f aca="false">IF($B34=0,0,IF(SIN(K$12)=0,999999999,(SIN(K$12)*COS($E34)+SIN($E34)*COS(K$12))/SIN(K$12)*$B34))</f>
        <v>125.233563048873</v>
      </c>
      <c r="L124" s="0" t="n">
        <f aca="false">IF($B34=0,0,IF(SIN(L$12)=0,999999999,(SIN(L$12)*COS($E34)+SIN($E34)*COS(L$12))/SIN(L$12)*$B34))</f>
        <v>107.980343770204</v>
      </c>
      <c r="M124" s="0" t="n">
        <f aca="false">IF($B34=0,0,IF(SIN(M$12)=0,999999999,(SIN(M$12)*COS($E34)+SIN($E34)*COS(M$12))/SIN(M$12)*$B34))</f>
        <v>95.6415791637389</v>
      </c>
      <c r="N124" s="0" t="n">
        <f aca="false">IF($B34=0,0,IF(SIN(N$12)=0,999999999,(SIN(N$12)*COS($E34)+SIN($E34)*COS(N$12))/SIN(N$12)*$B34))</f>
        <v>86.3743278483772</v>
      </c>
      <c r="O124" s="0" t="n">
        <f aca="false">IF($B34=0,0,IF(SIN(O$12)=0,999999999,(SIN(O$12)*COS($E34)+SIN($E34)*COS(O$12))/SIN(O$12)*$B34))</f>
        <v>79.1547306024431</v>
      </c>
      <c r="P124" s="0" t="n">
        <f aca="false">IF($B34=0,0,IF(SIN(P$12)=0,999999999,(SIN(P$12)*COS($E34)+SIN($E34)*COS(P$12))/SIN(P$12)*$B34))</f>
        <v>73.3684692670283</v>
      </c>
      <c r="Q124" s="0" t="n">
        <f aca="false">IF($B34=0,0,IF(SIN(Q$12)=0,999999999,(SIN(Q$12)*COS($E34)+SIN($E34)*COS(Q$12))/SIN(Q$12)*$B34))</f>
        <v>68.624611699924</v>
      </c>
      <c r="R124" s="0" t="n">
        <f aca="false">IF($B34=0,0,IF(SIN(R$12)=0,999999999,(SIN(R$12)*COS($E34)+SIN($E34)*COS(R$12))/SIN(R$12)*$B34))</f>
        <v>64.6625342506035</v>
      </c>
      <c r="S124" s="0" t="n">
        <f aca="false">IF($B34=0,0,IF(SIN(S$12)=0,999999999,(SIN(S$12)*COS($E34)+SIN($E34)*COS(S$12))/SIN(S$12)*$B34))</f>
        <v>61.3018030910453</v>
      </c>
      <c r="T124" s="0" t="n">
        <f aca="false">IF($B34=0,0,IF(SIN(T$12)=0,999999999,(SIN(T$12)*COS($E34)+SIN($E34)*COS(T$12))/SIN(T$12)*$B34))</f>
        <v>58.4135349744465</v>
      </c>
      <c r="U124" s="0" t="n">
        <f aca="false">IF($B34=0,0,IF(SIN(U$12)=0,999999999,(SIN(U$12)*COS($E34)+SIN($E34)*COS(U$12))/SIN(U$12)*$B34))</f>
        <v>55.9032136887802</v>
      </c>
      <c r="V124" s="0" t="n">
        <f aca="false">IF($B34=0,0,IF(SIN(V$12)=0,999999999,(SIN(V$12)*COS($E34)+SIN($E34)*COS(V$12))/SIN(V$12)*$B34))</f>
        <v>53.699950338671</v>
      </c>
      <c r="W124" s="0" t="n">
        <f aca="false">IF($B34=0,0,IF(SIN(W$12)=0,999999999,(SIN(W$12)*COS($E34)+SIN($E34)*COS(W$12))/SIN(W$12)*$B34))</f>
        <v>51.7495341144834</v>
      </c>
      <c r="X124" s="0" t="n">
        <f aca="false">IF($B34=0,0,IF(SIN(X$12)=0,999999999,(SIN(X$12)*COS($E34)+SIN($E34)*COS(X$12))/SIN(X$12)*$B34))</f>
        <v>50.0097994702283</v>
      </c>
      <c r="Y124" s="0" t="n">
        <f aca="false">IF($B34=0,0,IF(SIN(Y$12)=0,999999999,(SIN(Y$12)*COS($E34)+SIN($E34)*COS(Y$12))/SIN(Y$12)*$B34))</f>
        <v>48.4474562964798</v>
      </c>
      <c r="Z124" s="0" t="n">
        <f aca="false">IF($B34=0,0,IF(SIN(Z$12)=0,999999999,(SIN(Z$12)*COS($E34)+SIN($E34)*COS(Z$12))/SIN(Z$12)*$B34))</f>
        <v>47.0358710400106</v>
      </c>
      <c r="AA124" s="0" t="n">
        <f aca="false">IF($B34=0,0,IF(SIN(AA$12)=0,999999999,(SIN(AA$12)*COS($E34)+SIN($E34)*COS(AA$12))/SIN(AA$12)*$B34))</f>
        <v>45.7534817878727</v>
      </c>
      <c r="AB124" s="0" t="n">
        <f aca="false">IF($B34=0,0,IF(SIN(AB$12)=0,999999999,(SIN(AB$12)*COS($E34)+SIN($E34)*COS(AB$12))/SIN(AB$12)*$B34))</f>
        <v>44.582645599924</v>
      </c>
      <c r="AC124" s="0" t="n">
        <f aca="false">IF($B34=0,0,IF(SIN(AC$12)=0,999999999,(SIN(AC$12)*COS($E34)+SIN($E34)*COS(AC$12))/SIN(AC$12)*$B34))</f>
        <v>43.5087865358897</v>
      </c>
      <c r="AD124" s="0" t="n">
        <f aca="false">IF($B34=0,0,IF(SIN(AD$12)=0,999999999,(SIN(AD$12)*COS($E34)+SIN($E34)*COS(AD$12))/SIN(AD$12)*$B34))</f>
        <v>42.5197566743442</v>
      </c>
      <c r="AE124" s="0" t="n">
        <f aca="false">IF($B34=0,0,IF(SIN(AE$12)=0,999999999,(SIN(AE$12)*COS($E34)+SIN($E34)*COS(AE$12))/SIN(AE$12)*$B34))</f>
        <v>41.6053504858384</v>
      </c>
      <c r="AF124" s="0" t="n">
        <f aca="false">IF($B34=0,0,IF(SIN(AF$12)=0,999999999,(SIN(AF$12)*COS($E34)+SIN($E34)*COS(AF$12))/SIN(AF$12)*$B34))</f>
        <v>40.7569312724737</v>
      </c>
      <c r="AG124" s="0" t="n">
        <f aca="false">IF($B34=0,0,IF(SIN(AG$12)=0,999999999,(SIN(AG$12)*COS($E34)+SIN($E34)*COS(AG$12))/SIN(AG$12)*$B34))</f>
        <v>39.967140619618</v>
      </c>
      <c r="AH124" s="0" t="n">
        <f aca="false">IF($B34=0,0,IF(SIN(AH$12)=0,999999999,(SIN(AH$12)*COS($E34)+SIN($E34)*COS(AH$12))/SIN(AH$12)*$B34))</f>
        <v>39.2296701066839</v>
      </c>
      <c r="AI124" s="0" t="n">
        <f aca="false">IF($B34=0,0,IF(SIN(AI$12)=0,999999999,(SIN(AI$12)*COS($E34)+SIN($E34)*COS(AI$12))/SIN(AI$12)*$B34))</f>
        <v>38.5390802488754</v>
      </c>
      <c r="AJ124" s="0" t="n">
        <f aca="false">IF($B34=0,0,IF(SIN(AJ$12)=0,999999999,(SIN(AJ$12)*COS($E34)+SIN($E34)*COS(AJ$12))/SIN(AJ$12)*$B34))</f>
        <v>37.8906556492965</v>
      </c>
      <c r="AK124" s="0" t="n">
        <f aca="false">IF($B34=0,0,IF(SIN(AK$12)=0,999999999,(SIN(AK$12)*COS($E34)+SIN($E34)*COS(AK$12))/SIN(AK$12)*$B34))</f>
        <v>37.2802881848423</v>
      </c>
      <c r="AL124" s="0" t="n">
        <f aca="false">IF($B34=0,0,IF(SIN(AL$12)=0,999999999,(SIN(AL$12)*COS($E34)+SIN($E34)*COS(AL$12))/SIN(AL$12)*$B34))</f>
        <v>36.7043820934329</v>
      </c>
      <c r="AM124" s="0" t="n">
        <f aca="false">IF($B34=0,0,IF(SIN(AM$12)=0,999999999,(SIN(AM$12)*COS($E34)+SIN($E34)*COS(AM$12))/SIN(AM$12)*$B34))</f>
        <v>36.1597763168008</v>
      </c>
      <c r="AN124" s="0" t="n">
        <f aca="false">IF($B34=0,0,IF(SIN(AN$12)=0,999999999,(SIN(AN$12)*COS($E34)+SIN($E34)*COS(AN$12))/SIN(AN$12)*$B34))</f>
        <v>35.6436805461664</v>
      </c>
      <c r="AO124" s="0" t="n">
        <f aca="false">IF($B34=0,0,IF(SIN(AO$12)=0,999999999,(SIN(AO$12)*COS($E34)+SIN($E34)*COS(AO$12))/SIN(AO$12)*$B34))</f>
        <v>35.1536222301697</v>
      </c>
      <c r="AP124" s="0" t="n">
        <f aca="false">IF($B34=0,0,IF(SIN(AP$12)=0,999999999,(SIN(AP$12)*COS($E34)+SIN($E34)*COS(AP$12))/SIN(AP$12)*$B34))</f>
        <v>34.6874024134535</v>
      </c>
      <c r="AQ124" s="0" t="n">
        <f aca="false">IF($B34=0,0,IF(SIN(AQ$12)=0,999999999,(SIN(AQ$12)*COS($E34)+SIN($E34)*COS(AQ$12))/SIN(AQ$12)*$B34))</f>
        <v>34.243058735179</v>
      </c>
      <c r="AR124" s="0" t="n">
        <f aca="false">IF($B34=0,0,IF(SIN(AR$12)=0,999999999,(SIN(AR$12)*COS($E34)+SIN($E34)*COS(AR$12))/SIN(AR$12)*$B34))</f>
        <v>33.8188342684767</v>
      </c>
      <c r="AS124" s="0" t="n">
        <f aca="false">IF($B34=0,0,IF(SIN(AS$12)=0,999999999,(SIN(AS$12)*COS($E34)+SIN($E34)*COS(AS$12))/SIN(AS$12)*$B34))</f>
        <v>33.4131511524025</v>
      </c>
      <c r="AT124" s="0" t="n">
        <f aca="false">IF($B34=0,0,IF(SIN(AT$12)=0,999999999,(SIN(AT$12)*COS($E34)+SIN($E34)*COS(AT$12))/SIN(AT$12)*$B34))</f>
        <v>33.0245881776452</v>
      </c>
      <c r="AU124" s="0" t="n">
        <f aca="false">IF($B34=0,0,IF(SIN(AU$12)=0,999999999,(SIN(AU$12)*COS($E34)+SIN($E34)*COS(AU$12))/SIN(AU$12)*$B34))</f>
        <v>32.6518616508904</v>
      </c>
      <c r="AV124" s="0" t="n">
        <f aca="false">IF($B34=0,0,IF(SIN(AV$12)=0,999999999,(SIN(AV$12)*COS($E34)+SIN($E34)*COS(AV$12))/SIN(AV$12)*$B34))</f>
        <v>32.2938089913309</v>
      </c>
      <c r="AW124" s="0" t="n">
        <f aca="false">IF($B34=0,0,IF(SIN(AW$12)=0,999999999,(SIN(AW$12)*COS($E34)+SIN($E34)*COS(AW$12))/SIN(AW$12)*$B34))</f>
        <v>31.9493746144849</v>
      </c>
      <c r="AX124" s="0" t="n">
        <f aca="false">IF($B34=0,0,IF(SIN(AX$12)=0,999999999,(SIN(AX$12)*COS($E34)+SIN($E34)*COS(AX$12))/SIN(AX$12)*$B34))</f>
        <v>31.6175977393607</v>
      </c>
      <c r="AY124" s="0" t="n">
        <f aca="false">IF($B34=0,0,IF(SIN(AY$12)=0,999999999,(SIN(AY$12)*COS($E34)+SIN($E34)*COS(AY$12))/SIN(AY$12)*$B34))</f>
        <v>31.2976018197039</v>
      </c>
      <c r="AZ124" s="0" t="n">
        <f aca="false">IF($B34=0,0,IF(SIN(AZ$12)=0,999999999,(SIN(AZ$12)*COS($E34)+SIN($E34)*COS(AZ$12))/SIN(AZ$12)*$B34))</f>
        <v>30.9885853521072</v>
      </c>
      <c r="BA124" s="0" t="n">
        <f aca="false">IF($B34=0,0,IF(SIN(BA$12)=0,999999999,(SIN(BA$12)*COS($E34)+SIN($E34)*COS(BA$12))/SIN(BA$12)*$B34))</f>
        <v>30.6898138558364</v>
      </c>
      <c r="BB124" s="0" t="n">
        <f aca="false">IF($B34=0,0,IF(SIN(BB$12)=0,999999999,(SIN(BB$12)*COS($E34)+SIN($E34)*COS(BB$12))/SIN(BB$12)*$B34))</f>
        <v>30.4006128534124</v>
      </c>
      <c r="BC124" s="0" t="n">
        <f aca="false">IF($B34=0,0,IF(SIN(BC$12)=0,999999999,(SIN(BC$12)*COS($E34)+SIN($E34)*COS(BC$12))/SIN(BC$12)*$B34))</f>
        <v>30.1203617088961</v>
      </c>
      <c r="BD124" s="0" t="n">
        <f aca="false">IF($B34=0,0,IF(SIN(BD$12)=0,999999999,(SIN(BD$12)*COS($E34)+SIN($E34)*COS(BD$12))/SIN(BD$12)*$B34))</f>
        <v>29.8484882037071</v>
      </c>
      <c r="BE124" s="0" t="n">
        <f aca="false">IF($B34=0,0,IF(SIN(BE$12)=0,999999999,(SIN(BE$12)*COS($E34)+SIN($E34)*COS(BE$12))/SIN(BE$12)*$B34))</f>
        <v>29.5844637486481</v>
      </c>
      <c r="BF124" s="0" t="n">
        <f aca="false">IF($B34=0,0,IF(SIN(BF$12)=0,999999999,(SIN(BF$12)*COS($E34)+SIN($E34)*COS(BF$12))/SIN(BF$12)*$B34))</f>
        <v>29.3277991463953</v>
      </c>
      <c r="BG124" s="0" t="n">
        <f aca="false">IF($B34=0,0,IF(SIN(BG$12)=0,999999999,(SIN(BG$12)*COS($E34)+SIN($E34)*COS(BG$12))/SIN(BG$12)*$B34))</f>
        <v>29.0780408316443</v>
      </c>
      <c r="BH124" s="0" t="n">
        <f aca="false">IF($B34=0,0,IF(SIN(BH$12)=0,999999999,(SIN(BH$12)*COS($E34)+SIN($E34)*COS(BH$12))/SIN(BH$12)*$B34))</f>
        <v>28.8347675268869</v>
      </c>
      <c r="BI124" s="0" t="n">
        <f aca="false">IF($B34=0,0,IF(SIN(BI$12)=0,999999999,(SIN(BI$12)*COS($E34)+SIN($E34)*COS(BI$12))/SIN(BI$12)*$B34))</f>
        <v>28.5975872608052</v>
      </c>
      <c r="BJ124" s="0" t="n">
        <f aca="false">IF($B34=0,0,IF(SIN(BJ$12)=0,999999999,(SIN(BJ$12)*COS($E34)+SIN($E34)*COS(BJ$12))/SIN(BJ$12)*$B34))</f>
        <v>28.3661347038372</v>
      </c>
      <c r="BK124" s="0" t="n">
        <f aca="false">IF($B34=0,0,IF(SIN(BK$12)=0,999999999,(SIN(BK$12)*COS($E34)+SIN($E34)*COS(BK$12))/SIN(BK$12)*$B34))</f>
        <v>28.1400687818378</v>
      </c>
      <c r="BL124" s="0" t="n">
        <f aca="false">IF($B34=0,0,IF(SIN(BL$12)=0,999999999,(SIN(BL$12)*COS($E34)+SIN($E34)*COS(BL$12))/SIN(BL$12)*$B34))</f>
        <v>27.9190705341427</v>
      </c>
      <c r="BM124" s="0" t="n">
        <f aca="false">IF($B34=0,0,IF(SIN(BM$12)=0,999999999,(SIN(BM$12)*COS($E34)+SIN($E34)*COS(BM$12))/SIN(BM$12)*$B34))</f>
        <v>27.702841186899</v>
      </c>
      <c r="BN124" s="0" t="n">
        <f aca="false">IF($B34=0,0,IF(SIN(BN$12)=0,999999999,(SIN(BN$12)*COS($E34)+SIN($E34)*COS(BN$12))/SIN(BN$12)*$B34))</f>
        <v>27.4911004164069</v>
      </c>
      <c r="BO124" s="0" t="n">
        <f aca="false">IF($B34=0,0,IF(SIN(BO$12)=0,999999999,(SIN(BO$12)*COS($E34)+SIN($E34)*COS(BO$12))/SIN(BO$12)*$B34))</f>
        <v>27.2835847805141</v>
      </c>
      <c r="BP124" s="0" t="n">
        <f aca="false">IF($B34=0,0,IF(SIN(BP$12)=0,999999999,(SIN(BP$12)*COS($E34)+SIN($E34)*COS(BP$12))/SIN(BP$12)*$B34))</f>
        <v>27.0800462989337</v>
      </c>
      <c r="BQ124" s="0" t="n">
        <f aca="false">IF($B34=0,0,IF(SIN(BQ$12)=0,999999999,(SIN(BQ$12)*COS($E34)+SIN($E34)*COS(BQ$12))/SIN(BQ$12)*$B34))</f>
        <v>26.8802511657682</v>
      </c>
      <c r="BR124" s="0" t="n">
        <f aca="false">IF($B34=0,0,IF(SIN(BR$12)=0,999999999,(SIN(BR$12)*COS($E34)+SIN($E34)*COS(BR$12))/SIN(BR$12)*$B34))</f>
        <v>26.6839785796071</v>
      </c>
      <c r="BS124" s="0" t="n">
        <f aca="false">IF($B34=0,0,IF(SIN(BS$12)=0,999999999,(SIN(BS$12)*COS($E34)+SIN($E34)*COS(BS$12))/SIN(BS$12)*$B34))</f>
        <v>26.4910196783483</v>
      </c>
      <c r="BT124" s="0" t="n">
        <f aca="false">IF($B34=0,0,IF(SIN(BT$12)=0,999999999,(SIN(BT$12)*COS($E34)+SIN($E34)*COS(BT$12))/SIN(BT$12)*$B34))</f>
        <v>26.3011765674435</v>
      </c>
      <c r="BU124" s="0" t="n">
        <f aca="false">IF($B34=0,0,IF(SIN(BU$12)=0,999999999,(SIN(BU$12)*COS($E34)+SIN($E34)*COS(BU$12))/SIN(BU$12)*$B34))</f>
        <v>26.1142614315994</v>
      </c>
      <c r="BV124" s="0" t="n">
        <f aca="false">IF($B34=0,0,IF(SIN(BV$12)=0,999999999,(SIN(BV$12)*COS($E34)+SIN($E34)*COS(BV$12))/SIN(BV$12)*$B34))</f>
        <v>25.9300957211267</v>
      </c>
      <c r="BW124" s="0" t="n">
        <f aca="false">IF($B34=0,0,IF(SIN(BW$12)=0,999999999,(SIN(BW$12)*COS($E34)+SIN($E34)*COS(BW$12))/SIN(BW$12)*$B34))</f>
        <v>25.7485094051349</v>
      </c>
      <c r="BX124" s="0" t="n">
        <f aca="false">IF($B34=0,0,IF(SIN(BX$12)=0,999999999,(SIN(BX$12)*COS($E34)+SIN($E34)*COS(BX$12))/SIN(BX$12)*$B34))</f>
        <v>25.5693402846443</v>
      </c>
      <c r="BY124" s="0" t="n">
        <f aca="false">IF($B34=0,0,IF(SIN(BY$12)=0,999999999,(SIN(BY$12)*COS($E34)+SIN($E34)*COS(BY$12))/SIN(BY$12)*$B34))</f>
        <v>25.3924333594505</v>
      </c>
      <c r="BZ124" s="0" t="n">
        <f aca="false">IF($B34=0,0,IF(SIN(BZ$12)=0,999999999,(SIN(BZ$12)*COS($E34)+SIN($E34)*COS(BZ$12))/SIN(BZ$12)*$B34))</f>
        <v>25.2176402432453</v>
      </c>
      <c r="CA124" s="0" t="n">
        <f aca="false">IF($B34=0,0,IF(SIN(CA$12)=0,999999999,(SIN(CA$12)*COS($E34)+SIN($E34)*COS(CA$12))/SIN(CA$12)*$B34))</f>
        <v>25.0448186220745</v>
      </c>
      <c r="CB124" s="0" t="n">
        <f aca="false">IF($B34=0,0,IF(SIN(CB$12)=0,999999999,(SIN(CB$12)*COS($E34)+SIN($E34)*COS(CB$12))/SIN(CB$12)*$B34))</f>
        <v>24.8738317517294</v>
      </c>
      <c r="CC124" s="0" t="n">
        <f aca="false">IF($B34=0,0,IF(SIN(CC$12)=0,999999999,(SIN(CC$12)*COS($E34)+SIN($E34)*COS(CC$12))/SIN(CC$12)*$B34))</f>
        <v>24.7045479901112</v>
      </c>
      <c r="CD124" s="0" t="n">
        <f aca="false">IF($B34=0,0,IF(SIN(CD$12)=0,999999999,(SIN(CD$12)*COS($E34)+SIN($E34)*COS(CD$12))/SIN(CD$12)*$B34))</f>
        <v>24.5368403610027</v>
      </c>
      <c r="CE124" s="0" t="n">
        <f aca="false">IF($B34=0,0,IF(SIN(CE$12)=0,999999999,(SIN(CE$12)*COS($E34)+SIN($E34)*COS(CE$12))/SIN(CE$12)*$B34))</f>
        <v>24.3705861460219</v>
      </c>
      <c r="CF124" s="0" t="n">
        <f aca="false">IF($B34=0,0,IF(SIN(CF$12)=0,999999999,(SIN(CF$12)*COS($E34)+SIN($E34)*COS(CF$12))/SIN(CF$12)*$B34))</f>
        <v>24.2056665018392</v>
      </c>
      <c r="CG124" s="0" t="n">
        <f aca="false">IF($B34=0,0,IF(SIN(CG$12)=0,999999999,(SIN(CG$12)*COS($E34)+SIN($E34)*COS(CG$12))/SIN(CG$12)*$B34))</f>
        <v>24.0419661</v>
      </c>
      <c r="CH124" s="0" t="n">
        <f aca="false">IF($B34=0,0,IF(SIN(CH$12)=0,999999999,(SIN(CH$12)*COS($E34)+SIN($E34)*COS(CH$12))/SIN(CH$12)*$B34))</f>
        <v>23.8793727869311</v>
      </c>
      <c r="CI124" s="0" t="n">
        <f aca="false">IF($B34=0,0,IF(SIN(CI$12)=0,999999999,(SIN(CI$12)*COS($E34)+SIN($E34)*COS(CI$12))/SIN(CI$12)*$B34))</f>
        <v>23.7177772619105</v>
      </c>
      <c r="CJ124" s="0" t="n">
        <f aca="false">IF($B34=0,0,IF(SIN(CJ$12)=0,999999999,(SIN(CJ$12)*COS($E34)+SIN($E34)*COS(CJ$12))/SIN(CJ$12)*$B34))</f>
        <v>23.5570727709592</v>
      </c>
      <c r="CK124" s="0" t="n">
        <f aca="false">IF($B34=0,0,IF(SIN(CK$12)=0,999999999,(SIN(CK$12)*COS($E34)+SIN($E34)*COS(CK$12))/SIN(CK$12)*$B34))</f>
        <v>23.3971548147701</v>
      </c>
      <c r="CL124" s="0" t="n">
        <f aca="false">IF($B34=0,0,IF(SIN(CL$12)=0,999999999,(SIN(CL$12)*COS($E34)+SIN($E34)*COS(CL$12))/SIN(CL$12)*$B34))</f>
        <v>23.2379208689213</v>
      </c>
      <c r="CM124" s="0" t="n">
        <f aca="false">IF($B34=0,0,IF(SIN(CM$12)=0,999999999,(SIN(CM$12)*COS($E34)+SIN($E34)*COS(CM$12))/SIN(CM$12)*$B34))</f>
        <v>23.0792701147408</v>
      </c>
      <c r="CN124" s="0" t="n">
        <f aca="false">IF($B34=0,0,IF(SIN(CN$12)=0,999999999,(SIN(CN$12)*COS($E34)+SIN($E34)*COS(CN$12))/SIN(CN$12)*$B34))</f>
        <v>22.9211031792863</v>
      </c>
      <c r="CO124" s="0" t="n">
        <f aca="false">IF($B34=0,0,IF(SIN(CO$12)=0,999999999,(SIN(CO$12)*COS($E34)+SIN($E34)*COS(CO$12))/SIN(CO$12)*$B34))</f>
        <v>22.7633218829901</v>
      </c>
      <c r="CP124" s="0" t="n">
        <f aca="false">IF($B34=0,0,IF(SIN(CP$12)=0,999999999,(SIN(CP$12)*COS($E34)+SIN($E34)*COS(CP$12))/SIN(CP$12)*$B34))</f>
        <v>22.6058289935888</v>
      </c>
      <c r="CQ124" s="0" t="n">
        <f aca="false">IF($B34=0,0,IF(SIN(CQ$12)=0,999999999,(SIN(CQ$12)*COS($E34)+SIN($E34)*COS(CQ$12))/SIN(CQ$12)*$B34))</f>
        <v>22.4485279850133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568.888372851361</v>
      </c>
      <c r="H125" s="0" t="n">
        <f aca="false">IF($B35=0,0,IF(SIN(H$12)=0,999999999,(SIN(H$12)*COS($E35)+SIN($E35)*COS(H$12))/SIN(H$12)*$B35))</f>
        <v>295.595740461498</v>
      </c>
      <c r="I125" s="0" t="n">
        <f aca="false">IF($B35=0,0,IF(SIN(I$12)=0,999999999,(SIN(I$12)*COS($E35)+SIN($E35)*COS(I$12))/SIN(I$12)*$B35))</f>
        <v>204.461185192413</v>
      </c>
      <c r="J125" s="0" t="n">
        <f aca="false">IF($B35=0,0,IF(SIN(J$12)=0,999999999,(SIN(J$12)*COS($E35)+SIN($E35)*COS(J$12))/SIN(J$12)*$B35))</f>
        <v>158.866132283575</v>
      </c>
      <c r="K125" s="0" t="n">
        <f aca="false">IF($B35=0,0,IF(SIN(K$12)=0,999999999,(SIN(K$12)*COS($E35)+SIN($E35)*COS(K$12))/SIN(K$12)*$B35))</f>
        <v>131.486861351991</v>
      </c>
      <c r="L125" s="0" t="n">
        <f aca="false">IF($B35=0,0,IF(SIN(L$12)=0,999999999,(SIN(L$12)*COS($E35)+SIN($E35)*COS(L$12))/SIN(L$12)*$B35))</f>
        <v>113.215461063803</v>
      </c>
      <c r="M125" s="0" t="n">
        <f aca="false">IF($B35=0,0,IF(SIN(M$12)=0,999999999,(SIN(M$12)*COS($E35)+SIN($E35)*COS(M$12))/SIN(M$12)*$B35))</f>
        <v>100.148536941116</v>
      </c>
      <c r="N125" s="0" t="n">
        <f aca="false">IF($B35=0,0,IF(SIN(N$12)=0,999999999,(SIN(N$12)*COS($E35)+SIN($E35)*COS(N$12))/SIN(N$12)*$B35))</f>
        <v>90.3343883106894</v>
      </c>
      <c r="O125" s="0" t="n">
        <f aca="false">IF($B35=0,0,IF(SIN(O$12)=0,999999999,(SIN(O$12)*COS($E35)+SIN($E35)*COS(O$12))/SIN(O$12)*$B35))</f>
        <v>82.6887339508073</v>
      </c>
      <c r="P125" s="0" t="n">
        <f aca="false">IF($B35=0,0,IF(SIN(P$12)=0,999999999,(SIN(P$12)*COS($E35)+SIN($E35)*COS(P$12))/SIN(P$12)*$B35))</f>
        <v>76.5610023475733</v>
      </c>
      <c r="Q125" s="0" t="n">
        <f aca="false">IF($B35=0,0,IF(SIN(Q$12)=0,999999999,(SIN(Q$12)*COS($E35)+SIN($E35)*COS(Q$12))/SIN(Q$12)*$B35))</f>
        <v>71.5371909000558</v>
      </c>
      <c r="R125" s="0" t="n">
        <f aca="false">IF($B35=0,0,IF(SIN(R$12)=0,999999999,(SIN(R$12)*COS($E35)+SIN($E35)*COS(R$12))/SIN(R$12)*$B35))</f>
        <v>67.3412955207605</v>
      </c>
      <c r="S125" s="0" t="n">
        <f aca="false">IF($B35=0,0,IF(SIN(S$12)=0,999999999,(SIN(S$12)*COS($E35)+SIN($E35)*COS(S$12))/SIN(S$12)*$B35))</f>
        <v>63.7822342646858</v>
      </c>
      <c r="T125" s="0" t="n">
        <f aca="false">IF($B35=0,0,IF(SIN(T$12)=0,999999999,(SIN(T$12)*COS($E35)+SIN($E35)*COS(T$12))/SIN(T$12)*$B35))</f>
        <v>60.7235179726352</v>
      </c>
      <c r="U125" s="0" t="n">
        <f aca="false">IF($B35=0,0,IF(SIN(U$12)=0,999999999,(SIN(U$12)*COS($E35)+SIN($E35)*COS(U$12))/SIN(U$12)*$B35))</f>
        <v>58.0650526554364</v>
      </c>
      <c r="V125" s="0" t="n">
        <f aca="false">IF($B35=0,0,IF(SIN(V$12)=0,999999999,(SIN(V$12)*COS($E35)+SIN($E35)*COS(V$12))/SIN(V$12)*$B35))</f>
        <v>55.7317659823859</v>
      </c>
      <c r="W125" s="0" t="n">
        <f aca="false">IF($B35=0,0,IF(SIN(W$12)=0,999999999,(SIN(W$12)*COS($E35)+SIN($E35)*COS(W$12))/SIN(W$12)*$B35))</f>
        <v>53.6662479486143</v>
      </c>
      <c r="X125" s="0" t="n">
        <f aca="false">IF($B35=0,0,IF(SIN(X$12)=0,999999999,(SIN(X$12)*COS($E35)+SIN($E35)*COS(X$12))/SIN(X$12)*$B35))</f>
        <v>51.8238446517576</v>
      </c>
      <c r="Y125" s="0" t="n">
        <f aca="false">IF($B35=0,0,IF(SIN(Y$12)=0,999999999,(SIN(Y$12)*COS($E35)+SIN($E35)*COS(Y$12))/SIN(Y$12)*$B35))</f>
        <v>50.1693014007847</v>
      </c>
      <c r="Z125" s="0" t="n">
        <f aca="false">IF($B35=0,0,IF(SIN(Z$12)=0,999999999,(SIN(Z$12)*COS($E35)+SIN($E35)*COS(Z$12))/SIN(Z$12)*$B35))</f>
        <v>48.6744128906885</v>
      </c>
      <c r="AA125" s="0" t="n">
        <f aca="false">IF($B35=0,0,IF(SIN(AA$12)=0,999999999,(SIN(AA$12)*COS($E35)+SIN($E35)*COS(AA$12))/SIN(AA$12)*$B35))</f>
        <v>47.3163447543814</v>
      </c>
      <c r="AB125" s="0" t="n">
        <f aca="false">IF($B35=0,0,IF(SIN(AB$12)=0,999999999,(SIN(AB$12)*COS($E35)+SIN($E35)*COS(AB$12))/SIN(AB$12)*$B35))</f>
        <v>46.0764128717353</v>
      </c>
      <c r="AC125" s="0" t="n">
        <f aca="false">IF($B35=0,0,IF(SIN(AC$12)=0,999999999,(SIN(AC$12)*COS($E35)+SIN($E35)*COS(AC$12))/SIN(AC$12)*$B35))</f>
        <v>44.9391811183356</v>
      </c>
      <c r="AD125" s="0" t="n">
        <f aca="false">IF($B35=0,0,IF(SIN(AD$12)=0,999999999,(SIN(AD$12)*COS($E35)+SIN($E35)*COS(AD$12))/SIN(AD$12)*$B35))</f>
        <v>43.8917846756549</v>
      </c>
      <c r="AE125" s="0" t="n">
        <f aca="false">IF($B35=0,0,IF(SIN(AE$12)=0,999999999,(SIN(AE$12)*COS($E35)+SIN($E35)*COS(AE$12))/SIN(AE$12)*$B35))</f>
        <v>42.9234157454089</v>
      </c>
      <c r="AF125" s="0" t="n">
        <f aca="false">IF($B35=0,0,IF(SIN(AF$12)=0,999999999,(SIN(AF$12)*COS($E35)+SIN($E35)*COS(AF$12))/SIN(AF$12)*$B35))</f>
        <v>42.0249279438459</v>
      </c>
      <c r="AG125" s="0" t="n">
        <f aca="false">IF($B35=0,0,IF(SIN(AG$12)=0,999999999,(SIN(AG$12)*COS($E35)+SIN($E35)*COS(AG$12))/SIN(AG$12)*$B35))</f>
        <v>41.1885286070545</v>
      </c>
      <c r="AH125" s="0" t="n">
        <f aca="false">IF($B35=0,0,IF(SIN(AH$12)=0,999999999,(SIN(AH$12)*COS($E35)+SIN($E35)*COS(AH$12))/SIN(AH$12)*$B35))</f>
        <v>40.4075370294877</v>
      </c>
      <c r="AI125" s="0" t="n">
        <f aca="false">IF($B35=0,0,IF(SIN(AI$12)=0,999999999,(SIN(AI$12)*COS($E35)+SIN($E35)*COS(AI$12))/SIN(AI$12)*$B35))</f>
        <v>39.6761927207428</v>
      </c>
      <c r="AJ125" s="0" t="n">
        <f aca="false">IF($B35=0,0,IF(SIN(AJ$12)=0,999999999,(SIN(AJ$12)*COS($E35)+SIN($E35)*COS(AJ$12))/SIN(AJ$12)*$B35))</f>
        <v>38.9895020096208</v>
      </c>
      <c r="AK125" s="0" t="n">
        <f aca="false">IF($B35=0,0,IF(SIN(AK$12)=0,999999999,(SIN(AK$12)*COS($E35)+SIN($E35)*COS(AK$12))/SIN(AK$12)*$B35))</f>
        <v>38.3431143363524</v>
      </c>
      <c r="AL125" s="0" t="n">
        <f aca="false">IF($B35=0,0,IF(SIN(AL$12)=0,999999999,(SIN(AL$12)*COS($E35)+SIN($E35)*COS(AL$12))/SIN(AL$12)*$B35))</f>
        <v>37.7332217386528</v>
      </c>
      <c r="AM125" s="0" t="n">
        <f aca="false">IF($B35=0,0,IF(SIN(AM$12)=0,999999999,(SIN(AM$12)*COS($E35)+SIN($E35)*COS(AM$12))/SIN(AM$12)*$B35))</f>
        <v>37.1564766116489</v>
      </c>
      <c r="AN125" s="0" t="n">
        <f aca="false">IF($B35=0,0,IF(SIN(AN$12)=0,999999999,(SIN(AN$12)*COS($E35)+SIN($E35)*COS(AN$12))/SIN(AN$12)*$B35))</f>
        <v>36.6099239793549</v>
      </c>
      <c r="AO125" s="0" t="n">
        <f aca="false">IF($B35=0,0,IF(SIN(AO$12)=0,999999999,(SIN(AO$12)*COS($E35)+SIN($E35)*COS(AO$12))/SIN(AO$12)*$B35))</f>
        <v>36.0909453753327</v>
      </c>
      <c r="AP125" s="0" t="n">
        <f aca="false">IF($B35=0,0,IF(SIN(AP$12)=0,999999999,(SIN(AP$12)*COS($E35)+SIN($E35)*COS(AP$12))/SIN(AP$12)*$B35))</f>
        <v>35.5972120751342</v>
      </c>
      <c r="AQ125" s="0" t="n">
        <f aca="false">IF($B35=0,0,IF(SIN(AQ$12)=0,999999999,(SIN(AQ$12)*COS($E35)+SIN($E35)*COS(AQ$12))/SIN(AQ$12)*$B35))</f>
        <v>35.1266459112115</v>
      </c>
      <c r="AR125" s="0" t="n">
        <f aca="false">IF($B35=0,0,IF(SIN(AR$12)=0,999999999,(SIN(AR$12)*COS($E35)+SIN($E35)*COS(AR$12))/SIN(AR$12)*$B35))</f>
        <v>34.6773862734613</v>
      </c>
      <c r="AS125" s="0" t="n">
        <f aca="false">IF($B35=0,0,IF(SIN(AS$12)=0,999999999,(SIN(AS$12)*COS($E35)+SIN($E35)*COS(AS$12))/SIN(AS$12)*$B35))</f>
        <v>34.2477621850968</v>
      </c>
      <c r="AT125" s="0" t="n">
        <f aca="false">IF($B35=0,0,IF(SIN(AT$12)=0,999999999,(SIN(AT$12)*COS($E35)+SIN($E35)*COS(AT$12))/SIN(AT$12)*$B35))</f>
        <v>33.8362685655996</v>
      </c>
      <c r="AU125" s="0" t="n">
        <f aca="false">IF($B35=0,0,IF(SIN(AU$12)=0,999999999,(SIN(AU$12)*COS($E35)+SIN($E35)*COS(AU$12))/SIN(AU$12)*$B35))</f>
        <v>33.4415459658131</v>
      </c>
      <c r="AV125" s="0" t="n">
        <f aca="false">IF($B35=0,0,IF(SIN(AV$12)=0,999999999,(SIN(AV$12)*COS($E35)+SIN($E35)*COS(AV$12))/SIN(AV$12)*$B35))</f>
        <v>33.0623631964183</v>
      </c>
      <c r="AW125" s="0" t="n">
        <f aca="false">IF($B35=0,0,IF(SIN(AW$12)=0,999999999,(SIN(AW$12)*COS($E35)+SIN($E35)*COS(AW$12))/SIN(AW$12)*$B35))</f>
        <v>32.6976023786997</v>
      </c>
      <c r="AX125" s="0" t="n">
        <f aca="false">IF($B35=0,0,IF(SIN(AX$12)=0,999999999,(SIN(AX$12)*COS($E35)+SIN($E35)*COS(AX$12))/SIN(AX$12)*$B35))</f>
        <v>32.3462460321625</v>
      </c>
      <c r="AY125" s="0" t="n">
        <f aca="false">IF($B35=0,0,IF(SIN(AY$12)=0,999999999,(SIN(AY$12)*COS($E35)+SIN($E35)*COS(AY$12))/SIN(AY$12)*$B35))</f>
        <v>32.0073658820756</v>
      </c>
      <c r="AZ125" s="0" t="n">
        <f aca="false">IF($B35=0,0,IF(SIN(AZ$12)=0,999999999,(SIN(AZ$12)*COS($E35)+SIN($E35)*COS(AZ$12))/SIN(AZ$12)*$B35))</f>
        <v>31.6801131251318</v>
      </c>
      <c r="BA125" s="0" t="n">
        <f aca="false">IF($B35=0,0,IF(SIN(BA$12)=0,999999999,(SIN(BA$12)*COS($E35)+SIN($E35)*COS(BA$12))/SIN(BA$12)*$B35))</f>
        <v>31.3637099359708</v>
      </c>
      <c r="BB125" s="0" t="n">
        <f aca="false">IF($B35=0,0,IF(SIN(BB$12)=0,999999999,(SIN(BB$12)*COS($E35)+SIN($E35)*COS(BB$12))/SIN(BB$12)*$B35))</f>
        <v>31.0574420335181</v>
      </c>
      <c r="BC125" s="0" t="n">
        <f aca="false">IF($B35=0,0,IF(SIN(BC$12)=0,999999999,(SIN(BC$12)*COS($E35)+SIN($E35)*COS(BC$12))/SIN(BC$12)*$B35))</f>
        <v>30.7606521556424</v>
      </c>
      <c r="BD125" s="0" t="n">
        <f aca="false">IF($B35=0,0,IF(SIN(BD$12)=0,999999999,(SIN(BD$12)*COS($E35)+SIN($E35)*COS(BD$12))/SIN(BD$12)*$B35))</f>
        <v>30.4727343148715</v>
      </c>
      <c r="BE125" s="0" t="n">
        <f aca="false">IF($B35=0,0,IF(SIN(BE$12)=0,999999999,(SIN(BE$12)*COS($E35)+SIN($E35)*COS(BE$12))/SIN(BE$12)*$B35))</f>
        <v>30.1931287278599</v>
      </c>
      <c r="BF125" s="0" t="n">
        <f aca="false">IF($B35=0,0,IF(SIN(BF$12)=0,999999999,(SIN(BF$12)*COS($E35)+SIN($E35)*COS(BF$12))/SIN(BF$12)*$B35))</f>
        <v>29.9213173278061</v>
      </c>
      <c r="BG125" s="0" t="n">
        <f aca="false">IF($B35=0,0,IF(SIN(BG$12)=0,999999999,(SIN(BG$12)*COS($E35)+SIN($E35)*COS(BG$12))/SIN(BG$12)*$B35))</f>
        <v>29.6568197827155</v>
      </c>
      <c r="BH125" s="0" t="n">
        <f aca="false">IF($B35=0,0,IF(SIN(BH$12)=0,999999999,(SIN(BH$12)*COS($E35)+SIN($E35)*COS(BH$12))/SIN(BH$12)*$B35))</f>
        <v>29.3991899538204</v>
      </c>
      <c r="BI125" s="0" t="n">
        <f aca="false">IF($B35=0,0,IF(SIN(BI$12)=0,999999999,(SIN(BI$12)*COS($E35)+SIN($E35)*COS(BI$12))/SIN(BI$12)*$B35))</f>
        <v>29.1480127380184</v>
      </c>
      <c r="BJ125" s="0" t="n">
        <f aca="false">IF($B35=0,0,IF(SIN(BJ$12)=0,999999999,(SIN(BJ$12)*COS($E35)+SIN($E35)*COS(BJ$12))/SIN(BJ$12)*$B35))</f>
        <v>28.9029012461986</v>
      </c>
      <c r="BK125" s="0" t="n">
        <f aca="false">IF($B35=0,0,IF(SIN(BK$12)=0,999999999,(SIN(BK$12)*COS($E35)+SIN($E35)*COS(BK$12))/SIN(BK$12)*$B35))</f>
        <v>28.663494276076</v>
      </c>
      <c r="BL125" s="0" t="n">
        <f aca="false">IF($B35=0,0,IF(SIN(BL$12)=0,999999999,(SIN(BL$12)*COS($E35)+SIN($E35)*COS(BL$12))/SIN(BL$12)*$B35))</f>
        <v>28.42945404385</v>
      </c>
      <c r="BM125" s="0" t="n">
        <f aca="false">IF($B35=0,0,IF(SIN(BM$12)=0,999999999,(SIN(BM$12)*COS($E35)+SIN($E35)*COS(BM$12))/SIN(BM$12)*$B35))</f>
        <v>28.200464143836</v>
      </c>
      <c r="BN125" s="0" t="n">
        <f aca="false">IF($B35=0,0,IF(SIN(BN$12)=0,999999999,(SIN(BN$12)*COS($E35)+SIN($E35)*COS(BN$12))/SIN(BN$12)*$B35))</f>
        <v>27.9762277093188</v>
      </c>
      <c r="BO125" s="0" t="n">
        <f aca="false">IF($B35=0,0,IF(SIN(BO$12)=0,999999999,(SIN(BO$12)*COS($E35)+SIN($E35)*COS(BO$12))/SIN(BO$12)*$B35))</f>
        <v>27.7564657513785</v>
      </c>
      <c r="BP125" s="0" t="n">
        <f aca="false">IF($B35=0,0,IF(SIN(BP$12)=0,999999999,(SIN(BP$12)*COS($E35)+SIN($E35)*COS(BP$12))/SIN(BP$12)*$B35))</f>
        <v>27.540915655426</v>
      </c>
      <c r="BQ125" s="0" t="n">
        <f aca="false">IF($B35=0,0,IF(SIN(BQ$12)=0,999999999,(SIN(BQ$12)*COS($E35)+SIN($E35)*COS(BQ$12))/SIN(BQ$12)*$B35))</f>
        <v>27.3293298177493</v>
      </c>
      <c r="BR125" s="0" t="n">
        <f aca="false">IF($B35=0,0,IF(SIN(BR$12)=0,999999999,(SIN(BR$12)*COS($E35)+SIN($E35)*COS(BR$12))/SIN(BR$12)*$B35))</f>
        <v>27.1214744065692</v>
      </c>
      <c r="BS125" s="0" t="n">
        <f aca="false">IF($B35=0,0,IF(SIN(BS$12)=0,999999999,(SIN(BS$12)*COS($E35)+SIN($E35)*COS(BS$12))/SIN(BS$12)*$B35))</f>
        <v>26.9171282340015</v>
      </c>
      <c r="BT125" s="0" t="n">
        <f aca="false">IF($B35=0,0,IF(SIN(BT$12)=0,999999999,(SIN(BT$12)*COS($E35)+SIN($E35)*COS(BT$12))/SIN(BT$12)*$B35))</f>
        <v>26.7160817269542</v>
      </c>
      <c r="BU125" s="0" t="n">
        <f aca="false">IF($B35=0,0,IF(SIN(BU$12)=0,999999999,(SIN(BU$12)*COS($E35)+SIN($E35)*COS(BU$12))/SIN(BU$12)*$B35))</f>
        <v>26.5181359864076</v>
      </c>
      <c r="BV125" s="0" t="n">
        <f aca="false">IF($B35=0,0,IF(SIN(BV$12)=0,999999999,(SIN(BV$12)*COS($E35)+SIN($E35)*COS(BV$12))/SIN(BV$12)*$B35))</f>
        <v>26.3231019257459</v>
      </c>
      <c r="BW125" s="0" t="n">
        <f aca="false">IF($B35=0,0,IF(SIN(BW$12)=0,999999999,(SIN(BW$12)*COS($E35)+SIN($E35)*COS(BW$12))/SIN(BW$12)*$B35))</f>
        <v>26.1307994798804</v>
      </c>
      <c r="BX125" s="0" t="n">
        <f aca="false">IF($B35=0,0,IF(SIN(BX$12)=0,999999999,(SIN(BX$12)*COS($E35)+SIN($E35)*COS(BX$12))/SIN(BX$12)*$B35))</f>
        <v>25.941056877825</v>
      </c>
      <c r="BY125" s="0" t="n">
        <f aca="false">IF($B35=0,0,IF(SIN(BY$12)=0,999999999,(SIN(BY$12)*COS($E35)+SIN($E35)*COS(BY$12))/SIN(BY$12)*$B35))</f>
        <v>25.7537099721977</v>
      </c>
      <c r="BZ125" s="0" t="n">
        <f aca="false">IF($B35=0,0,IF(SIN(BZ$12)=0,999999999,(SIN(BZ$12)*COS($E35)+SIN($E35)*COS(BZ$12))/SIN(BZ$12)*$B35))</f>
        <v>25.5686016198247</v>
      </c>
      <c r="CA125" s="0" t="n">
        <f aca="false">IF($B35=0,0,IF(SIN(CA$12)=0,999999999,(SIN(CA$12)*COS($E35)+SIN($E35)*COS(CA$12))/SIN(CA$12)*$B35))</f>
        <v>25.38558110824</v>
      </c>
      <c r="CB125" s="0" t="n">
        <f aca="false">IF($B35=0,0,IF(SIN(CB$12)=0,999999999,(SIN(CB$12)*COS($E35)+SIN($E35)*COS(CB$12))/SIN(CB$12)*$B35))</f>
        <v>25.2045036234158</v>
      </c>
      <c r="CC125" s="0" t="n">
        <f aca="false">IF($B35=0,0,IF(SIN(CC$12)=0,999999999,(SIN(CC$12)*COS($E35)+SIN($E35)*COS(CC$12))/SIN(CC$12)*$B35))</f>
        <v>25.0252297545304</v>
      </c>
      <c r="CD125" s="0" t="n">
        <f aca="false">IF($B35=0,0,IF(SIN(CD$12)=0,999999999,(SIN(CD$12)*COS($E35)+SIN($E35)*COS(CD$12))/SIN(CD$12)*$B35))</f>
        <v>24.8476250319954</v>
      </c>
      <c r="CE125" s="0" t="n">
        <f aca="false">IF($B35=0,0,IF(SIN(CE$12)=0,999999999,(SIN(CE$12)*COS($E35)+SIN($E35)*COS(CE$12))/SIN(CE$12)*$B35))</f>
        <v>24.6715594953295</v>
      </c>
      <c r="CF125" s="0" t="n">
        <f aca="false">IF($B35=0,0,IF(SIN(CF$12)=0,999999999,(SIN(CF$12)*COS($E35)+SIN($E35)*COS(CF$12))/SIN(CF$12)*$B35))</f>
        <v>24.4969072877863</v>
      </c>
      <c r="CG125" s="0" t="n">
        <f aca="false">IF($B35=0,0,IF(SIN(CG$12)=0,999999999,(SIN(CG$12)*COS($E35)+SIN($E35)*COS(CG$12))/SIN(CG$12)*$B35))</f>
        <v>24.3235462749207</v>
      </c>
      <c r="CH125" s="0" t="n">
        <f aca="false">IF($B35=0,0,IF(SIN(CH$12)=0,999999999,(SIN(CH$12)*COS($E35)+SIN($E35)*COS(CH$12))/SIN(CH$12)*$B35))</f>
        <v>24.1513576845318</v>
      </c>
      <c r="CI125" s="0" t="n">
        <f aca="false">IF($B35=0,0,IF(SIN(CI$12)=0,999999999,(SIN(CI$12)*COS($E35)+SIN($E35)*COS(CI$12))/SIN(CI$12)*$B35))</f>
        <v>23.9802257656277</v>
      </c>
      <c r="CJ125" s="0" t="n">
        <f aca="false">IF($B35=0,0,IF(SIN(CJ$12)=0,999999999,(SIN(CJ$12)*COS($E35)+SIN($E35)*COS(CJ$12))/SIN(CJ$12)*$B35))</f>
        <v>23.8100374642531</v>
      </c>
      <c r="CK125" s="0" t="n">
        <f aca="false">IF($B35=0,0,IF(SIN(CK$12)=0,999999999,(SIN(CK$12)*COS($E35)+SIN($E35)*COS(CK$12))/SIN(CK$12)*$B35))</f>
        <v>23.6406821141816</v>
      </c>
      <c r="CL125" s="0" t="n">
        <f aca="false">IF($B35=0,0,IF(SIN(CL$12)=0,999999999,(SIN(CL$12)*COS($E35)+SIN($E35)*COS(CL$12))/SIN(CL$12)*$B35))</f>
        <v>23.4720511406179</v>
      </c>
      <c r="CM125" s="0" t="n">
        <f aca="false">IF($B35=0,0,IF(SIN(CM$12)=0,999999999,(SIN(CM$12)*COS($E35)+SIN($E35)*COS(CM$12))/SIN(CM$12)*$B35))</f>
        <v>23.3040377751795</v>
      </c>
      <c r="CN125" s="0" t="n">
        <f aca="false">IF($B35=0,0,IF(SIN(CN$12)=0,999999999,(SIN(CN$12)*COS($E35)+SIN($E35)*COS(CN$12))/SIN(CN$12)*$B35))</f>
        <v>23.1365367805322</v>
      </c>
      <c r="CO125" s="0" t="n">
        <f aca="false">IF($B35=0,0,IF(SIN(CO$12)=0,999999999,(SIN(CO$12)*COS($E35)+SIN($E35)*COS(CO$12))/SIN(CO$12)*$B35))</f>
        <v>22.969444183142</v>
      </c>
      <c r="CP125" s="0" t="n">
        <f aca="false">IF($B35=0,0,IF(SIN(CP$12)=0,999999999,(SIN(CP$12)*COS($E35)+SIN($E35)*COS(CP$12))/SIN(CP$12)*$B35))</f>
        <v>22.8026570126831</v>
      </c>
      <c r="CQ125" s="0" t="n">
        <f aca="false">IF($B35=0,0,IF(SIN(CQ$12)=0,999999999,(SIN(CQ$12)*COS($E35)+SIN($E35)*COS(CQ$12))/SIN(CQ$12)*$B35))</f>
        <v>22.6360730466999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600.015319070113</v>
      </c>
      <c r="H126" s="0" t="n">
        <f aca="false">IF($B36=0,0,IF(SIN(H$12)=0,999999999,(SIN(H$12)*COS($E36)+SIN($E36)*COS(H$12))/SIN(H$12)*$B36))</f>
        <v>311.237698511612</v>
      </c>
      <c r="I126" s="0" t="n">
        <f aca="false">IF($B36=0,0,IF(SIN(I$12)=0,999999999,(SIN(I$12)*COS($E36)+SIN($E36)*COS(I$12))/SIN(I$12)*$B36))</f>
        <v>214.939383437679</v>
      </c>
      <c r="J126" s="0" t="n">
        <f aca="false">IF($B36=0,0,IF(SIN(J$12)=0,999999999,(SIN(J$12)*COS($E36)+SIN($E36)*COS(J$12))/SIN(J$12)*$B36))</f>
        <v>166.760876856242</v>
      </c>
      <c r="K126" s="0" t="n">
        <f aca="false">IF($B36=0,0,IF(SIN(K$12)=0,999999999,(SIN(K$12)*COS($E36)+SIN($E36)*COS(K$12))/SIN(K$12)*$B36))</f>
        <v>137.830273630281</v>
      </c>
      <c r="L126" s="0" t="n">
        <f aca="false">IF($B36=0,0,IF(SIN(L$12)=0,999999999,(SIN(L$12)*COS($E36)+SIN($E36)*COS(L$12))/SIN(L$12)*$B36))</f>
        <v>118.523600584051</v>
      </c>
      <c r="M126" s="0" t="n">
        <f aca="false">IF($B36=0,0,IF(SIN(M$12)=0,999999999,(SIN(M$12)*COS($E36)+SIN($E36)*COS(M$12))/SIN(M$12)*$B36))</f>
        <v>104.716293657514</v>
      </c>
      <c r="N126" s="0" t="n">
        <f aca="false">IF($B36=0,0,IF(SIN(N$12)=0,999999999,(SIN(N$12)*COS($E36)+SIN($E36)*COS(N$12))/SIN(N$12)*$B36))</f>
        <v>94.3460671917703</v>
      </c>
      <c r="O126" s="0" t="n">
        <f aca="false">IF($B36=0,0,IF(SIN(O$12)=0,999999999,(SIN(O$12)*COS($E36)+SIN($E36)*COS(O$12))/SIN(O$12)*$B36))</f>
        <v>86.2672036880158</v>
      </c>
      <c r="P126" s="0" t="n">
        <f aca="false">IF($B36=0,0,IF(SIN(P$12)=0,999999999,(SIN(P$12)*COS($E36)+SIN($E36)*COS(P$12))/SIN(P$12)*$B36))</f>
        <v>79.7922697085344</v>
      </c>
      <c r="Q126" s="0" t="n">
        <f aca="false">IF($B36=0,0,IF(SIN(Q$12)=0,999999999,(SIN(Q$12)*COS($E36)+SIN($E36)*COS(Q$12))/SIN(Q$12)*$B36))</f>
        <v>74.483804920215</v>
      </c>
      <c r="R126" s="0" t="n">
        <f aca="false">IF($B36=0,0,IF(SIN(R$12)=0,999999999,(SIN(R$12)*COS($E36)+SIN($E36)*COS(R$12))/SIN(R$12)*$B36))</f>
        <v>70.0501666140906</v>
      </c>
      <c r="S126" s="0" t="n">
        <f aca="false">IF($B36=0,0,IF(SIN(S$12)=0,999999999,(SIN(S$12)*COS($E36)+SIN($E36)*COS(S$12))/SIN(S$12)*$B36))</f>
        <v>66.2894459830088</v>
      </c>
      <c r="T126" s="0" t="n">
        <f aca="false">IF($B36=0,0,IF(SIN(T$12)=0,999999999,(SIN(T$12)*COS($E36)+SIN($E36)*COS(T$12))/SIN(T$12)*$B36))</f>
        <v>63.0574202783354</v>
      </c>
      <c r="U126" s="0" t="n">
        <f aca="false">IF($B36=0,0,IF(SIN(U$12)=0,999999999,(SIN(U$12)*COS($E36)+SIN($E36)*COS(U$12))/SIN(U$12)*$B36))</f>
        <v>60.2483241021063</v>
      </c>
      <c r="V126" s="0" t="n">
        <f aca="false">IF($B36=0,0,IF(SIN(V$12)=0,999999999,(SIN(V$12)*COS($E36)+SIN($E36)*COS(V$12))/SIN(V$12)*$B36))</f>
        <v>57.7828314628346</v>
      </c>
      <c r="W126" s="0" t="n">
        <f aca="false">IF($B36=0,0,IF(SIN(W$12)=0,999999999,(SIN(W$12)*COS($E36)+SIN($E36)*COS(W$12))/SIN(W$12)*$B36))</f>
        <v>55.6002794569599</v>
      </c>
      <c r="X126" s="0" t="n">
        <f aca="false">IF($B36=0,0,IF(SIN(X$12)=0,999999999,(SIN(X$12)*COS($E36)+SIN($E36)*COS(X$12))/SIN(X$12)*$B36))</f>
        <v>53.6534840548196</v>
      </c>
      <c r="Y126" s="0" t="n">
        <f aca="false">IF($B36=0,0,IF(SIN(Y$12)=0,999999999,(SIN(Y$12)*COS($E36)+SIN($E36)*COS(Y$12))/SIN(Y$12)*$B36))</f>
        <v>51.905193005226</v>
      </c>
      <c r="Z126" s="0" t="n">
        <f aca="false">IF($B36=0,0,IF(SIN(Z$12)=0,999999999,(SIN(Z$12)*COS($E36)+SIN($E36)*COS(Z$12))/SIN(Z$12)*$B36))</f>
        <v>50.325602867099</v>
      </c>
      <c r="AA126" s="0" t="n">
        <f aca="false">IF($B36=0,0,IF(SIN(AA$12)=0,999999999,(SIN(AA$12)*COS($E36)+SIN($E36)*COS(AA$12))/SIN(AA$12)*$B36))</f>
        <v>48.8905854590934</v>
      </c>
      <c r="AB126" s="0" t="n">
        <f aca="false">IF($B36=0,0,IF(SIN(AB$12)=0,999999999,(SIN(AB$12)*COS($E36)+SIN($E36)*COS(AB$12))/SIN(AB$12)*$B36))</f>
        <v>47.5803980032737</v>
      </c>
      <c r="AC126" s="0" t="n">
        <f aca="false">IF($B36=0,0,IF(SIN(AC$12)=0,999999999,(SIN(AC$12)*COS($E36)+SIN($E36)*COS(AC$12))/SIN(AC$12)*$B36))</f>
        <v>46.3787297515594</v>
      </c>
      <c r="AD126" s="0" t="n">
        <f aca="false">IF($B36=0,0,IF(SIN(AD$12)=0,999999999,(SIN(AD$12)*COS($E36)+SIN($E36)*COS(AD$12))/SIN(AD$12)*$B36))</f>
        <v>45.2719869540906</v>
      </c>
      <c r="AE126" s="0" t="n">
        <f aca="false">IF($B36=0,0,IF(SIN(AE$12)=0,999999999,(SIN(AE$12)*COS($E36)+SIN($E36)*COS(AE$12))/SIN(AE$12)*$B36))</f>
        <v>44.2487494337307</v>
      </c>
      <c r="AF126" s="0" t="n">
        <f aca="false">IF($B36=0,0,IF(SIN(AF$12)=0,999999999,(SIN(AF$12)*COS($E36)+SIN($E36)*COS(AF$12))/SIN(AF$12)*$B36))</f>
        <v>43.299352565007</v>
      </c>
      <c r="AG126" s="0" t="n">
        <f aca="false">IF($B36=0,0,IF(SIN(AG$12)=0,999999999,(SIN(AG$12)*COS($E36)+SIN($E36)*COS(AG$12))/SIN(AG$12)*$B36))</f>
        <v>42.4155621451804</v>
      </c>
      <c r="AH126" s="0" t="n">
        <f aca="false">IF($B36=0,0,IF(SIN(AH$12)=0,999999999,(SIN(AH$12)*COS($E36)+SIN($E36)*COS(AH$12))/SIN(AH$12)*$B36))</f>
        <v>41.5903189343637</v>
      </c>
      <c r="AI126" s="0" t="n">
        <f aca="false">IF($B36=0,0,IF(SIN(AI$12)=0,999999999,(SIN(AI$12)*COS($E36)+SIN($E36)*COS(AI$12))/SIN(AI$12)*$B36))</f>
        <v>40.8175360479701</v>
      </c>
      <c r="AJ126" s="0" t="n">
        <f aca="false">IF($B36=0,0,IF(SIN(AJ$12)=0,999999999,(SIN(AJ$12)*COS($E36)+SIN($E36)*COS(AJ$12))/SIN(AJ$12)*$B36))</f>
        <v>40.0919368692313</v>
      </c>
      <c r="AK126" s="0" t="n">
        <f aca="false">IF($B36=0,0,IF(SIN(AK$12)=0,999999999,(SIN(AK$12)*COS($E36)+SIN($E36)*COS(AK$12))/SIN(AK$12)*$B36))</f>
        <v>39.4089243320381</v>
      </c>
      <c r="AL126" s="0" t="n">
        <f aca="false">IF($B36=0,0,IF(SIN(AL$12)=0,999999999,(SIN(AL$12)*COS($E36)+SIN($E36)*COS(AL$12))/SIN(AL$12)*$B36))</f>
        <v>38.7644747117913</v>
      </c>
      <c r="AM126" s="0" t="n">
        <f aca="false">IF($B36=0,0,IF(SIN(AM$12)=0,999999999,(SIN(AM$12)*COS($E36)+SIN($E36)*COS(AM$12))/SIN(AM$12)*$B36))</f>
        <v>38.1550507255371</v>
      </c>
      <c r="AN126" s="0" t="n">
        <f aca="false">IF($B36=0,0,IF(SIN(AN$12)=0,999999999,(SIN(AN$12)*COS($E36)+SIN($E36)*COS(AN$12))/SIN(AN$12)*$B36))</f>
        <v>37.5775299658897</v>
      </c>
      <c r="AO126" s="0" t="n">
        <f aca="false">IF($B36=0,0,IF(SIN(AO$12)=0,999999999,(SIN(AO$12)*COS($E36)+SIN($E36)*COS(AO$12))/SIN(AO$12)*$B36))</f>
        <v>37.0291456019216</v>
      </c>
      <c r="AP126" s="0" t="n">
        <f aca="false">IF($B36=0,0,IF(SIN(AP$12)=0,999999999,(SIN(AP$12)*COS($E36)+SIN($E36)*COS(AP$12))/SIN(AP$12)*$B36))</f>
        <v>36.5074369617178</v>
      </c>
      <c r="AQ126" s="0" t="n">
        <f aca="false">IF($B36=0,0,IF(SIN(AQ$12)=0,999999999,(SIN(AQ$12)*COS($E36)+SIN($E36)*COS(AQ$12))/SIN(AQ$12)*$B36))</f>
        <v>36.0102081270265</v>
      </c>
      <c r="AR126" s="0" t="n">
        <f aca="false">IF($B36=0,0,IF(SIN(AR$12)=0,999999999,(SIN(AR$12)*COS($E36)+SIN($E36)*COS(AR$12))/SIN(AR$12)*$B36))</f>
        <v>35.5354930640261</v>
      </c>
      <c r="AS126" s="0" t="n">
        <f aca="false">IF($B36=0,0,IF(SIN(AS$12)=0,999999999,(SIN(AS$12)*COS($E36)+SIN($E36)*COS(AS$12))/SIN(AS$12)*$B36))</f>
        <v>35.0815261169936</v>
      </c>
      <c r="AT126" s="0" t="n">
        <f aca="false">IF($B36=0,0,IF(SIN(AT$12)=0,999999999,(SIN(AT$12)*COS($E36)+SIN($E36)*COS(AT$12))/SIN(AT$12)*$B36))</f>
        <v>34.6467169262947</v>
      </c>
      <c r="AU126" s="0" t="n">
        <f aca="false">IF($B36=0,0,IF(SIN(AU$12)=0,999999999,(SIN(AU$12)*COS($E36)+SIN($E36)*COS(AU$12))/SIN(AU$12)*$B36))</f>
        <v>34.2296290152514</v>
      </c>
      <c r="AV126" s="0" t="n">
        <f aca="false">IF($B36=0,0,IF(SIN(AV$12)=0,999999999,(SIN(AV$12)*COS($E36)+SIN($E36)*COS(AV$12))/SIN(AV$12)*$B36))</f>
        <v>33.8289614343324</v>
      </c>
      <c r="AW126" s="0" t="n">
        <f aca="false">IF($B36=0,0,IF(SIN(AW$12)=0,999999999,(SIN(AW$12)*COS($E36)+SIN($E36)*COS(AW$12))/SIN(AW$12)*$B36))</f>
        <v>33.4435329648833</v>
      </c>
      <c r="AX126" s="0" t="n">
        <f aca="false">IF($B36=0,0,IF(SIN(AX$12)=0,999999999,(SIN(AX$12)*COS($E36)+SIN($E36)*COS(AX$12))/SIN(AX$12)*$B36))</f>
        <v>33.0722684751169</v>
      </c>
      <c r="AY126" s="0" t="n">
        <f aca="false">IF($B36=0,0,IF(SIN(AY$12)=0,999999999,(SIN(AY$12)*COS($E36)+SIN($E36)*COS(AY$12))/SIN(AY$12)*$B36))</f>
        <v>32.7141870934828</v>
      </c>
      <c r="AZ126" s="0" t="n">
        <f aca="false">IF($B36=0,0,IF(SIN(AZ$12)=0,999999999,(SIN(AZ$12)*COS($E36)+SIN($E36)*COS(AZ$12))/SIN(AZ$12)*$B36))</f>
        <v>32.3683919227713</v>
      </c>
      <c r="BA126" s="0" t="n">
        <f aca="false">IF($B36=0,0,IF(SIN(BA$12)=0,999999999,(SIN(BA$12)*COS($E36)+SIN($E36)*COS(BA$12))/SIN(BA$12)*$B36))</f>
        <v>32.0340610653895</v>
      </c>
      <c r="BB126" s="0" t="n">
        <f aca="false">IF($B36=0,0,IF(SIN(BB$12)=0,999999999,(SIN(BB$12)*COS($E36)+SIN($E36)*COS(BB$12))/SIN(BB$12)*$B36))</f>
        <v>31.7104397685023</v>
      </c>
      <c r="BC126" s="0" t="n">
        <f aca="false">IF($B36=0,0,IF(SIN(BC$12)=0,999999999,(SIN(BC$12)*COS($E36)+SIN($E36)*COS(BC$12))/SIN(BC$12)*$B36))</f>
        <v>31.3968335289585</v>
      </c>
      <c r="BD126" s="0" t="n">
        <f aca="false">IF($B36=0,0,IF(SIN(BD$12)=0,999999999,(SIN(BD$12)*COS($E36)+SIN($E36)*COS(BD$12))/SIN(BD$12)*$B36))</f>
        <v>31.0926020235312</v>
      </c>
      <c r="BE126" s="0" t="n">
        <f aca="false">IF($B36=0,0,IF(SIN(BE$12)=0,999999999,(SIN(BE$12)*COS($E36)+SIN($E36)*COS(BE$12))/SIN(BE$12)*$B36))</f>
        <v>30.7971537510842</v>
      </c>
      <c r="BF126" s="0" t="n">
        <f aca="false">IF($B36=0,0,IF(SIN(BF$12)=0,999999999,(SIN(BF$12)*COS($E36)+SIN($E36)*COS(BF$12))/SIN(BF$12)*$B36))</f>
        <v>30.5099412907196</v>
      </c>
      <c r="BG126" s="0" t="n">
        <f aca="false">IF($B36=0,0,IF(SIN(BG$12)=0,999999999,(SIN(BG$12)*COS($E36)+SIN($E36)*COS(BG$12))/SIN(BG$12)*$B36))</f>
        <v>30.2304570944319</v>
      </c>
      <c r="BH126" s="0" t="n">
        <f aca="false">IF($B36=0,0,IF(SIN(BH$12)=0,999999999,(SIN(BH$12)*COS($E36)+SIN($E36)*COS(BH$12))/SIN(BH$12)*$B36))</f>
        <v>29.9582297448593</v>
      </c>
      <c r="BI126" s="0" t="n">
        <f aca="false">IF($B36=0,0,IF(SIN(BI$12)=0,999999999,(SIN(BI$12)*COS($E36)+SIN($E36)*COS(BI$12))/SIN(BI$12)*$B36))</f>
        <v>29.6928206188118</v>
      </c>
      <c r="BJ126" s="0" t="n">
        <f aca="false">IF($B36=0,0,IF(SIN(BJ$12)=0,999999999,(SIN(BJ$12)*COS($E36)+SIN($E36)*COS(BJ$12))/SIN(BJ$12)*$B36))</f>
        <v>29.4338209057193</v>
      </c>
      <c r="BK126" s="0" t="n">
        <f aca="false">IF($B36=0,0,IF(SIN(BK$12)=0,999999999,(SIN(BK$12)*COS($E36)+SIN($E36)*COS(BK$12))/SIN(BK$12)*$B36))</f>
        <v>29.1808489372745</v>
      </c>
      <c r="BL126" s="0" t="n">
        <f aca="false">IF($B36=0,0,IF(SIN(BL$12)=0,999999999,(SIN(BL$12)*COS($E36)+SIN($E36)*COS(BL$12))/SIN(BL$12)*$B36))</f>
        <v>28.9335477905653</v>
      </c>
      <c r="BM126" s="0" t="n">
        <f aca="false">IF($B36=0,0,IF(SIN(BM$12)=0,999999999,(SIN(BM$12)*COS($E36)+SIN($E36)*COS(BM$12))/SIN(BM$12)*$B36))</f>
        <v>28.6915831320975</v>
      </c>
      <c r="BN126" s="0" t="n">
        <f aca="false">IF($B36=0,0,IF(SIN(BN$12)=0,999999999,(SIN(BN$12)*COS($E36)+SIN($E36)*COS(BN$12))/SIN(BN$12)*$B36))</f>
        <v>28.4546412744406</v>
      </c>
      <c r="BO126" s="0" t="n">
        <f aca="false">IF($B36=0,0,IF(SIN(BO$12)=0,999999999,(SIN(BO$12)*COS($E36)+SIN($E36)*COS(BO$12))/SIN(BO$12)*$B36))</f>
        <v>28.2224274209301</v>
      </c>
      <c r="BP126" s="0" t="n">
        <f aca="false">IF($B36=0,0,IF(SIN(BP$12)=0,999999999,(SIN(BP$12)*COS($E36)+SIN($E36)*COS(BP$12))/SIN(BP$12)*$B36))</f>
        <v>27.9946640770156</v>
      </c>
      <c r="BQ126" s="0" t="n">
        <f aca="false">IF($B36=0,0,IF(SIN(BQ$12)=0,999999999,(SIN(BQ$12)*COS($E36)+SIN($E36)*COS(BQ$12))/SIN(BQ$12)*$B36))</f>
        <v>27.7710896095525</v>
      </c>
      <c r="BR126" s="0" t="n">
        <f aca="false">IF($B36=0,0,IF(SIN(BR$12)=0,999999999,(SIN(BR$12)*COS($E36)+SIN($E36)*COS(BR$12))/SIN(BR$12)*$B36))</f>
        <v>27.5514569376583</v>
      </c>
      <c r="BS126" s="0" t="n">
        <f aca="false">IF($B36=0,0,IF(SIN(BS$12)=0,999999999,(SIN(BS$12)*COS($E36)+SIN($E36)*COS(BS$12))/SIN(BS$12)*$B36))</f>
        <v>27.3355323407589</v>
      </c>
      <c r="BT126" s="0" t="n">
        <f aca="false">IF($B36=0,0,IF(SIN(BT$12)=0,999999999,(SIN(BT$12)*COS($E36)+SIN($E36)*COS(BT$12))/SIN(BT$12)*$B36))</f>
        <v>27.1230943711766</v>
      </c>
      <c r="BU126" s="0" t="n">
        <f aca="false">IF($B36=0,0,IF(SIN(BU$12)=0,999999999,(SIN(BU$12)*COS($E36)+SIN($E36)*COS(BU$12))/SIN(BU$12)*$B36))</f>
        <v>26.9139328601074</v>
      </c>
      <c r="BV126" s="0" t="n">
        <f aca="false">IF($B36=0,0,IF(SIN(BV$12)=0,999999999,(SIN(BV$12)*COS($E36)+SIN($E36)*COS(BV$12))/SIN(BV$12)*$B36))</f>
        <v>26.7078480071305</v>
      </c>
      <c r="BW126" s="0" t="n">
        <f aca="false">IF($B36=0,0,IF(SIN(BW$12)=0,999999999,(SIN(BW$12)*COS($E36)+SIN($E36)*COS(BW$12))/SIN(BW$12)*$B36))</f>
        <v>26.5046495445192</v>
      </c>
      <c r="BX126" s="0" t="n">
        <f aca="false">IF($B36=0,0,IF(SIN(BX$12)=0,999999999,(SIN(BX$12)*COS($E36)+SIN($E36)*COS(BX$12))/SIN(BX$12)*$B36))</f>
        <v>26.3041559686002</v>
      </c>
      <c r="BY126" s="0" t="n">
        <f aca="false">IF($B36=0,0,IF(SIN(BY$12)=0,999999999,(SIN(BY$12)*COS($E36)+SIN($E36)*COS(BY$12))/SIN(BY$12)*$B36))</f>
        <v>26.1061938312643</v>
      </c>
      <c r="BZ126" s="0" t="n">
        <f aca="false">IF($B36=0,0,IF(SIN(BZ$12)=0,999999999,(SIN(BZ$12)*COS($E36)+SIN($E36)*COS(BZ$12))/SIN(BZ$12)*$B36))</f>
        <v>25.9105970854746</v>
      </c>
      <c r="CA126" s="0" t="n">
        <f aca="false">IF($B36=0,0,IF(SIN(CA$12)=0,999999999,(SIN(CA$12)*COS($E36)+SIN($E36)*COS(CA$12))/SIN(CA$12)*$B36))</f>
        <v>25.717206479271</v>
      </c>
      <c r="CB126" s="0" t="n">
        <f aca="false">IF($B36=0,0,IF(SIN(CB$12)=0,999999999,(SIN(CB$12)*COS($E36)+SIN($E36)*COS(CB$12))/SIN(CB$12)*$B36))</f>
        <v>25.5258689933426</v>
      </c>
      <c r="CC126" s="0" t="n">
        <f aca="false">IF($B36=0,0,IF(SIN(CC$12)=0,999999999,(SIN(CC$12)*COS($E36)+SIN($E36)*COS(CC$12))/SIN(CC$12)*$B36))</f>
        <v>25.3364373177342</v>
      </c>
      <c r="CD126" s="0" t="n">
        <f aca="false">IF($B36=0,0,IF(SIN(CD$12)=0,999999999,(SIN(CD$12)*COS($E36)+SIN($E36)*COS(CD$12))/SIN(CD$12)*$B36))</f>
        <v>25.1487693636985</v>
      </c>
      <c r="CE126" s="0" t="n">
        <f aca="false">IF($B36=0,0,IF(SIN(CE$12)=0,999999999,(SIN(CE$12)*COS($E36)+SIN($E36)*COS(CE$12))/SIN(CE$12)*$B36))</f>
        <v>24.9627278070854</v>
      </c>
      <c r="CF126" s="0" t="n">
        <f aca="false">IF($B36=0,0,IF(SIN(CF$12)=0,999999999,(SIN(CF$12)*COS($E36)+SIN($E36)*COS(CF$12))/SIN(CF$12)*$B36))</f>
        <v>24.77817966</v>
      </c>
      <c r="CG126" s="0" t="n">
        <f aca="false">IF($B36=0,0,IF(SIN(CG$12)=0,999999999,(SIN(CG$12)*COS($E36)+SIN($E36)*COS(CG$12))/SIN(CG$12)*$B36))</f>
        <v>24.5949958677582</v>
      </c>
      <c r="CH126" s="0" t="n">
        <f aca="false">IF($B36=0,0,IF(SIN(CH$12)=0,999999999,(SIN(CH$12)*COS($E36)+SIN($E36)*COS(CH$12))/SIN(CH$12)*$B36))</f>
        <v>24.413050928427</v>
      </c>
      <c r="CI126" s="0" t="n">
        <f aca="false">IF($B36=0,0,IF(SIN(CI$12)=0,999999999,(SIN(CI$12)*COS($E36)+SIN($E36)*COS(CI$12))/SIN(CI$12)*$B36))</f>
        <v>24.2322225324671</v>
      </c>
      <c r="CJ126" s="0" t="n">
        <f aca="false">IF($B36=0,0,IF(SIN(CJ$12)=0,999999999,(SIN(CJ$12)*COS($E36)+SIN($E36)*COS(CJ$12))/SIN(CJ$12)*$B36))</f>
        <v>24.0523912201917</v>
      </c>
      <c r="CK126" s="0" t="n">
        <f aca="false">IF($B36=0,0,IF(SIN(CK$12)=0,999999999,(SIN(CK$12)*COS($E36)+SIN($E36)*COS(CK$12))/SIN(CK$12)*$B36))</f>
        <v>23.873440054934</v>
      </c>
      <c r="CL126" s="0" t="n">
        <f aca="false">IF($B36=0,0,IF(SIN(CL$12)=0,999999999,(SIN(CL$12)*COS($E36)+SIN($E36)*COS(CL$12))/SIN(CL$12)*$B36))</f>
        <v>23.6952543099604</v>
      </c>
      <c r="CM126" s="0" t="n">
        <f aca="false">IF($B36=0,0,IF(SIN(CM$12)=0,999999999,(SIN(CM$12)*COS($E36)+SIN($E36)*COS(CM$12))/SIN(CM$12)*$B36))</f>
        <v>23.5177211673029</v>
      </c>
      <c r="CN126" s="0" t="n">
        <f aca="false">IF($B36=0,0,IF(SIN(CN$12)=0,999999999,(SIN(CN$12)*COS($E36)+SIN($E36)*COS(CN$12))/SIN(CN$12)*$B36))</f>
        <v>23.3407294267922</v>
      </c>
      <c r="CO126" s="0" t="n">
        <f aca="false">IF($B36=0,0,IF(SIN(CO$12)=0,999999999,(SIN(CO$12)*COS($E36)+SIN($E36)*COS(CO$12))/SIN(CO$12)*$B36))</f>
        <v>23.1641692236673</v>
      </c>
      <c r="CP126" s="0" t="n">
        <f aca="false">IF($B36=0,0,IF(SIN(CP$12)=0,999999999,(SIN(CP$12)*COS($E36)+SIN($E36)*COS(CP$12))/SIN(CP$12)*$B36))</f>
        <v>22.9879317532181</v>
      </c>
      <c r="CQ126" s="0" t="n">
        <f aca="false">IF($B36=0,0,IF(SIN(CQ$12)=0,999999999,(SIN(CQ$12)*COS($E36)+SIN($E36)*COS(CQ$12))/SIN(CQ$12)*$B36))</f>
        <v>22.8119090009794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631.626730892547</v>
      </c>
      <c r="H127" s="0" t="n">
        <f aca="false">IF($B37=0,0,IF(SIN(H$12)=0,999999999,(SIN(H$12)*COS($E37)+SIN($E37)*COS(H$12))/SIN(H$12)*$B37))</f>
        <v>327.115753124064</v>
      </c>
      <c r="I127" s="0" t="n">
        <f aca="false">IF($B37=0,0,IF(SIN(I$12)=0,999999999,(SIN(I$12)*COS($E37)+SIN($E37)*COS(I$12))/SIN(I$12)*$B37))</f>
        <v>225.570854929017</v>
      </c>
      <c r="J127" s="0" t="n">
        <f aca="false">IF($B37=0,0,IF(SIN(J$12)=0,999999999,(SIN(J$12)*COS($E37)+SIN($E37)*COS(J$12))/SIN(J$12)*$B37))</f>
        <v>174.767457774609</v>
      </c>
      <c r="K127" s="0" t="n">
        <f aca="false">IF($B37=0,0,IF(SIN(K$12)=0,999999999,(SIN(K$12)*COS($E37)+SIN($E37)*COS(K$12))/SIN(K$12)*$B37))</f>
        <v>144.260639903018</v>
      </c>
      <c r="L127" s="0" t="n">
        <f aca="false">IF($B37=0,0,IF(SIN(L$12)=0,999999999,(SIN(L$12)*COS($E37)+SIN($E37)*COS(L$12))/SIN(L$12)*$B37))</f>
        <v>123.902089003562</v>
      </c>
      <c r="M127" s="0" t="n">
        <f aca="false">IF($B37=0,0,IF(SIN(M$12)=0,999999999,(SIN(M$12)*COS($E37)+SIN($E37)*COS(M$12))/SIN(M$12)*$B37))</f>
        <v>109.342524019206</v>
      </c>
      <c r="N127" s="0" t="n">
        <f aca="false">IF($B37=0,0,IF(SIN(N$12)=0,999999999,(SIN(N$12)*COS($E37)+SIN($E37)*COS(N$12))/SIN(N$12)*$B37))</f>
        <v>98.4073005948391</v>
      </c>
      <c r="O127" s="0" t="n">
        <f aca="false">IF($B37=0,0,IF(SIN(O$12)=0,999999999,(SIN(O$12)*COS($E37)+SIN($E37)*COS(O$12))/SIN(O$12)*$B37))</f>
        <v>89.8882795570297</v>
      </c>
      <c r="P127" s="0" t="n">
        <f aca="false">IF($B37=0,0,IF(SIN(P$12)=0,999999999,(SIN(P$12)*COS($E37)+SIN($E37)*COS(P$12))/SIN(P$12)*$B37))</f>
        <v>83.0605743031913</v>
      </c>
      <c r="Q127" s="0" t="n">
        <f aca="false">IF($B37=0,0,IF(SIN(Q$12)=0,999999999,(SIN(Q$12)*COS($E37)+SIN($E37)*COS(Q$12))/SIN(Q$12)*$B37))</f>
        <v>77.4628905214135</v>
      </c>
      <c r="R127" s="0" t="n">
        <f aca="false">IF($B37=0,0,IF(SIN(R$12)=0,999999999,(SIN(R$12)*COS($E37)+SIN($E37)*COS(R$12))/SIN(R$12)*$B37))</f>
        <v>72.7876960480376</v>
      </c>
      <c r="S127" s="0" t="n">
        <f aca="false">IF($B37=0,0,IF(SIN(S$12)=0,999999999,(SIN(S$12)*COS($E37)+SIN($E37)*COS(S$12))/SIN(S$12)*$B37))</f>
        <v>68.8220815580019</v>
      </c>
      <c r="T127" s="0" t="n">
        <f aca="false">IF($B37=0,0,IF(SIN(T$12)=0,999999999,(SIN(T$12)*COS($E37)+SIN($E37)*COS(T$12))/SIN(T$12)*$B37))</f>
        <v>65.4139666715382</v>
      </c>
      <c r="U127" s="0" t="n">
        <f aca="false">IF($B37=0,0,IF(SIN(U$12)=0,999999999,(SIN(U$12)*COS($E37)+SIN($E37)*COS(U$12))/SIN(U$12)*$B37))</f>
        <v>62.4518236162181</v>
      </c>
      <c r="V127" s="0" t="n">
        <f aca="false">IF($B37=0,0,IF(SIN(V$12)=0,999999999,(SIN(V$12)*COS($E37)+SIN($E37)*COS(V$12))/SIN(V$12)*$B37))</f>
        <v>59.8520045138458</v>
      </c>
      <c r="W127" s="0" t="n">
        <f aca="false">IF($B37=0,0,IF(SIN(W$12)=0,999999999,(SIN(W$12)*COS($E37)+SIN($E37)*COS(W$12))/SIN(W$12)*$B37))</f>
        <v>57.550541387811</v>
      </c>
      <c r="X127" s="0" t="n">
        <f aca="false">IF($B37=0,0,IF(SIN(X$12)=0,999999999,(SIN(X$12)*COS($E37)+SIN($E37)*COS(X$12))/SIN(X$12)*$B37))</f>
        <v>55.4976794995719</v>
      </c>
      <c r="Y127" s="0" t="n">
        <f aca="false">IF($B37=0,0,IF(SIN(Y$12)=0,999999999,(SIN(Y$12)*COS($E37)+SIN($E37)*COS(Y$12))/SIN(Y$12)*$B37))</f>
        <v>53.6541369982312</v>
      </c>
      <c r="Z127" s="0" t="n">
        <f aca="false">IF($B37=0,0,IF(SIN(Z$12)=0,999999999,(SIN(Z$12)*COS($E37)+SIN($E37)*COS(Z$12))/SIN(Z$12)*$B37))</f>
        <v>51.9884866735825</v>
      </c>
      <c r="AA127" s="0" t="n">
        <f aca="false">IF($B37=0,0,IF(SIN(AA$12)=0,999999999,(SIN(AA$12)*COS($E37)+SIN($E37)*COS(AA$12))/SIN(AA$12)*$B37))</f>
        <v>50.4752857780927</v>
      </c>
      <c r="AB127" s="0" t="n">
        <f aca="false">IF($B37=0,0,IF(SIN(AB$12)=0,999999999,(SIN(AB$12)*COS($E37)+SIN($E37)*COS(AB$12))/SIN(AB$12)*$B37))</f>
        <v>49.0937158958419</v>
      </c>
      <c r="AC127" s="0" t="n">
        <f aca="false">IF($B37=0,0,IF(SIN(AC$12)=0,999999999,(SIN(AC$12)*COS($E37)+SIN($E37)*COS(AC$12))/SIN(AC$12)*$B37))</f>
        <v>47.8265776266949</v>
      </c>
      <c r="AD127" s="0" t="n">
        <f aca="false">IF($B37=0,0,IF(SIN(AD$12)=0,999999999,(SIN(AD$12)*COS($E37)+SIN($E37)*COS(AD$12))/SIN(AD$12)*$B37))</f>
        <v>46.6595365978796</v>
      </c>
      <c r="AE127" s="0" t="n">
        <f aca="false">IF($B37=0,0,IF(SIN(AE$12)=0,999999999,(SIN(AE$12)*COS($E37)+SIN($E37)*COS(AE$12))/SIN(AE$12)*$B37))</f>
        <v>45.5805504312522</v>
      </c>
      <c r="AF127" s="0" t="n">
        <f aca="false">IF($B37=0,0,IF(SIN(AF$12)=0,999999999,(SIN(AF$12)*COS($E37)+SIN($E37)*COS(AF$12))/SIN(AF$12)*$B37))</f>
        <v>44.5794279473621</v>
      </c>
      <c r="AG127" s="0" t="n">
        <f aca="false">IF($B37=0,0,IF(SIN(AG$12)=0,999999999,(SIN(AG$12)*COS($E37)+SIN($E37)*COS(AG$12))/SIN(AG$12)*$B37))</f>
        <v>43.64748632265</v>
      </c>
      <c r="AH127" s="0" t="n">
        <f aca="false">IF($B37=0,0,IF(SIN(AH$12)=0,999999999,(SIN(AH$12)*COS($E37)+SIN($E37)*COS(AH$12))/SIN(AH$12)*$B37))</f>
        <v>42.7772817114457</v>
      </c>
      <c r="AI127" s="0" t="n">
        <f aca="false">IF($B37=0,0,IF(SIN(AI$12)=0,999999999,(SIN(AI$12)*COS($E37)+SIN($E37)*COS(AI$12))/SIN(AI$12)*$B37))</f>
        <v>41.9623955998303</v>
      </c>
      <c r="AJ127" s="0" t="n">
        <f aca="false">IF($B37=0,0,IF(SIN(AJ$12)=0,999999999,(SIN(AJ$12)*COS($E37)+SIN($E37)*COS(AJ$12))/SIN(AJ$12)*$B37))</f>
        <v>41.1972638872051</v>
      </c>
      <c r="AK127" s="0" t="n">
        <f aca="false">IF($B37=0,0,IF(SIN(AK$12)=0,999999999,(SIN(AK$12)*COS($E37)+SIN($E37)*COS(AK$12))/SIN(AK$12)*$B37))</f>
        <v>40.4770390473211</v>
      </c>
      <c r="AL127" s="0" t="n">
        <f aca="false">IF($B37=0,0,IF(SIN(AL$12)=0,999999999,(SIN(AL$12)*COS($E37)+SIN($E37)*COS(AL$12))/SIN(AL$12)*$B37))</f>
        <v>39.7974781325786</v>
      </c>
      <c r="AM127" s="0" t="n">
        <f aca="false">IF($B37=0,0,IF(SIN(AM$12)=0,999999999,(SIN(AM$12)*COS($E37)+SIN($E37)*COS(AM$12))/SIN(AM$12)*$B37))</f>
        <v>39.1548511396319</v>
      </c>
      <c r="AN127" s="0" t="n">
        <f aca="false">IF($B37=0,0,IF(SIN(AN$12)=0,999999999,(SIN(AN$12)*COS($E37)+SIN($E37)*COS(AN$12))/SIN(AN$12)*$B37))</f>
        <v>38.5458655442048</v>
      </c>
      <c r="AO127" s="0" t="n">
        <f aca="false">IF($B37=0,0,IF(SIN(AO$12)=0,999999999,(SIN(AO$12)*COS($E37)+SIN($E37)*COS(AO$12))/SIN(AO$12)*$B37))</f>
        <v>37.9676037712117</v>
      </c>
      <c r="AP127" s="0" t="n">
        <f aca="false">IF($B37=0,0,IF(SIN(AP$12)=0,999999999,(SIN(AP$12)*COS($E37)+SIN($E37)*COS(AP$12))/SIN(AP$12)*$B37))</f>
        <v>37.4174710849202</v>
      </c>
      <c r="AQ127" s="0" t="n">
        <f aca="false">IF($B37=0,0,IF(SIN(AQ$12)=0,999999999,(SIN(AQ$12)*COS($E37)+SIN($E37)*COS(AQ$12))/SIN(AQ$12)*$B37))</f>
        <v>36.8931519277303</v>
      </c>
      <c r="AR127" s="0" t="n">
        <f aca="false">IF($B37=0,0,IF(SIN(AR$12)=0,999999999,(SIN(AR$12)*COS($E37)+SIN($E37)*COS(AR$12))/SIN(AR$12)*$B37))</f>
        <v>36.3925731511752</v>
      </c>
      <c r="AS127" s="0" t="n">
        <f aca="false">IF($B37=0,0,IF(SIN(AS$12)=0,999999999,(SIN(AS$12)*COS($E37)+SIN($E37)*COS(AS$12))/SIN(AS$12)*$B37))</f>
        <v>35.9138729020074</v>
      </c>
      <c r="AT127" s="0" t="n">
        <f aca="false">IF($B37=0,0,IF(SIN(AT$12)=0,999999999,(SIN(AT$12)*COS($E37)+SIN($E37)*COS(AT$12))/SIN(AT$12)*$B37))</f>
        <v>35.4553741736559</v>
      </c>
      <c r="AU127" s="0" t="n">
        <f aca="false">IF($B37=0,0,IF(SIN(AU$12)=0,999999999,(SIN(AU$12)*COS($E37)+SIN($E37)*COS(AU$12))/SIN(AU$12)*$B37))</f>
        <v>35.0155622264504</v>
      </c>
      <c r="AV127" s="0" t="n">
        <f aca="false">IF($B37=0,0,IF(SIN(AV$12)=0,999999999,(SIN(AV$12)*COS($E37)+SIN($E37)*COS(AV$12))/SIN(AV$12)*$B37))</f>
        <v>34.5930652317393</v>
      </c>
      <c r="AW127" s="0" t="n">
        <f aca="false">IF($B37=0,0,IF(SIN(AW$12)=0,999999999,(SIN(AW$12)*COS($E37)+SIN($E37)*COS(AW$12))/SIN(AW$12)*$B37))</f>
        <v>34.1866376149983</v>
      </c>
      <c r="AX127" s="0" t="n">
        <f aca="false">IF($B37=0,0,IF(SIN(AX$12)=0,999999999,(SIN(AX$12)*COS($E37)+SIN($E37)*COS(AX$12))/SIN(AX$12)*$B37))</f>
        <v>33.7951456684588</v>
      </c>
      <c r="AY127" s="0" t="n">
        <f aca="false">IF($B37=0,0,IF(SIN(AY$12)=0,999999999,(SIN(AY$12)*COS($E37)+SIN($E37)*COS(AY$12))/SIN(AY$12)*$B37))</f>
        <v>33.4175550801326</v>
      </c>
      <c r="AZ127" s="0" t="n">
        <f aca="false">IF($B37=0,0,IF(SIN(AZ$12)=0,999999999,(SIN(AZ$12)*COS($E37)+SIN($E37)*COS(AZ$12))/SIN(AZ$12)*$B37))</f>
        <v>33.0529200875133</v>
      </c>
      <c r="BA127" s="0" t="n">
        <f aca="false">IF($B37=0,0,IF(SIN(BA$12)=0,999999999,(SIN(BA$12)*COS($E37)+SIN($E37)*COS(BA$12))/SIN(BA$12)*$B37))</f>
        <v>32.7003740138854</v>
      </c>
      <c r="BB127" s="0" t="n">
        <f aca="false">IF($B37=0,0,IF(SIN(BB$12)=0,999999999,(SIN(BB$12)*COS($E37)+SIN($E37)*COS(BB$12))/SIN(BB$12)*$B37))</f>
        <v>32.3591209855128</v>
      </c>
      <c r="BC127" s="0" t="n">
        <f aca="false">IF($B37=0,0,IF(SIN(BC$12)=0,999999999,(SIN(BC$12)*COS($E37)+SIN($E37)*COS(BC$12))/SIN(BC$12)*$B37))</f>
        <v>32.0284286609031</v>
      </c>
      <c r="BD127" s="0" t="n">
        <f aca="false">IF($B37=0,0,IF(SIN(BD$12)=0,999999999,(SIN(BD$12)*COS($E37)+SIN($E37)*COS(BD$12))/SIN(BD$12)*$B37))</f>
        <v>31.7076218303513</v>
      </c>
      <c r="BE127" s="0" t="n">
        <f aca="false">IF($B37=0,0,IF(SIN(BE$12)=0,999999999,(SIN(BE$12)*COS($E37)+SIN($E37)*COS(BE$12))/SIN(BE$12)*$B37))</f>
        <v>31.3960767661983</v>
      </c>
      <c r="BF127" s="0" t="n">
        <f aca="false">IF($B37=0,0,IF(SIN(BF$12)=0,999999999,(SIN(BF$12)*COS($E37)+SIN($E37)*COS(BF$12))/SIN(BF$12)*$B37))</f>
        <v>31.0932162226293</v>
      </c>
      <c r="BG127" s="0" t="n">
        <f aca="false">IF($B37=0,0,IF(SIN(BG$12)=0,999999999,(SIN(BG$12)*COS($E37)+SIN($E37)*COS(BG$12))/SIN(BG$12)*$B37))</f>
        <v>30.7985049991009</v>
      </c>
      <c r="BH127" s="0" t="n">
        <f aca="false">IF($B37=0,0,IF(SIN(BH$12)=0,999999999,(SIN(BH$12)*COS($E37)+SIN($E37)*COS(BH$12))/SIN(BH$12)*$B37))</f>
        <v>30.5114459942052</v>
      </c>
      <c r="BI127" s="0" t="n">
        <f aca="false">IF($B37=0,0,IF(SIN(BI$12)=0,999999999,(SIN(BI$12)*COS($E37)+SIN($E37)*COS(BI$12))/SIN(BI$12)*$B37))</f>
        <v>30.2315766874178</v>
      </c>
      <c r="BJ127" s="0" t="n">
        <f aca="false">IF($B37=0,0,IF(SIN(BJ$12)=0,999999999,(SIN(BJ$12)*COS($E37)+SIN($E37)*COS(BJ$12))/SIN(BJ$12)*$B37))</f>
        <v>29.9584659951038</v>
      </c>
      <c r="BK127" s="0" t="n">
        <f aca="false">IF($B37=0,0,IF(SIN(BK$12)=0,999999999,(SIN(BK$12)*COS($E37)+SIN($E37)*COS(BK$12))/SIN(BK$12)*$B37))</f>
        <v>29.6917114546717</v>
      </c>
      <c r="BL127" s="0" t="n">
        <f aca="false">IF($B37=0,0,IF(SIN(BL$12)=0,999999999,(SIN(BL$12)*COS($E37)+SIN($E37)*COS(BL$12))/SIN(BL$12)*$B37))</f>
        <v>29.4309366971194</v>
      </c>
      <c r="BM127" s="0" t="n">
        <f aca="false">IF($B37=0,0,IF(SIN(BM$12)=0,999999999,(SIN(BM$12)*COS($E37)+SIN($E37)*COS(BM$12))/SIN(BM$12)*$B37))</f>
        <v>29.1757891735926</v>
      </c>
      <c r="BN127" s="0" t="n">
        <f aca="false">IF($B37=0,0,IF(SIN(BN$12)=0,999999999,(SIN(BN$12)*COS($E37)+SIN($E37)*COS(BN$12))/SIN(BN$12)*$B37))</f>
        <v>28.9259381061524</v>
      </c>
      <c r="BO127" s="0" t="n">
        <f aca="false">IF($B37=0,0,IF(SIN(BO$12)=0,999999999,(SIN(BO$12)*COS($E37)+SIN($E37)*COS(BO$12))/SIN(BO$12)*$B37))</f>
        <v>28.6810726368438</v>
      </c>
      <c r="BP127" s="0" t="n">
        <f aca="false">IF($B37=0,0,IF(SIN(BP$12)=0,999999999,(SIN(BP$12)*COS($E37)+SIN($E37)*COS(BP$12))/SIN(BP$12)*$B37))</f>
        <v>28.4409001524904</v>
      </c>
      <c r="BQ127" s="0" t="n">
        <f aca="false">IF($B37=0,0,IF(SIN(BQ$12)=0,999999999,(SIN(BQ$12)*COS($E37)+SIN($E37)*COS(BQ$12))/SIN(BQ$12)*$B37))</f>
        <v>28.2051447654919</v>
      </c>
      <c r="BR127" s="0" t="n">
        <f aca="false">IF($B37=0,0,IF(SIN(BR$12)=0,999999999,(SIN(BR$12)*COS($E37)+SIN($E37)*COS(BR$12))/SIN(BR$12)*$B37))</f>
        <v>27.9735459333557</v>
      </c>
      <c r="BS127" s="0" t="n">
        <f aca="false">IF($B37=0,0,IF(SIN(BS$12)=0,999999999,(SIN(BS$12)*COS($E37)+SIN($E37)*COS(BS$12))/SIN(BS$12)*$B37))</f>
        <v>27.7458572018019</v>
      </c>
      <c r="BT127" s="0" t="n">
        <f aca="false">IF($B37=0,0,IF(SIN(BT$12)=0,999999999,(SIN(BT$12)*COS($E37)+SIN($E37)*COS(BT$12))/SIN(BT$12)*$B37))</f>
        <v>27.5218450581062</v>
      </c>
      <c r="BU127" s="0" t="n">
        <f aca="false">IF($B37=0,0,IF(SIN(BU$12)=0,999999999,(SIN(BU$12)*COS($E37)+SIN($E37)*COS(BU$12))/SIN(BU$12)*$B37))</f>
        <v>27.3012878829206</v>
      </c>
      <c r="BV127" s="0" t="n">
        <f aca="false">IF($B37=0,0,IF(SIN(BV$12)=0,999999999,(SIN(BV$12)*COS($E37)+SIN($E37)*COS(BV$12))/SIN(BV$12)*$B37))</f>
        <v>27.0839749901766</v>
      </c>
      <c r="BW127" s="0" t="n">
        <f aca="false">IF($B37=0,0,IF(SIN(BW$12)=0,999999999,(SIN(BW$12)*COS($E37)+SIN($E37)*COS(BW$12))/SIN(BW$12)*$B37))</f>
        <v>26.8697057458662</v>
      </c>
      <c r="BX127" s="0" t="n">
        <f aca="false">IF($B37=0,0,IF(SIN(BX$12)=0,999999999,(SIN(BX$12)*COS($E37)+SIN($E37)*COS(BX$12))/SIN(BX$12)*$B37))</f>
        <v>26.6582887575231</v>
      </c>
      <c r="BY127" s="0" t="n">
        <f aca="false">IF($B37=0,0,IF(SIN(BY$12)=0,999999999,(SIN(BY$12)*COS($E37)+SIN($E37)*COS(BY$12))/SIN(BY$12)*$B37))</f>
        <v>26.449541127133</v>
      </c>
      <c r="BZ127" s="0" t="n">
        <f aca="false">IF($B37=0,0,IF(SIN(BZ$12)=0,999999999,(SIN(BZ$12)*COS($E37)+SIN($E37)*COS(BZ$12))/SIN(BZ$12)*$B37))</f>
        <v>26.2432877609837</v>
      </c>
      <c r="CA127" s="0" t="n">
        <f aca="false">IF($B37=0,0,IF(SIN(CA$12)=0,999999999,(SIN(CA$12)*COS($E37)+SIN($E37)*COS(CA$12))/SIN(CA$12)*$B37))</f>
        <v>26.0393607306536</v>
      </c>
      <c r="CB127" s="0" t="n">
        <f aca="false">IF($B37=0,0,IF(SIN(CB$12)=0,999999999,(SIN(CB$12)*COS($E37)+SIN($E37)*COS(CB$12))/SIN(CB$12)*$B37))</f>
        <v>25.8375986799409</v>
      </c>
      <c r="CC127" s="0" t="n">
        <f aca="false">IF($B37=0,0,IF(SIN(CC$12)=0,999999999,(SIN(CC$12)*COS($E37)+SIN($E37)*COS(CC$12))/SIN(CC$12)*$B37))</f>
        <v>25.6378462730602</v>
      </c>
      <c r="CD127" s="0" t="n">
        <f aca="false">IF($B37=0,0,IF(SIN(CD$12)=0,999999999,(SIN(CD$12)*COS($E37)+SIN($E37)*COS(CD$12))/SIN(CD$12)*$B37))</f>
        <v>25.4399536798991</v>
      </c>
      <c r="CE127" s="0" t="n">
        <f aca="false">IF($B37=0,0,IF(SIN(CE$12)=0,999999999,(SIN(CE$12)*COS($E37)+SIN($E37)*COS(CE$12))/SIN(CE$12)*$B37))</f>
        <v>25.2437760945299</v>
      </c>
      <c r="CF127" s="0" t="n">
        <f aca="false">IF($B37=0,0,IF(SIN(CF$12)=0,999999999,(SIN(CF$12)*COS($E37)+SIN($E37)*COS(CF$12))/SIN(CF$12)*$B37))</f>
        <v>25.0491732835307</v>
      </c>
      <c r="CG127" s="0" t="n">
        <f aca="false">IF($B37=0,0,IF(SIN(CG$12)=0,999999999,(SIN(CG$12)*COS($E37)+SIN($E37)*COS(CG$12))/SIN(CG$12)*$B37))</f>
        <v>24.856009160982</v>
      </c>
      <c r="CH127" s="0" t="n">
        <f aca="false">IF($B37=0,0,IF(SIN(CH$12)=0,999999999,(SIN(CH$12)*COS($E37)+SIN($E37)*COS(CH$12))/SIN(CH$12)*$B37))</f>
        <v>24.6641513872784</v>
      </c>
      <c r="CI127" s="0" t="n">
        <f aca="false">IF($B37=0,0,IF(SIN(CI$12)=0,999999999,(SIN(CI$12)*COS($E37)+SIN($E37)*COS(CI$12))/SIN(CI$12)*$B37))</f>
        <v>24.4734709891382</v>
      </c>
      <c r="CJ127" s="0" t="n">
        <f aca="false">IF($B37=0,0,IF(SIN(CJ$12)=0,999999999,(SIN(CJ$12)*COS($E37)+SIN($E37)*COS(CJ$12))/SIN(CJ$12)*$B37))</f>
        <v>24.2838419983998</v>
      </c>
      <c r="CK127" s="0" t="n">
        <f aca="false">IF($B37=0,0,IF(SIN(CK$12)=0,999999999,(SIN(CK$12)*COS($E37)+SIN($E37)*COS(CK$12))/SIN(CK$12)*$B37))</f>
        <v>24.0951411073818</v>
      </c>
      <c r="CL127" s="0" t="n">
        <f aca="false">IF($B37=0,0,IF(SIN(CL$12)=0,999999999,(SIN(CL$12)*COS($E37)+SIN($E37)*COS(CL$12))/SIN(CL$12)*$B37))</f>
        <v>23.9072473387394</v>
      </c>
      <c r="CM127" s="0" t="n">
        <f aca="false">IF($B37=0,0,IF(SIN(CM$12)=0,999999999,(SIN(CM$12)*COS($E37)+SIN($E37)*COS(CM$12))/SIN(CM$12)*$B37))</f>
        <v>23.7200417278878</v>
      </c>
      <c r="CN127" s="0" t="n">
        <f aca="false">IF($B37=0,0,IF(SIN(CN$12)=0,999999999,(SIN(CN$12)*COS($E37)+SIN($E37)*COS(CN$12))/SIN(CN$12)*$B37))</f>
        <v>23.5334070161825</v>
      </c>
      <c r="CO127" s="0" t="n">
        <f aca="false">IF($B37=0,0,IF(SIN(CO$12)=0,999999999,(SIN(CO$12)*COS($E37)+SIN($E37)*COS(CO$12))/SIN(CO$12)*$B37))</f>
        <v>23.3472273531443</v>
      </c>
      <c r="CP127" s="0" t="n">
        <f aca="false">IF($B37=0,0,IF(SIN(CP$12)=0,999999999,(SIN(CP$12)*COS($E37)+SIN($E37)*COS(CP$12))/SIN(CP$12)*$B37))</f>
        <v>23.1613880060988</v>
      </c>
      <c r="CQ127" s="0" t="n">
        <f aca="false">IF($B37=0,0,IF(SIN(CQ$12)=0,999999999,(SIN(CQ$12)*COS($E37)+SIN($E37)*COS(CQ$12))/SIN(CQ$12)*$B37))</f>
        <v>22.9757750756714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663.707447458579</v>
      </c>
      <c r="H128" s="0" t="n">
        <f aca="false">IF($B38=0,0,IF(SIN(H$12)=0,999999999,(SIN(H$12)*COS($E38)+SIN($E38)*COS(H$12))/SIN(H$12)*$B38))</f>
        <v>343.222200613247</v>
      </c>
      <c r="I128" s="0" t="n">
        <f aca="false">IF($B38=0,0,IF(SIN(I$12)=0,999999999,(SIN(I$12)*COS($E38)+SIN($E38)*COS(I$12))/SIN(I$12)*$B38))</f>
        <v>236.350382715548</v>
      </c>
      <c r="J128" s="0" t="n">
        <f aca="false">IF($B38=0,0,IF(SIN(J$12)=0,999999999,(SIN(J$12)*COS($E38)+SIN($E38)*COS(J$12))/SIN(J$12)*$B38))</f>
        <v>182.881902213046</v>
      </c>
      <c r="K128" s="0" t="n">
        <f aca="false">IF($B38=0,0,IF(SIN(K$12)=0,999999999,(SIN(K$12)*COS($E38)+SIN($E38)*COS(K$12))/SIN(K$12)*$B38))</f>
        <v>150.774734426551</v>
      </c>
      <c r="L128" s="0" t="n">
        <f aca="false">IF($B38=0,0,IF(SIN(L$12)=0,999999999,(SIN(L$12)*COS($E38)+SIN($E38)*COS(L$12))/SIN(L$12)*$B38))</f>
        <v>129.348199139584</v>
      </c>
      <c r="M128" s="0" t="n">
        <f aca="false">IF($B38=0,0,IF(SIN(M$12)=0,999999999,(SIN(M$12)*COS($E38)+SIN($E38)*COS(M$12))/SIN(M$12)*$B38))</f>
        <v>114.024857392871</v>
      </c>
      <c r="N128" s="0" t="n">
        <f aca="false">IF($B38=0,0,IF(SIN(N$12)=0,999999999,(SIN(N$12)*COS($E38)+SIN($E38)*COS(N$12))/SIN(N$12)*$B38))</f>
        <v>102.515985679446</v>
      </c>
      <c r="O128" s="0" t="n">
        <f aca="false">IF($B38=0,0,IF(SIN(O$12)=0,999999999,(SIN(O$12)*COS($E38)+SIN($E38)*COS(O$12))/SIN(O$12)*$B38))</f>
        <v>93.5500673398493</v>
      </c>
      <c r="P128" s="0" t="n">
        <f aca="false">IF($B38=0,0,IF(SIN(P$12)=0,999999999,(SIN(P$12)*COS($E38)+SIN($E38)*COS(P$12))/SIN(P$12)*$B38))</f>
        <v>86.3641891173333</v>
      </c>
      <c r="Q128" s="0" t="n">
        <f aca="false">IF($B38=0,0,IF(SIN(Q$12)=0,999999999,(SIN(Q$12)*COS($E38)+SIN($E38)*COS(Q$12))/SIN(Q$12)*$B38))</f>
        <v>80.4728577712132</v>
      </c>
      <c r="R128" s="0" t="n">
        <f aca="false">IF($B38=0,0,IF(SIN(R$12)=0,999999999,(SIN(R$12)*COS($E38)+SIN($E38)*COS(R$12))/SIN(R$12)*$B38))</f>
        <v>75.5524083810799</v>
      </c>
      <c r="S128" s="0" t="n">
        <f aca="false">IF($B38=0,0,IF(SIN(S$12)=0,999999999,(SIN(S$12)*COS($E38)+SIN($E38)*COS(S$12))/SIN(S$12)*$B38))</f>
        <v>71.3787626621437</v>
      </c>
      <c r="T128" s="0" t="n">
        <f aca="false">IF($B38=0,0,IF(SIN(T$12)=0,999999999,(SIN(T$12)*COS($E38)+SIN($E38)*COS(T$12))/SIN(T$12)*$B38))</f>
        <v>67.7918622861054</v>
      </c>
      <c r="U128" s="0" t="n">
        <f aca="false">IF($B38=0,0,IF(SIN(U$12)=0,999999999,(SIN(U$12)*COS($E38)+SIN($E38)*COS(U$12))/SIN(U$12)*$B38))</f>
        <v>64.674328871605</v>
      </c>
      <c r="V128" s="0" t="n">
        <f aca="false">IF($B38=0,0,IF(SIN(V$12)=0,999999999,(SIN(V$12)*COS($E38)+SIN($E38)*COS(V$12))/SIN(V$12)*$B38))</f>
        <v>61.9381264762664</v>
      </c>
      <c r="W128" s="0" t="n">
        <f aca="false">IF($B38=0,0,IF(SIN(W$12)=0,999999999,(SIN(W$12)*COS($E38)+SIN($E38)*COS(W$12))/SIN(W$12)*$B38))</f>
        <v>59.5159314425837</v>
      </c>
      <c r="X128" s="0" t="n">
        <f aca="false">IF($B38=0,0,IF(SIN(X$12)=0,999999999,(SIN(X$12)*COS($E38)+SIN($E38)*COS(X$12))/SIN(X$12)*$B38))</f>
        <v>57.35537896</v>
      </c>
      <c r="Y128" s="0" t="n">
        <f aca="false">IF($B38=0,0,IF(SIN(Y$12)=0,999999999,(SIN(Y$12)*COS($E38)+SIN($E38)*COS(Y$12))/SIN(Y$12)*$B38))</f>
        <v>55.4151265003293</v>
      </c>
      <c r="Z128" s="0" t="n">
        <f aca="false">IF($B38=0,0,IF(SIN(Z$12)=0,999999999,(SIN(Z$12)*COS($E38)+SIN($E38)*COS(Z$12))/SIN(Z$12)*$B38))</f>
        <v>53.6620982208073</v>
      </c>
      <c r="AA128" s="0" t="n">
        <f aca="false">IF($B38=0,0,IF(SIN(AA$12)=0,999999999,(SIN(AA$12)*COS($E38)+SIN($E38)*COS(AA$12))/SIN(AA$12)*$B38))</f>
        <v>52.0695166788494</v>
      </c>
      <c r="AB128" s="0" t="n">
        <f aca="false">IF($B38=0,0,IF(SIN(AB$12)=0,999999999,(SIN(AB$12)*COS($E38)+SIN($E38)*COS(AB$12))/SIN(AB$12)*$B38))</f>
        <v>50.6154713501984</v>
      </c>
      <c r="AC128" s="0" t="n">
        <f aca="false">IF($B38=0,0,IF(SIN(AC$12)=0,999999999,(SIN(AC$12)*COS($E38)+SIN($E38)*COS(AC$12))/SIN(AC$12)*$B38))</f>
        <v>49.2818605754713</v>
      </c>
      <c r="AD128" s="0" t="n">
        <f aca="false">IF($B38=0,0,IF(SIN(AD$12)=0,999999999,(SIN(AD$12)*COS($E38)+SIN($E38)*COS(AD$12))/SIN(AD$12)*$B38))</f>
        <v>48.0535980184383</v>
      </c>
      <c r="AE128" s="0" t="n">
        <f aca="false">IF($B38=0,0,IF(SIN(AE$12)=0,999999999,(SIN(AE$12)*COS($E38)+SIN($E38)*COS(AE$12))/SIN(AE$12)*$B38))</f>
        <v>46.9180095727004</v>
      </c>
      <c r="AF128" s="0" t="n">
        <f aca="false">IF($B38=0,0,IF(SIN(AF$12)=0,999999999,(SIN(AF$12)*COS($E38)+SIN($E38)*COS(AF$12))/SIN(AF$12)*$B38))</f>
        <v>45.8643694421437</v>
      </c>
      <c r="AG128" s="0" t="n">
        <f aca="false">IF($B38=0,0,IF(SIN(AG$12)=0,999999999,(SIN(AG$12)*COS($E38)+SIN($E38)*COS(AG$12))/SIN(AG$12)*$B38))</f>
        <v>44.8835393130296</v>
      </c>
      <c r="AH128" s="0" t="n">
        <f aca="false">IF($B38=0,0,IF(SIN(AH$12)=0,999999999,(SIN(AH$12)*COS($E38)+SIN($E38)*COS(AH$12))/SIN(AH$12)*$B38))</f>
        <v>43.9676848447556</v>
      </c>
      <c r="AI128" s="0" t="n">
        <f aca="false">IF($B38=0,0,IF(SIN(AI$12)=0,999999999,(SIN(AI$12)*COS($E38)+SIN($E38)*COS(AI$12))/SIN(AI$12)*$B38))</f>
        <v>43.1100508161051</v>
      </c>
      <c r="AJ128" s="0" t="n">
        <f aca="false">IF($B38=0,0,IF(SIN(AJ$12)=0,999999999,(SIN(AJ$12)*COS($E38)+SIN($E38)*COS(AJ$12))/SIN(AJ$12)*$B38))</f>
        <v>42.3047812406472</v>
      </c>
      <c r="AK128" s="0" t="n">
        <f aca="false">IF($B38=0,0,IF(SIN(AK$12)=0,999999999,(SIN(AK$12)*COS($E38)+SIN($E38)*COS(AK$12))/SIN(AK$12)*$B38))</f>
        <v>41.5467742969046</v>
      </c>
      <c r="AL128" s="0" t="n">
        <f aca="false">IF($B38=0,0,IF(SIN(AL$12)=0,999999999,(SIN(AL$12)*COS($E38)+SIN($E38)*COS(AL$12))/SIN(AL$12)*$B38))</f>
        <v>40.8315644574969</v>
      </c>
      <c r="AM128" s="0" t="n">
        <f aca="false">IF($B38=0,0,IF(SIN(AM$12)=0,999999999,(SIN(AM$12)*COS($E38)+SIN($E38)*COS(AM$12))/SIN(AM$12)*$B38))</f>
        <v>40.1552260477185</v>
      </c>
      <c r="AN128" s="0" t="n">
        <f aca="false">IF($B38=0,0,IF(SIN(AN$12)=0,999999999,(SIN(AN$12)*COS($E38)+SIN($E38)*COS(AN$12))/SIN(AN$12)*$B38))</f>
        <v>39.5142938215441</v>
      </c>
      <c r="AO128" s="0" t="n">
        <f aca="false">IF($B38=0,0,IF(SIN(AO$12)=0,999999999,(SIN(AO$12)*COS($E38)+SIN($E38)*COS(AO$12))/SIN(AO$12)*$B38))</f>
        <v>38.9056971515094</v>
      </c>
      <c r="AP128" s="0" t="n">
        <f aca="false">IF($B38=0,0,IF(SIN(AP$12)=0,999999999,(SIN(AP$12)*COS($E38)+SIN($E38)*COS(AP$12))/SIN(AP$12)*$B38))</f>
        <v>38.3267051852563</v>
      </c>
      <c r="AQ128" s="0" t="n">
        <f aca="false">IF($B38=0,0,IF(SIN(AQ$12)=0,999999999,(SIN(AQ$12)*COS($E38)+SIN($E38)*COS(AQ$12))/SIN(AQ$12)*$B38))</f>
        <v>37.7748808938986</v>
      </c>
      <c r="AR128" s="0" t="n">
        <f aca="false">IF($B38=0,0,IF(SIN(AR$12)=0,999999999,(SIN(AR$12)*COS($E38)+SIN($E38)*COS(AR$12))/SIN(AR$12)*$B38))</f>
        <v>37.2480423741663</v>
      </c>
      <c r="AS128" s="0" t="n">
        <f aca="false">IF($B38=0,0,IF(SIN(AS$12)=0,999999999,(SIN(AS$12)*COS($E38)+SIN($E38)*COS(AS$12))/SIN(AS$12)*$B38))</f>
        <v>36.7442301022944</v>
      </c>
      <c r="AT128" s="0" t="n">
        <f aca="false">IF($B38=0,0,IF(SIN(AT$12)=0,999999999,(SIN(AT$12)*COS($E38)+SIN($E38)*COS(AT$12))/SIN(AT$12)*$B38))</f>
        <v>36.2616790980224</v>
      </c>
      <c r="AU128" s="0" t="n">
        <f aca="false">IF($B38=0,0,IF(SIN(AU$12)=0,999999999,(SIN(AU$12)*COS($E38)+SIN($E38)*COS(AU$12))/SIN(AU$12)*$B38))</f>
        <v>35.7987951603115</v>
      </c>
      <c r="AV128" s="0" t="n">
        <f aca="false">IF($B38=0,0,IF(SIN(AV$12)=0,999999999,(SIN(AV$12)*COS($E38)+SIN($E38)*COS(AV$12))/SIN(AV$12)*$B38))</f>
        <v>35.3541344960765</v>
      </c>
      <c r="AW128" s="0" t="n">
        <f aca="false">IF($B38=0,0,IF(SIN(AW$12)=0,999999999,(SIN(AW$12)*COS($E38)+SIN($E38)*COS(AW$12))/SIN(AW$12)*$B38))</f>
        <v>34.9263861894948</v>
      </c>
      <c r="AX128" s="0" t="n">
        <f aca="false">IF($B38=0,0,IF(SIN(AX$12)=0,999999999,(SIN(AX$12)*COS($E38)+SIN($E38)*COS(AX$12))/SIN(AX$12)*$B38))</f>
        <v>34.5143570598912</v>
      </c>
      <c r="AY128" s="0" t="n">
        <f aca="false">IF($B38=0,0,IF(SIN(AY$12)=0,999999999,(SIN(AY$12)*COS($E38)+SIN($E38)*COS(AY$12))/SIN(AY$12)*$B38))</f>
        <v>34.1169585365507</v>
      </c>
      <c r="AZ128" s="0" t="n">
        <f aca="false">IF($B38=0,0,IF(SIN(AZ$12)=0,999999999,(SIN(AZ$12)*COS($E38)+SIN($E38)*COS(AZ$12))/SIN(AZ$12)*$B38))</f>
        <v>33.7331952434359</v>
      </c>
      <c r="BA128" s="0" t="n">
        <f aca="false">IF($B38=0,0,IF(SIN(BA$12)=0,999999999,(SIN(BA$12)*COS($E38)+SIN($E38)*COS(BA$12))/SIN(BA$12)*$B38))</f>
        <v>33.3621550390434</v>
      </c>
      <c r="BB128" s="0" t="n">
        <f aca="false">IF($B38=0,0,IF(SIN(BB$12)=0,999999999,(SIN(BB$12)*COS($E38)+SIN($E38)*COS(BB$12))/SIN(BB$12)*$B38))</f>
        <v>33.0030002990856</v>
      </c>
      <c r="BC128" s="0" t="n">
        <f aca="false">IF($B38=0,0,IF(SIN(BC$12)=0,999999999,(SIN(BC$12)*COS($E38)+SIN($E38)*COS(BC$12))/SIN(BC$12)*$B38))</f>
        <v>32.6549602643418</v>
      </c>
      <c r="BD128" s="0" t="n">
        <f aca="false">IF($B38=0,0,IF(SIN(BD$12)=0,999999999,(SIN(BD$12)*COS($E38)+SIN($E38)*COS(BD$12))/SIN(BD$12)*$B38))</f>
        <v>32.3173243044414</v>
      </c>
      <c r="BE128" s="0" t="n">
        <f aca="false">IF($B38=0,0,IF(SIN(BE$12)=0,999999999,(SIN(BE$12)*COS($E38)+SIN($E38)*COS(BE$12))/SIN(BE$12)*$B38))</f>
        <v>31.9894359717442</v>
      </c>
      <c r="BF128" s="0" t="n">
        <f aca="false">IF($B38=0,0,IF(SIN(BF$12)=0,999999999,(SIN(BF$12)*COS($E38)+SIN($E38)*COS(BF$12))/SIN(BF$12)*$B38))</f>
        <v>31.6706877388342</v>
      </c>
      <c r="BG128" s="0" t="n">
        <f aca="false">IF($B38=0,0,IF(SIN(BG$12)=0,999999999,(SIN(BG$12)*COS($E38)+SIN($E38)*COS(BG$12))/SIN(BG$12)*$B38))</f>
        <v>31.3605163292096</v>
      </c>
      <c r="BH128" s="0" t="n">
        <f aca="false">IF($B38=0,0,IF(SIN(BH$12)=0,999999999,(SIN(BH$12)*COS($E38)+SIN($E38)*COS(BH$12))/SIN(BH$12)*$B38))</f>
        <v>31.058398564138</v>
      </c>
      <c r="BI128" s="0" t="n">
        <f aca="false">IF($B38=0,0,IF(SIN(BI$12)=0,999999999,(SIN(BI$12)*COS($E38)+SIN($E38)*COS(BI$12))/SIN(BI$12)*$B38))</f>
        <v>30.7638476598407</v>
      </c>
      <c r="BJ128" s="0" t="n">
        <f aca="false">IF($B38=0,0,IF(SIN(BJ$12)=0,999999999,(SIN(BJ$12)*COS($E38)+SIN($E38)*COS(BJ$12))/SIN(BJ$12)*$B38))</f>
        <v>30.4764099185685</v>
      </c>
      <c r="BK128" s="0" t="n">
        <f aca="false">IF($B38=0,0,IF(SIN(BK$12)=0,999999999,(SIN(BK$12)*COS($E38)+SIN($E38)*COS(BK$12))/SIN(BK$12)*$B38))</f>
        <v>30.1956617650405</v>
      </c>
      <c r="BL128" s="0" t="n">
        <f aca="false">IF($B38=0,0,IF(SIN(BL$12)=0,999999999,(SIN(BL$12)*COS($E38)+SIN($E38)*COS(BL$12))/SIN(BL$12)*$B38))</f>
        <v>29.9212070864025</v>
      </c>
      <c r="BM128" s="0" t="n">
        <f aca="false">IF($B38=0,0,IF(SIN(BM$12)=0,999999999,(SIN(BM$12)*COS($E38)+SIN($E38)*COS(BM$12))/SIN(BM$12)*$B38))</f>
        <v>29.6526748395237</v>
      </c>
      <c r="BN128" s="0" t="n">
        <f aca="false">IF($B38=0,0,IF(SIN(BN$12)=0,999999999,(SIN(BN$12)*COS($E38)+SIN($E38)*COS(BN$12))/SIN(BN$12)*$B38))</f>
        <v>29.3897168942636</v>
      </c>
      <c r="BO128" s="0" t="n">
        <f aca="false">IF($B38=0,0,IF(SIN(BO$12)=0,999999999,(SIN(BO$12)*COS($E38)+SIN($E38)*COS(BO$12))/SIN(BO$12)*$B38))</f>
        <v>29.1320060854437</v>
      </c>
      <c r="BP128" s="0" t="n">
        <f aca="false">IF($B38=0,0,IF(SIN(BP$12)=0,999999999,(SIN(BP$12)*COS($E38)+SIN($E38)*COS(BP$12))/SIN(BP$12)*$B38))</f>
        <v>28.8792344497623</v>
      </c>
      <c r="BQ128" s="0" t="n">
        <f aca="false">IF($B38=0,0,IF(SIN(BQ$12)=0,999999999,(SIN(BQ$12)*COS($E38)+SIN($E38)*COS(BQ$12))/SIN(BQ$12)*$B38))</f>
        <v>28.6311116268972</v>
      </c>
      <c r="BR128" s="0" t="n">
        <f aca="false">IF($B38=0,0,IF(SIN(BR$12)=0,999999999,(SIN(BR$12)*COS($E38)+SIN($E38)*COS(BR$12))/SIN(BR$12)*$B38))</f>
        <v>28.387363406619</v>
      </c>
      <c r="BS128" s="0" t="n">
        <f aca="false">IF($B38=0,0,IF(SIN(BS$12)=0,999999999,(SIN(BS$12)*COS($E38)+SIN($E38)*COS(BS$12))/SIN(BS$12)*$B38))</f>
        <v>28.1477304059611</v>
      </c>
      <c r="BT128" s="0" t="n">
        <f aca="false">IF($B38=0,0,IF(SIN(BT$12)=0,999999999,(SIN(BT$12)*COS($E38)+SIN($E38)*COS(BT$12))/SIN(BT$12)*$B38))</f>
        <v>27.9119668624108</v>
      </c>
      <c r="BU128" s="0" t="n">
        <f aca="false">IF($B38=0,0,IF(SIN(BU$12)=0,999999999,(SIN(BU$12)*COS($E38)+SIN($E38)*COS(BU$12))/SIN(BU$12)*$B38))</f>
        <v>27.6798395307432</v>
      </c>
      <c r="BV128" s="0" t="n">
        <f aca="false">IF($B38=0,0,IF(SIN(BV$12)=0,999999999,(SIN(BV$12)*COS($E38)+SIN($E38)*COS(BV$12))/SIN(BV$12)*$B38))</f>
        <v>27.4511266725596</v>
      </c>
      <c r="BW128" s="0" t="n">
        <f aca="false">IF($B38=0,0,IF(SIN(BW$12)=0,999999999,(SIN(BW$12)*COS($E38)+SIN($E38)*COS(BW$12))/SIN(BW$12)*$B38))</f>
        <v>27.22561712884</v>
      </c>
      <c r="BX128" s="0" t="n">
        <f aca="false">IF($B38=0,0,IF(SIN(BX$12)=0,999999999,(SIN(BX$12)*COS($E38)+SIN($E38)*COS(BX$12))/SIN(BX$12)*$B38))</f>
        <v>27.0031094669062</v>
      </c>
      <c r="BY128" s="0" t="n">
        <f aca="false">IF($B38=0,0,IF(SIN(BY$12)=0,999999999,(SIN(BY$12)*COS($E38)+SIN($E38)*COS(BY$12))/SIN(BY$12)*$B38))</f>
        <v>26.7834111941404</v>
      </c>
      <c r="BZ128" s="0" t="n">
        <f aca="false">IF($B38=0,0,IF(SIN(BZ$12)=0,999999999,(SIN(BZ$12)*COS($E38)+SIN($E38)*COS(BZ$12))/SIN(BZ$12)*$B38))</f>
        <v>26.566338031631</v>
      </c>
      <c r="CA128" s="0" t="n">
        <f aca="false">IF($B38=0,0,IF(SIN(CA$12)=0,999999999,(SIN(CA$12)*COS($E38)+SIN($E38)*COS(CA$12))/SIN(CA$12)*$B38))</f>
        <v>26.3517132416392</v>
      </c>
      <c r="CB128" s="0" t="n">
        <f aca="false">IF($B38=0,0,IF(SIN(CB$12)=0,999999999,(SIN(CB$12)*COS($E38)+SIN($E38)*COS(CB$12))/SIN(CB$12)*$B38))</f>
        <v>26.1393670034163</v>
      </c>
      <c r="CC128" s="0" t="n">
        <f aca="false">IF($B38=0,0,IF(SIN(CC$12)=0,999999999,(SIN(CC$12)*COS($E38)+SIN($E38)*COS(CC$12))/SIN(CC$12)*$B38))</f>
        <v>25.9291358324542</v>
      </c>
      <c r="CD128" s="0" t="n">
        <f aca="false">IF($B38=0,0,IF(SIN(CD$12)=0,999999999,(SIN(CD$12)*COS($E38)+SIN($E38)*COS(CD$12))/SIN(CD$12)*$B38))</f>
        <v>25.7208620387379</v>
      </c>
      <c r="CE128" s="0" t="n">
        <f aca="false">IF($B38=0,0,IF(SIN(CE$12)=0,999999999,(SIN(CE$12)*COS($E38)+SIN($E38)*COS(CE$12))/SIN(CE$12)*$B38))</f>
        <v>25.51439322</v>
      </c>
      <c r="CF128" s="0" t="n">
        <f aca="false">IF($B38=0,0,IF(SIN(CF$12)=0,999999999,(SIN(CF$12)*COS($E38)+SIN($E38)*COS(CF$12))/SIN(CF$12)*$B38))</f>
        <v>25.3095817863469</v>
      </c>
      <c r="CG128" s="0" t="n">
        <f aca="false">IF($B38=0,0,IF(SIN(CG$12)=0,999999999,(SIN(CG$12)*COS($E38)+SIN($E38)*COS(CG$12))/SIN(CG$12)*$B38))</f>
        <v>25.1062845129601</v>
      </c>
      <c r="CH128" s="0" t="n">
        <f aca="false">IF($B38=0,0,IF(SIN(CH$12)=0,999999999,(SIN(CH$12)*COS($E38)+SIN($E38)*COS(CH$12))/SIN(CH$12)*$B38))</f>
        <v>24.9043621178623</v>
      </c>
      <c r="CI128" s="0" t="n">
        <f aca="false">IF($B38=0,0,IF(SIN(CI$12)=0,999999999,(SIN(CI$12)*COS($E38)+SIN($E38)*COS(CI$12))/SIN(CI$12)*$B38))</f>
        <v>24.703678861993</v>
      </c>
      <c r="CJ128" s="0" t="n">
        <f aca="false">IF($B38=0,0,IF(SIN(CJ$12)=0,999999999,(SIN(CJ$12)*COS($E38)+SIN($E38)*COS(CJ$12))/SIN(CJ$12)*$B38))</f>
        <v>24.5041021690567</v>
      </c>
      <c r="CK128" s="0" t="n">
        <f aca="false">IF($B38=0,0,IF(SIN(CK$12)=0,999999999,(SIN(CK$12)*COS($E38)+SIN($E38)*COS(CK$12))/SIN(CK$12)*$B38))</f>
        <v>24.3055022628037</v>
      </c>
      <c r="CL128" s="0" t="n">
        <f aca="false">IF($B38=0,0,IF(SIN(CL$12)=0,999999999,(SIN(CL$12)*COS($E38)+SIN($E38)*COS(CL$12))/SIN(CL$12)*$B38))</f>
        <v>24.1077518195673</v>
      </c>
      <c r="CM128" s="0" t="n">
        <f aca="false">IF($B38=0,0,IF(SIN(CM$12)=0,999999999,(SIN(CM$12)*COS($E38)+SIN($E38)*COS(CM$12))/SIN(CM$12)*$B38))</f>
        <v>23.9107256340278</v>
      </c>
      <c r="CN128" s="0" t="n">
        <f aca="false">IF($B38=0,0,IF(SIN(CN$12)=0,999999999,(SIN(CN$12)*COS($E38)+SIN($E38)*COS(CN$12))/SIN(CN$12)*$B38))</f>
        <v>23.7143002962975</v>
      </c>
      <c r="CO128" s="0" t="n">
        <f aca="false">IF($B38=0,0,IF(SIN(CO$12)=0,999999999,(SIN(CO$12)*COS($E38)+SIN($E38)*COS(CO$12))/SIN(CO$12)*$B38))</f>
        <v>23.5183538785242</v>
      </c>
      <c r="CP128" s="0" t="n">
        <f aca="false">IF($B38=0,0,IF(SIN(CP$12)=0,999999999,(SIN(CP$12)*COS($E38)+SIN($E38)*COS(CP$12))/SIN(CP$12)*$B38))</f>
        <v>23.3227656292995</v>
      </c>
      <c r="CQ128" s="0" t="n">
        <f aca="false">IF($B38=0,0,IF(SIN(CQ$12)=0,999999999,(SIN(CQ$12)*COS($E38)+SIN($E38)*COS(CQ$12))/SIN(CQ$12)*$B38))</f>
        <v>23.1274156742284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696.241963391792</v>
      </c>
      <c r="H129" s="0" t="n">
        <f aca="false">IF($B39=0,0,IF(SIN(H$12)=0,999999999,(SIN(H$12)*COS($E39)+SIN($E39)*COS(H$12))/SIN(H$12)*$B39))</f>
        <v>359.549167800079</v>
      </c>
      <c r="I129" s="0" t="n">
        <f aca="false">IF($B39=0,0,IF(SIN(I$12)=0,999999999,(SIN(I$12)*COS($E39)+SIN($E39)*COS(I$12))/SIN(I$12)*$B39))</f>
        <v>247.27263871757</v>
      </c>
      <c r="J129" s="0" t="n">
        <f aca="false">IF($B39=0,0,IF(SIN(J$12)=0,999999999,(SIN(J$12)*COS($E39)+SIN($E39)*COS(J$12))/SIN(J$12)*$B39))</f>
        <v>191.100155417219</v>
      </c>
      <c r="K129" s="0" t="n">
        <f aca="false">IF($B39=0,0,IF(SIN(K$12)=0,999999999,(SIN(K$12)*COS($E39)+SIN($E39)*COS(K$12))/SIN(K$12)*$B39))</f>
        <v>157.369267062835</v>
      </c>
      <c r="L129" s="0" t="n">
        <f aca="false">IF($B39=0,0,IF(SIN(L$12)=0,999999999,(SIN(L$12)*COS($E39)+SIN($E39)*COS(L$12))/SIN(L$12)*$B39))</f>
        <v>134.859151116389</v>
      </c>
      <c r="M129" s="0" t="n">
        <f aca="false">IF($B39=0,0,IF(SIN(M$12)=0,999999999,(SIN(M$12)*COS($E39)+SIN($E39)*COS(M$12))/SIN(M$12)*$B39))</f>
        <v>118.760878820574</v>
      </c>
      <c r="N129" s="0" t="n">
        <f aca="false">IF($B39=0,0,IF(SIN(N$12)=0,999999999,(SIN(N$12)*COS($E39)+SIN($E39)*COS(N$12))/SIN(N$12)*$B39))</f>
        <v>106.669981565732</v>
      </c>
      <c r="O129" s="0" t="n">
        <f aca="false">IF($B39=0,0,IF(SIN(O$12)=0,999999999,(SIN(O$12)*COS($E39)+SIN($E39)*COS(O$12))/SIN(O$12)*$B39))</f>
        <v>97.2506396755182</v>
      </c>
      <c r="P129" s="0" t="n">
        <f aca="false">IF($B39=0,0,IF(SIN(P$12)=0,999999999,(SIN(P$12)*COS($E39)+SIN($E39)*COS(P$12))/SIN(P$12)*$B39))</f>
        <v>89.7013579181331</v>
      </c>
      <c r="Q129" s="0" t="n">
        <f aca="false">IF($B39=0,0,IF(SIN(Q$12)=0,999999999,(SIN(Q$12)*COS($E39)+SIN($E39)*COS(Q$12))/SIN(Q$12)*$B39))</f>
        <v>83.5120907359232</v>
      </c>
      <c r="R129" s="0" t="n">
        <f aca="false">IF($B39=0,0,IF(SIN(R$12)=0,999999999,(SIN(R$12)*COS($E39)+SIN($E39)*COS(R$12))/SIN(R$12)*$B39))</f>
        <v>78.3428048575906</v>
      </c>
      <c r="S129" s="0" t="n">
        <f aca="false">IF($B39=0,0,IF(SIN(S$12)=0,999999999,(SIN(S$12)*COS($E39)+SIN($E39)*COS(S$12))/SIN(S$12)*$B39))</f>
        <v>73.9580899331117</v>
      </c>
      <c r="T129" s="0" t="n">
        <f aca="false">IF($B39=0,0,IF(SIN(T$12)=0,999999999,(SIN(T$12)*COS($E39)+SIN($E39)*COS(T$12))/SIN(T$12)*$B39))</f>
        <v>70.1897931799693</v>
      </c>
      <c r="U129" s="0" t="n">
        <f aca="false">IF($B39=0,0,IF(SIN(U$12)=0,999999999,(SIN(U$12)*COS($E39)+SIN($E39)*COS(U$12))/SIN(U$12)*$B39))</f>
        <v>66.9146001687125</v>
      </c>
      <c r="V129" s="0" t="n">
        <f aca="false">IF($B39=0,0,IF(SIN(V$12)=0,999999999,(SIN(V$12)*COS($E39)+SIN($E39)*COS(V$12))/SIN(V$12)*$B39))</f>
        <v>64.0400228118463</v>
      </c>
      <c r="W129" s="0" t="n">
        <f aca="false">IF($B39=0,0,IF(SIN(W$12)=0,999999999,(SIN(W$12)*COS($E39)+SIN($E39)*COS(W$12))/SIN(W$12)*$B39))</f>
        <v>61.4953327664023</v>
      </c>
      <c r="X129" s="0" t="n">
        <f aca="false">IF($B39=0,0,IF(SIN(X$12)=0,999999999,(SIN(X$12)*COS($E39)+SIN($E39)*COS(X$12))/SIN(X$12)*$B39))</f>
        <v>59.2255170337149</v>
      </c>
      <c r="Y129" s="0" t="n">
        <f aca="false">IF($B39=0,0,IF(SIN(Y$12)=0,999999999,(SIN(Y$12)*COS($E39)+SIN($E39)*COS(Y$12))/SIN(Y$12)*$B39))</f>
        <v>57.187142315282</v>
      </c>
      <c r="Z129" s="0" t="n">
        <f aca="false">IF($B39=0,0,IF(SIN(Z$12)=0,999999999,(SIN(Z$12)*COS($E39)+SIN($E39)*COS(Z$12))/SIN(Z$12)*$B39))</f>
        <v>55.3454600600348</v>
      </c>
      <c r="AA129" s="0" t="n">
        <f aca="false">IF($B39=0,0,IF(SIN(AA$12)=0,999999999,(SIN(AA$12)*COS($E39)+SIN($E39)*COS(AA$12))/SIN(AA$12)*$B39))</f>
        <v>53.6723386391653</v>
      </c>
      <c r="AB129" s="0" t="n">
        <f aca="false">IF($B39=0,0,IF(SIN(AB$12)=0,999999999,(SIN(AB$12)*COS($E39)+SIN($E39)*COS(AB$12))/SIN(AB$12)*$B39))</f>
        <v>52.1447594715138</v>
      </c>
      <c r="AC129" s="0" t="n">
        <f aca="false">IF($B39=0,0,IF(SIN(AC$12)=0,999999999,(SIN(AC$12)*COS($E39)+SIN($E39)*COS(AC$12))/SIN(AC$12)*$B39))</f>
        <v>50.7437054623388</v>
      </c>
      <c r="AD129" s="0" t="n">
        <f aca="false">IF($B39=0,0,IF(SIN(AD$12)=0,999999999,(SIN(AD$12)*COS($E39)+SIN($E39)*COS(AD$12))/SIN(AD$12)*$B39))</f>
        <v>49.4533273306814</v>
      </c>
      <c r="AE129" s="0" t="n">
        <f aca="false">IF($B39=0,0,IF(SIN(AE$12)=0,999999999,(SIN(AE$12)*COS($E39)+SIN($E39)*COS(AE$12))/SIN(AE$12)*$B39))</f>
        <v>48.2603100164657</v>
      </c>
      <c r="AF129" s="0" t="n">
        <f aca="false">IF($B39=0,0,IF(SIN(AF$12)=0,999999999,(SIN(AF$12)*COS($E39)+SIN($E39)*COS(AF$12))/SIN(AF$12)*$B39))</f>
        <v>47.1533852996597</v>
      </c>
      <c r="AG129" s="0" t="n">
        <f aca="false">IF($B39=0,0,IF(SIN(AG$12)=0,999999999,(SIN(AG$12)*COS($E39)+SIN($E39)*COS(AG$12))/SIN(AG$12)*$B39))</f>
        <v>46.1229527246109</v>
      </c>
      <c r="AH129" s="0" t="n">
        <f aca="false">IF($B39=0,0,IF(SIN(AH$12)=0,999999999,(SIN(AH$12)*COS($E39)+SIN($E39)*COS(AH$12))/SIN(AH$12)*$B39))</f>
        <v>45.1607817532053</v>
      </c>
      <c r="AI129" s="0" t="n">
        <f aca="false">IF($B39=0,0,IF(SIN(AI$12)=0,999999999,(SIN(AI$12)*COS($E39)+SIN($E39)*COS(AI$12))/SIN(AI$12)*$B39))</f>
        <v>44.2597755398357</v>
      </c>
      <c r="AJ129" s="0" t="n">
        <f aca="false">IF($B39=0,0,IF(SIN(AJ$12)=0,999999999,(SIN(AJ$12)*COS($E39)+SIN($E39)*COS(AJ$12))/SIN(AJ$12)*$B39))</f>
        <v>43.4137819496949</v>
      </c>
      <c r="AK129" s="0" t="n">
        <f aca="false">IF($B39=0,0,IF(SIN(AK$12)=0,999999999,(SIN(AK$12)*COS($E39)+SIN($E39)*COS(AK$12))/SIN(AK$12)*$B39))</f>
        <v>42.6174411524856</v>
      </c>
      <c r="AL129" s="0" t="n">
        <f aca="false">IF($B39=0,0,IF(SIN(AL$12)=0,999999999,(SIN(AL$12)*COS($E39)+SIN($E39)*COS(AL$12))/SIN(AL$12)*$B39))</f>
        <v>41.8660617906109</v>
      </c>
      <c r="AM129" s="0" t="n">
        <f aca="false">IF($B39=0,0,IF(SIN(AM$12)=0,999999999,(SIN(AM$12)*COS($E39)+SIN($E39)*COS(AM$12))/SIN(AM$12)*$B39))</f>
        <v>41.1555196605258</v>
      </c>
      <c r="AN129" s="0" t="n">
        <f aca="false">IF($B39=0,0,IF(SIN(AN$12)=0,999999999,(SIN(AN$12)*COS($E39)+SIN($E39)*COS(AN$12))/SIN(AN$12)*$B39))</f>
        <v>40.4821742721198</v>
      </c>
      <c r="AO129" s="0" t="n">
        <f aca="false">IF($B39=0,0,IF(SIN(AO$12)=0,999999999,(SIN(AO$12)*COS($E39)+SIN($E39)*COS(AO$12))/SIN(AO$12)*$B39))</f>
        <v>39.8427997104548</v>
      </c>
      <c r="AP129" s="0" t="n">
        <f aca="false">IF($B39=0,0,IF(SIN(AP$12)=0,999999999,(SIN(AP$12)*COS($E39)+SIN($E39)*COS(AP$12))/SIN(AP$12)*$B39))</f>
        <v>39.2345270187732</v>
      </c>
      <c r="AQ129" s="0" t="n">
        <f aca="false">IF($B39=0,0,IF(SIN(AQ$12)=0,999999999,(SIN(AQ$12)*COS($E39)+SIN($E39)*COS(AQ$12))/SIN(AQ$12)*$B39))</f>
        <v>38.6547959230004</v>
      </c>
      <c r="AR129" s="0" t="n">
        <f aca="false">IF($B39=0,0,IF(SIN(AR$12)=0,999999999,(SIN(AR$12)*COS($E39)+SIN($E39)*COS(AR$12))/SIN(AR$12)*$B39))</f>
        <v>38.1013141768666</v>
      </c>
      <c r="AS129" s="0" t="n">
        <f aca="false">IF($B39=0,0,IF(SIN(AS$12)=0,999999999,(SIN(AS$12)*COS($E39)+SIN($E39)*COS(AS$12))/SIN(AS$12)*$B39))</f>
        <v>37.5720231597614</v>
      </c>
      <c r="AT129" s="0" t="n">
        <f aca="false">IF($B39=0,0,IF(SIN(AT$12)=0,999999999,(SIN(AT$12)*COS($E39)+SIN($E39)*COS(AT$12))/SIN(AT$12)*$B39))</f>
        <v>37.0650686330143</v>
      </c>
      <c r="AU129" s="0" t="n">
        <f aca="false">IF($B39=0,0,IF(SIN(AU$12)=0,999999999,(SIN(AU$12)*COS($E39)+SIN($E39)*COS(AU$12))/SIN(AU$12)*$B39))</f>
        <v>36.5787757738063</v>
      </c>
      <c r="AV129" s="0" t="n">
        <f aca="false">IF($B39=0,0,IF(SIN(AV$12)=0,999999999,(SIN(AV$12)*COS($E39)+SIN($E39)*COS(AV$12))/SIN(AV$12)*$B39))</f>
        <v>36.1116277736889</v>
      </c>
      <c r="AW129" s="0" t="n">
        <f aca="false">IF($B39=0,0,IF(SIN(AW$12)=0,999999999,(SIN(AW$12)*COS($E39)+SIN($E39)*COS(AW$12))/SIN(AW$12)*$B39))</f>
        <v>35.6622474213317</v>
      </c>
      <c r="AX129" s="0" t="n">
        <f aca="false">IF($B39=0,0,IF(SIN(AX$12)=0,999999999,(SIN(AX$12)*COS($E39)+SIN($E39)*COS(AX$12))/SIN(AX$12)*$B39))</f>
        <v>35.2293811946427</v>
      </c>
      <c r="AY129" s="0" t="n">
        <f aca="false">IF($B39=0,0,IF(SIN(AY$12)=0,999999999,(SIN(AY$12)*COS($E39)+SIN($E39)*COS(AY$12))/SIN(AY$12)*$B39))</f>
        <v>34.8118854718143</v>
      </c>
      <c r="AZ129" s="0" t="n">
        <f aca="false">IF($B39=0,0,IF(SIN(AZ$12)=0,999999999,(SIN(AZ$12)*COS($E39)+SIN($E39)*COS(AZ$12))/SIN(AZ$12)*$B39))</f>
        <v>34.4087145387489</v>
      </c>
      <c r="BA129" s="0" t="n">
        <f aca="false">IF($B39=0,0,IF(SIN(BA$12)=0,999999999,(SIN(BA$12)*COS($E39)+SIN($E39)*COS(BA$12))/SIN(BA$12)*$B39))</f>
        <v>34.0189101252118</v>
      </c>
      <c r="BB129" s="0" t="n">
        <f aca="false">IF($B39=0,0,IF(SIN(BB$12)=0,999999999,(SIN(BB$12)*COS($E39)+SIN($E39)*COS(BB$12))/SIN(BB$12)*$B39))</f>
        <v>33.6415922466614</v>
      </c>
      <c r="BC129" s="0" t="n">
        <f aca="false">IF($B39=0,0,IF(SIN(BC$12)=0,999999999,(SIN(BC$12)*COS($E39)+SIN($E39)*COS(BC$12))/SIN(BC$12)*$B39))</f>
        <v>33.2759511651164</v>
      </c>
      <c r="BD129" s="0" t="n">
        <f aca="false">IF($B39=0,0,IF(SIN(BD$12)=0,999999999,(SIN(BD$12)*COS($E39)+SIN($E39)*COS(BD$12))/SIN(BD$12)*$B39))</f>
        <v>32.9212403122764</v>
      </c>
      <c r="BE129" s="0" t="n">
        <f aca="false">IF($B39=0,0,IF(SIN(BE$12)=0,999999999,(SIN(BE$12)*COS($E39)+SIN($E39)*COS(BE$12))/SIN(BE$12)*$B39))</f>
        <v>32.5767700426948</v>
      </c>
      <c r="BF129" s="0" t="n">
        <f aca="false">IF($B39=0,0,IF(SIN(BF$12)=0,999999999,(SIN(BF$12)*COS($E39)+SIN($E39)*COS(BF$12))/SIN(BF$12)*$B39))</f>
        <v>32.2419021051383</v>
      </c>
      <c r="BG129" s="0" t="n">
        <f aca="false">IF($B39=0,0,IF(SIN(BG$12)=0,999999999,(SIN(BG$12)*COS($E39)+SIN($E39)*COS(BG$12))/SIN(BG$12)*$B39))</f>
        <v>31.9160447371406</v>
      </c>
      <c r="BH129" s="0" t="n">
        <f aca="false">IF($B39=0,0,IF(SIN(BH$12)=0,999999999,(SIN(BH$12)*COS($E39)+SIN($E39)*COS(BH$12))/SIN(BH$12)*$B39))</f>
        <v>31.5986483018252</v>
      </c>
      <c r="BI129" s="0" t="n">
        <f aca="false">IF($B39=0,0,IF(SIN(BI$12)=0,999999999,(SIN(BI$12)*COS($E39)+SIN($E39)*COS(BI$12))/SIN(BI$12)*$B39))</f>
        <v>31.2892013978316</v>
      </c>
      <c r="BJ129" s="0" t="n">
        <f aca="false">IF($B39=0,0,IF(SIN(BJ$12)=0,999999999,(SIN(BJ$12)*COS($E39)+SIN($E39)*COS(BJ$12))/SIN(BJ$12)*$B39))</f>
        <v>30.987227383052</v>
      </c>
      <c r="BK129" s="0" t="n">
        <f aca="false">IF($B39=0,0,IF(SIN(BK$12)=0,999999999,(SIN(BK$12)*COS($E39)+SIN($E39)*COS(BK$12))/SIN(BK$12)*$B39))</f>
        <v>30.6922812611977</v>
      </c>
      <c r="BL129" s="0" t="n">
        <f aca="false">IF($B39=0,0,IF(SIN(BL$12)=0,999999999,(SIN(BL$12)*COS($E39)+SIN($E39)*COS(BL$12))/SIN(BL$12)*$B39))</f>
        <v>30.4039468872337</v>
      </c>
      <c r="BM129" s="0" t="n">
        <f aca="false">IF($B39=0,0,IF(SIN(BM$12)=0,999999999,(SIN(BM$12)*COS($E39)+SIN($E39)*COS(BM$12))/SIN(BM$12)*$B39))</f>
        <v>30.121834453672</v>
      </c>
      <c r="BN129" s="0" t="n">
        <f aca="false">IF($B39=0,0,IF(SIN(BN$12)=0,999999999,(SIN(BN$12)*COS($E39)+SIN($E39)*COS(BN$12))/SIN(BN$12)*$B39))</f>
        <v>29.8455782247686</v>
      </c>
      <c r="BO129" s="0" t="n">
        <f aca="false">IF($B39=0,0,IF(SIN(BO$12)=0,999999999,(SIN(BO$12)*COS($E39)+SIN($E39)*COS(BO$12))/SIN(BO$12)*$B39))</f>
        <v>29.5748344899792</v>
      </c>
      <c r="BP129" s="0" t="n">
        <f aca="false">IF($B39=0,0,IF(SIN(BP$12)=0,999999999,(SIN(BP$12)*COS($E39)+SIN($E39)*COS(BP$12))/SIN(BP$12)*$B39))</f>
        <v>29.3092797117122</v>
      </c>
      <c r="BQ129" s="0" t="n">
        <f aca="false">IF($B39=0,0,IF(SIN(BQ$12)=0,999999999,(SIN(BQ$12)*COS($E39)+SIN($E39)*COS(BQ$12))/SIN(BQ$12)*$B39))</f>
        <v>29.0486088455713</v>
      </c>
      <c r="BR129" s="0" t="n">
        <f aca="false">IF($B39=0,0,IF(SIN(BR$12)=0,999999999,(SIN(BR$12)*COS($E39)+SIN($E39)*COS(BR$12))/SIN(BR$12)*$B39))</f>
        <v>28.7925338139941</v>
      </c>
      <c r="BS129" s="0" t="n">
        <f aca="false">IF($B39=0,0,IF(SIN(BS$12)=0,999999999,(SIN(BS$12)*COS($E39)+SIN($E39)*COS(BS$12))/SIN(BS$12)*$B39))</f>
        <v>28.5407821165237</v>
      </c>
      <c r="BT129" s="0" t="n">
        <f aca="false">IF($B39=0,0,IF(SIN(BT$12)=0,999999999,(SIN(BT$12)*COS($E39)+SIN($E39)*COS(BT$12))/SIN(BT$12)*$B39))</f>
        <v>28.2930955619695</v>
      </c>
      <c r="BU129" s="0" t="n">
        <f aca="false">IF($B39=0,0,IF(SIN(BU$12)=0,999999999,(SIN(BU$12)*COS($E39)+SIN($E39)*COS(BU$12))/SIN(BU$12)*$B39))</f>
        <v>28.0492291094519</v>
      </c>
      <c r="BV129" s="0" t="n">
        <f aca="false">IF($B39=0,0,IF(SIN(BV$12)=0,999999999,(SIN(BV$12)*COS($E39)+SIN($E39)*COS(BV$12))/SIN(BV$12)*$B39))</f>
        <v>27.8089498068393</v>
      </c>
      <c r="BW129" s="0" t="n">
        <f aca="false">IF($B39=0,0,IF(SIN(BW$12)=0,999999999,(SIN(BW$12)*COS($E39)+SIN($E39)*COS(BW$12))/SIN(BW$12)*$B39))</f>
        <v>27.5720358163984</v>
      </c>
      <c r="BX129" s="0" t="n">
        <f aca="false">IF($B39=0,0,IF(SIN(BX$12)=0,999999999,(SIN(BX$12)*COS($E39)+SIN($E39)*COS(BX$12))/SIN(BX$12)*$B39))</f>
        <v>27.3382755186171</v>
      </c>
      <c r="BY129" s="0" t="n">
        <f aca="false">IF($B39=0,0,IF(SIN(BY$12)=0,999999999,(SIN(BY$12)*COS($E39)+SIN($E39)*COS(BY$12))/SIN(BY$12)*$B39))</f>
        <v>27.1074666861598</v>
      </c>
      <c r="BZ129" s="0" t="n">
        <f aca="false">IF($B39=0,0,IF(SIN(BZ$12)=0,999999999,(SIN(BZ$12)*COS($E39)+SIN($E39)*COS(BZ$12))/SIN(BZ$12)*$B39))</f>
        <v>26.8794157207794</v>
      </c>
      <c r="CA129" s="0" t="n">
        <f aca="false">IF($B39=0,0,IF(SIN(CA$12)=0,999999999,(SIN(CA$12)*COS($E39)+SIN($E39)*COS(CA$12))/SIN(CA$12)*$B39))</f>
        <v>26.6539369467736</v>
      </c>
      <c r="CB129" s="0" t="n">
        <f aca="false">IF($B39=0,0,IF(SIN(CB$12)=0,999999999,(SIN(CB$12)*COS($E39)+SIN($E39)*COS(CB$12))/SIN(CB$12)*$B39))</f>
        <v>26.4308519552354</v>
      </c>
      <c r="CC129" s="0" t="n">
        <f aca="false">IF($B39=0,0,IF(SIN(CC$12)=0,999999999,(SIN(CC$12)*COS($E39)+SIN($E39)*COS(CC$12))/SIN(CC$12)*$B39))</f>
        <v>26.2099889939336</v>
      </c>
      <c r="CD129" s="0" t="n">
        <f aca="false">IF($B39=0,0,IF(SIN(CD$12)=0,999999999,(SIN(CD$12)*COS($E39)+SIN($E39)*COS(CD$12))/SIN(CD$12)*$B39))</f>
        <v>25.9911823981696</v>
      </c>
      <c r="CE129" s="0" t="n">
        <f aca="false">IF($B39=0,0,IF(SIN(CE$12)=0,999999999,(SIN(CE$12)*COS($E39)+SIN($E39)*COS(CE$12))/SIN(CE$12)*$B39))</f>
        <v>25.7742720584031</v>
      </c>
      <c r="CF129" s="0" t="n">
        <f aca="false">IF($B39=0,0,IF(SIN(CF$12)=0,999999999,(SIN(CF$12)*COS($E39)+SIN($E39)*COS(CF$12))/SIN(CF$12)*$B39))</f>
        <v>25.5591029208387</v>
      </c>
      <c r="CG129" s="0" t="n">
        <f aca="false">IF($B39=0,0,IF(SIN(CG$12)=0,999999999,(SIN(CG$12)*COS($E39)+SIN($E39)*COS(CG$12))/SIN(CG$12)*$B39))</f>
        <v>25.3455245175064</v>
      </c>
      <c r="CH129" s="0" t="n">
        <f aca="false">IF($B39=0,0,IF(SIN(CH$12)=0,999999999,(SIN(CH$12)*COS($E39)+SIN($E39)*COS(CH$12))/SIN(CH$12)*$B39))</f>
        <v>25.1333905226744</v>
      </c>
      <c r="CI129" s="0" t="n">
        <f aca="false">IF($B39=0,0,IF(SIN(CI$12)=0,999999999,(SIN(CI$12)*COS($E39)+SIN($E39)*COS(CI$12))/SIN(CI$12)*$B39))</f>
        <v>24.9225583326993</v>
      </c>
      <c r="CJ129" s="0" t="n">
        <f aca="false">IF($B39=0,0,IF(SIN(CJ$12)=0,999999999,(SIN(CJ$12)*COS($E39)+SIN($E39)*COS(CJ$12))/SIN(CJ$12)*$B39))</f>
        <v>24.7128886666504</v>
      </c>
      <c r="CK129" s="0" t="n">
        <f aca="false">IF($B39=0,0,IF(SIN(CK$12)=0,999999999,(SIN(CK$12)*COS($E39)+SIN($E39)*COS(CK$12))/SIN(CK$12)*$B39))</f>
        <v>24.504245185246</v>
      </c>
      <c r="CL129" s="0" t="n">
        <f aca="false">IF($B39=0,0,IF(SIN(CL$12)=0,999999999,(SIN(CL$12)*COS($E39)+SIN($E39)*COS(CL$12))/SIN(CL$12)*$B39))</f>
        <v>24.2964941258192</v>
      </c>
      <c r="CM129" s="0" t="n">
        <f aca="false">IF($B39=0,0,IF(SIN(CM$12)=0,999999999,(SIN(CM$12)*COS($E39)+SIN($E39)*COS(CM$12))/SIN(CM$12)*$B39))</f>
        <v>24.0895039511792</v>
      </c>
      <c r="CN129" s="0" t="n">
        <f aca="false">IF($B39=0,0,IF(SIN(CN$12)=0,999999999,(SIN(CN$12)*COS($E39)+SIN($E39)*COS(CN$12))/SIN(CN$12)*$B39))</f>
        <v>23.8831450103654</v>
      </c>
      <c r="CO129" s="0" t="n">
        <f aca="false">IF($B39=0,0,IF(SIN(CO$12)=0,999999999,(SIN(CO$12)*COS($E39)+SIN($E39)*COS(CO$12))/SIN(CO$12)*$B39))</f>
        <v>23.677289209402</v>
      </c>
      <c r="CP129" s="0" t="n">
        <f aca="false">IF($B39=0,0,IF(SIN(CP$12)=0,999999999,(SIN(CP$12)*COS($E39)+SIN($E39)*COS(CP$12))/SIN(CP$12)*$B39))</f>
        <v>23.4718096902523</v>
      </c>
      <c r="CQ129" s="0" t="n">
        <f aca="false">IF($B39=0,0,IF(SIN(CQ$12)=0,999999999,(SIN(CQ$12)*COS($E39)+SIN($E39)*COS(CQ$12))/SIN(CQ$12)*$B39))</f>
        <v>23.266580516245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720.388539445894</v>
      </c>
      <c r="H130" s="0" t="n">
        <f aca="false">IF($B40=0,0,IF(SIN(H$12)=0,999999999,(SIN(H$12)*COS($E40)+SIN($E40)*COS(H$12))/SIN(H$12)*$B40))</f>
        <v>371.536704684649</v>
      </c>
      <c r="I130" s="0" t="n">
        <f aca="false">IF($B40=0,0,IF(SIN(I$12)=0,999999999,(SIN(I$12)*COS($E40)+SIN($E40)*COS(I$12))/SIN(I$12)*$B40))</f>
        <v>255.205515886199</v>
      </c>
      <c r="J130" s="0" t="n">
        <f aca="false">IF($B40=0,0,IF(SIN(J$12)=0,999999999,(SIN(J$12)*COS($E40)+SIN($E40)*COS(J$12))/SIN(J$12)*$B40))</f>
        <v>197.004466980521</v>
      </c>
      <c r="K130" s="0" t="n">
        <f aca="false">IF($B40=0,0,IF(SIN(K$12)=0,999999999,(SIN(K$12)*COS($E40)+SIN($E40)*COS(K$12))/SIN(K$12)*$B40))</f>
        <v>162.055449821203</v>
      </c>
      <c r="L130" s="0" t="n">
        <f aca="false">IF($B40=0,0,IF(SIN(L$12)=0,999999999,(SIN(L$12)*COS($E40)+SIN($E40)*COS(L$12))/SIN(L$12)*$B40))</f>
        <v>138.732422564842</v>
      </c>
      <c r="M130" s="0" t="n">
        <f aca="false">IF($B40=0,0,IF(SIN(M$12)=0,999999999,(SIN(M$12)*COS($E40)+SIN($E40)*COS(M$12))/SIN(M$12)*$B40))</f>
        <v>122.052790863748</v>
      </c>
      <c r="N130" s="0" t="n">
        <f aca="false">IF($B40=0,0,IF(SIN(N$12)=0,999999999,(SIN(N$12)*COS($E40)+SIN($E40)*COS(N$12))/SIN(N$12)*$B40))</f>
        <v>109.525253160281</v>
      </c>
      <c r="O130" s="0" t="n">
        <f aca="false">IF($B40=0,0,IF(SIN(O$12)=0,999999999,(SIN(O$12)*COS($E40)+SIN($E40)*COS(O$12))/SIN(O$12)*$B40))</f>
        <v>99.7657491148502</v>
      </c>
      <c r="P130" s="0" t="n">
        <f aca="false">IF($B40=0,0,IF(SIN(P$12)=0,999999999,(SIN(P$12)*COS($E40)+SIN($E40)*COS(P$12))/SIN(P$12)*$B40))</f>
        <v>91.94383897399</v>
      </c>
      <c r="Q130" s="0" t="n">
        <f aca="false">IF($B40=0,0,IF(SIN(Q$12)=0,999999999,(SIN(Q$12)*COS($E40)+SIN($E40)*COS(Q$12))/SIN(Q$12)*$B40))</f>
        <v>85.5310578256825</v>
      </c>
      <c r="R130" s="0" t="n">
        <f aca="false">IF($B40=0,0,IF(SIN(R$12)=0,999999999,(SIN(R$12)*COS($E40)+SIN($E40)*COS(R$12))/SIN(R$12)*$B40))</f>
        <v>80.1750927243428</v>
      </c>
      <c r="S130" s="0" t="n">
        <f aca="false">IF($B40=0,0,IF(SIN(S$12)=0,999999999,(SIN(S$12)*COS($E40)+SIN($E40)*COS(S$12))/SIN(S$12)*$B40))</f>
        <v>75.6320319094498</v>
      </c>
      <c r="T130" s="0" t="n">
        <f aca="false">IF($B40=0,0,IF(SIN(T$12)=0,999999999,(SIN(T$12)*COS($E40)+SIN($E40)*COS(T$12))/SIN(T$12)*$B40))</f>
        <v>71.7276500709603</v>
      </c>
      <c r="U130" s="0" t="n">
        <f aca="false">IF($B40=0,0,IF(SIN(U$12)=0,999999999,(SIN(U$12)*COS($E40)+SIN($E40)*COS(U$12))/SIN(U$12)*$B40))</f>
        <v>68.3341795062986</v>
      </c>
      <c r="V130" s="0" t="n">
        <f aca="false">IF($B40=0,0,IF(SIN(V$12)=0,999999999,(SIN(V$12)*COS($E40)+SIN($E40)*COS(V$12))/SIN(V$12)*$B40))</f>
        <v>65.3557920913153</v>
      </c>
      <c r="W130" s="0" t="n">
        <f aca="false">IF($B40=0,0,IF(SIN(W$12)=0,999999999,(SIN(W$12)*COS($E40)+SIN($E40)*COS(W$12))/SIN(W$12)*$B40))</f>
        <v>62.7192052594179</v>
      </c>
      <c r="X130" s="0" t="n">
        <f aca="false">IF($B40=0,0,IF(SIN(X$12)=0,999999999,(SIN(X$12)*COS($E40)+SIN($E40)*COS(X$12))/SIN(X$12)*$B40))</f>
        <v>60.3674193189841</v>
      </c>
      <c r="Y130" s="0" t="n">
        <f aca="false">IF($B40=0,0,IF(SIN(Y$12)=0,999999999,(SIN(Y$12)*COS($E40)+SIN($E40)*COS(Y$12))/SIN(Y$12)*$B40))</f>
        <v>58.2554324580638</v>
      </c>
      <c r="Z130" s="0" t="n">
        <f aca="false">IF($B40=0,0,IF(SIN(Z$12)=0,999999999,(SIN(Z$12)*COS($E40)+SIN($E40)*COS(Z$12))/SIN(Z$12)*$B40))</f>
        <v>56.3472412457715</v>
      </c>
      <c r="AA130" s="0" t="n">
        <f aca="false">IF($B40=0,0,IF(SIN(AA$12)=0,999999999,(SIN(AA$12)*COS($E40)+SIN($E40)*COS(AA$12))/SIN(AA$12)*$B40))</f>
        <v>54.6136981314233</v>
      </c>
      <c r="AB130" s="0" t="n">
        <f aca="false">IF($B40=0,0,IF(SIN(AB$12)=0,999999999,(SIN(AB$12)*COS($E40)+SIN($E40)*COS(AB$12))/SIN(AB$12)*$B40))</f>
        <v>53.0309532602663</v>
      </c>
      <c r="AC130" s="0" t="n">
        <f aca="false">IF($B40=0,0,IF(SIN(AC$12)=0,999999999,(SIN(AC$12)*COS($E40)+SIN($E40)*COS(AC$12))/SIN(AC$12)*$B40))</f>
        <v>51.579302770266</v>
      </c>
      <c r="AD130" s="0" t="n">
        <f aca="false">IF($B40=0,0,IF(SIN(AD$12)=0,999999999,(SIN(AD$12)*COS($E40)+SIN($E40)*COS(AD$12))/SIN(AD$12)*$B40))</f>
        <v>50.2423250129208</v>
      </c>
      <c r="AE130" s="0" t="n">
        <f aca="false">IF($B40=0,0,IF(SIN(AE$12)=0,999999999,(SIN(AE$12)*COS($E40)+SIN($E40)*COS(AE$12))/SIN(AE$12)*$B40))</f>
        <v>49.0062240793245</v>
      </c>
      <c r="AF130" s="0" t="n">
        <f aca="false">IF($B40=0,0,IF(SIN(AF$12)=0,999999999,(SIN(AF$12)*COS($E40)+SIN($E40)*COS(AF$12))/SIN(AF$12)*$B40))</f>
        <v>47.8593248184666</v>
      </c>
      <c r="AG130" s="0" t="n">
        <f aca="false">IF($B40=0,0,IF(SIN(AG$12)=0,999999999,(SIN(AG$12)*COS($E40)+SIN($E40)*COS(AG$12))/SIN(AG$12)*$B40))</f>
        <v>46.7916800719498</v>
      </c>
      <c r="AH130" s="0" t="n">
        <f aca="false">IF($B40=0,0,IF(SIN(AH$12)=0,999999999,(SIN(AH$12)*COS($E40)+SIN($E40)*COS(AH$12))/SIN(AH$12)*$B40))</f>
        <v>45.7947620709603</v>
      </c>
      <c r="AI130" s="0" t="n">
        <f aca="false">IF($B40=0,0,IF(SIN(AI$12)=0,999999999,(SIN(AI$12)*COS($E40)+SIN($E40)*COS(AI$12))/SIN(AI$12)*$B40))</f>
        <v>44.8612176804043</v>
      </c>
      <c r="AJ130" s="0" t="n">
        <f aca="false">IF($B40=0,0,IF(SIN(AJ$12)=0,999999999,(SIN(AJ$12)*COS($E40)+SIN($E40)*COS(AJ$12))/SIN(AJ$12)*$B40))</f>
        <v>43.9846725924757</v>
      </c>
      <c r="AK130" s="0" t="n">
        <f aca="false">IF($B40=0,0,IF(SIN(AK$12)=0,999999999,(SIN(AK$12)*COS($E40)+SIN($E40)*COS(AK$12))/SIN(AK$12)*$B40))</f>
        <v>43.159573416494</v>
      </c>
      <c r="AL130" s="0" t="n">
        <f aca="false">IF($B40=0,0,IF(SIN(AL$12)=0,999999999,(SIN(AL$12)*COS($E40)+SIN($E40)*COS(AL$12))/SIN(AL$12)*$B40))</f>
        <v>42.3810593751375</v>
      </c>
      <c r="AM130" s="0" t="n">
        <f aca="false">IF($B40=0,0,IF(SIN(AM$12)=0,999999999,(SIN(AM$12)*COS($E40)+SIN($E40)*COS(AM$12))/SIN(AM$12)*$B40))</f>
        <v>41.6448573268586</v>
      </c>
      <c r="AN130" s="0" t="n">
        <f aca="false">IF($B40=0,0,IF(SIN(AN$12)=0,999999999,(SIN(AN$12)*COS($E40)+SIN($E40)*COS(AN$12))/SIN(AN$12)*$B40))</f>
        <v>40.9471953119627</v>
      </c>
      <c r="AO130" s="0" t="n">
        <f aca="false">IF($B40=0,0,IF(SIN(AO$12)=0,999999999,(SIN(AO$12)*COS($E40)+SIN($E40)*COS(AO$12))/SIN(AO$12)*$B40))</f>
        <v>40.2847309175449</v>
      </c>
      <c r="AP130" s="0" t="n">
        <f aca="false">IF($B40=0,0,IF(SIN(AP$12)=0,999999999,(SIN(AP$12)*COS($E40)+SIN($E40)*COS(AP$12))/SIN(AP$12)*$B40))</f>
        <v>39.654491579767</v>
      </c>
      <c r="AQ130" s="0" t="n">
        <f aca="false">IF($B40=0,0,IF(SIN(AQ$12)=0,999999999,(SIN(AQ$12)*COS($E40)+SIN($E40)*COS(AQ$12))/SIN(AQ$12)*$B40))</f>
        <v>39.0538245649797</v>
      </c>
      <c r="AR130" s="0" t="n">
        <f aca="false">IF($B40=0,0,IF(SIN(AR$12)=0,999999999,(SIN(AR$12)*COS($E40)+SIN($E40)*COS(AR$12))/SIN(AR$12)*$B40))</f>
        <v>38.4803548466677</v>
      </c>
      <c r="AS130" s="0" t="n">
        <f aca="false">IF($B40=0,0,IF(SIN(AS$12)=0,999999999,(SIN(AS$12)*COS($E40)+SIN($E40)*COS(AS$12))/SIN(AS$12)*$B40))</f>
        <v>37.9319494609354</v>
      </c>
      <c r="AT130" s="0" t="n">
        <f aca="false">IF($B40=0,0,IF(SIN(AT$12)=0,999999999,(SIN(AT$12)*COS($E40)+SIN($E40)*COS(AT$12))/SIN(AT$12)*$B40))</f>
        <v>37.4066872067032</v>
      </c>
      <c r="AU130" s="0" t="n">
        <f aca="false">IF($B40=0,0,IF(SIN(AU$12)=0,999999999,(SIN(AU$12)*COS($E40)+SIN($E40)*COS(AU$12))/SIN(AU$12)*$B40))</f>
        <v>36.9028327780159</v>
      </c>
      <c r="AV130" s="0" t="n">
        <f aca="false">IF($B40=0,0,IF(SIN(AV$12)=0,999999999,(SIN(AV$12)*COS($E40)+SIN($E40)*COS(AV$12))/SIN(AV$12)*$B40))</f>
        <v>36.418814589686</v>
      </c>
      <c r="AW130" s="0" t="n">
        <f aca="false">IF($B40=0,0,IF(SIN(AW$12)=0,999999999,(SIN(AW$12)*COS($E40)+SIN($E40)*COS(AW$12))/SIN(AW$12)*$B40))</f>
        <v>35.9532056949369</v>
      </c>
      <c r="AX130" s="0" t="n">
        <f aca="false">IF($B40=0,0,IF(SIN(AX$12)=0,999999999,(SIN(AX$12)*COS($E40)+SIN($E40)*COS(AX$12))/SIN(AX$12)*$B40))</f>
        <v>35.5047073030385</v>
      </c>
      <c r="AY130" s="0" t="n">
        <f aca="false">IF($B40=0,0,IF(SIN(AY$12)=0,999999999,(SIN(AY$12)*COS($E40)+SIN($E40)*COS(AY$12))/SIN(AY$12)*$B40))</f>
        <v>35.0721344923916</v>
      </c>
      <c r="AZ130" s="0" t="n">
        <f aca="false">IF($B40=0,0,IF(SIN(AZ$12)=0,999999999,(SIN(AZ$12)*COS($E40)+SIN($E40)*COS(AZ$12))/SIN(AZ$12)*$B40))</f>
        <v>34.6544037848632</v>
      </c>
      <c r="BA130" s="0" t="n">
        <f aca="false">IF($B40=0,0,IF(SIN(BA$12)=0,999999999,(SIN(BA$12)*COS($E40)+SIN($E40)*COS(BA$12))/SIN(BA$12)*$B40))</f>
        <v>34.2505223040567</v>
      </c>
      <c r="BB130" s="0" t="n">
        <f aca="false">IF($B40=0,0,IF(SIN(BB$12)=0,999999999,(SIN(BB$12)*COS($E40)+SIN($E40)*COS(BB$12))/SIN(BB$12)*$B40))</f>
        <v>33.8595782864123</v>
      </c>
      <c r="BC130" s="0" t="n">
        <f aca="false">IF($B40=0,0,IF(SIN(BC$12)=0,999999999,(SIN(BC$12)*COS($E40)+SIN($E40)*COS(BC$12))/SIN(BC$12)*$B40))</f>
        <v>33.4807327517556</v>
      </c>
      <c r="BD130" s="0" t="n">
        <f aca="false">IF($B40=0,0,IF(SIN(BD$12)=0,999999999,(SIN(BD$12)*COS($E40)+SIN($E40)*COS(BD$12))/SIN(BD$12)*$B40))</f>
        <v>33.1132121708489</v>
      </c>
      <c r="BE130" s="0" t="n">
        <f aca="false">IF($B40=0,0,IF(SIN(BE$12)=0,999999999,(SIN(BE$12)*COS($E40)+SIN($E40)*COS(BE$12))/SIN(BE$12)*$B40))</f>
        <v>32.7563019929728</v>
      </c>
      <c r="BF130" s="0" t="n">
        <f aca="false">IF($B40=0,0,IF(SIN(BF$12)=0,999999999,(SIN(BF$12)*COS($E40)+SIN($E40)*COS(BF$12))/SIN(BF$12)*$B40))</f>
        <v>32.4093409176281</v>
      </c>
      <c r="BG130" s="0" t="n">
        <f aca="false">IF($B40=0,0,IF(SIN(BG$12)=0,999999999,(SIN(BG$12)*COS($E40)+SIN($E40)*COS(BG$12))/SIN(BG$12)*$B40))</f>
        <v>32.0717158119388</v>
      </c>
      <c r="BH130" s="0" t="n">
        <f aca="false">IF($B40=0,0,IF(SIN(BH$12)=0,999999999,(SIN(BH$12)*COS($E40)+SIN($E40)*COS(BH$12))/SIN(BH$12)*$B40))</f>
        <v>31.7428571899066</v>
      </c>
      <c r="BI130" s="0" t="n">
        <f aca="false">IF($B40=0,0,IF(SIN(BI$12)=0,999999999,(SIN(BI$12)*COS($E40)+SIN($E40)*COS(BI$12))/SIN(BI$12)*$B40))</f>
        <v>31.4222351818543</v>
      </c>
      <c r="BJ130" s="0" t="n">
        <f aca="false">IF($B40=0,0,IF(SIN(BJ$12)=0,999999999,(SIN(BJ$12)*COS($E40)+SIN($E40)*COS(BJ$12))/SIN(BJ$12)*$B40))</f>
        <v>31.1093559326237</v>
      </c>
      <c r="BK130" s="0" t="n">
        <f aca="false">IF($B40=0,0,IF(SIN(BK$12)=0,999999999,(SIN(BK$12)*COS($E40)+SIN($E40)*COS(BK$12))/SIN(BK$12)*$B40))</f>
        <v>30.8037583757061</v>
      </c>
      <c r="BL130" s="0" t="n">
        <f aca="false">IF($B40=0,0,IF(SIN(BL$12)=0,999999999,(SIN(BL$12)*COS($E40)+SIN($E40)*COS(BL$12))/SIN(BL$12)*$B40))</f>
        <v>30.5050113377563</v>
      </c>
      <c r="BM130" s="0" t="n">
        <f aca="false">IF($B40=0,0,IF(SIN(BM$12)=0,999999999,(SIN(BM$12)*COS($E40)+SIN($E40)*COS(BM$12))/SIN(BM$12)*$B40))</f>
        <v>30.2127109341079</v>
      </c>
      <c r="BN130" s="0" t="n">
        <f aca="false">IF($B40=0,0,IF(SIN(BN$12)=0,999999999,(SIN(BN$12)*COS($E40)+SIN($E40)*COS(BN$12))/SIN(BN$12)*$B40))</f>
        <v>29.9264782211453</v>
      </c>
      <c r="BO130" s="0" t="n">
        <f aca="false">IF($B40=0,0,IF(SIN(BO$12)=0,999999999,(SIN(BO$12)*COS($E40)+SIN($E40)*COS(BO$12))/SIN(BO$12)*$B40))</f>
        <v>29.6459570758521</v>
      </c>
      <c r="BP130" s="0" t="n">
        <f aca="false">IF($B40=0,0,IF(SIN(BP$12)=0,999999999,(SIN(BP$12)*COS($E40)+SIN($E40)*COS(BP$12))/SIN(BP$12)*$B40))</f>
        <v>29.3708122766732</v>
      </c>
      <c r="BQ130" s="0" t="n">
        <f aca="false">IF($B40=0,0,IF(SIN(BQ$12)=0,999999999,(SIN(BQ$12)*COS($E40)+SIN($E40)*COS(BQ$12))/SIN(BQ$12)*$B40))</f>
        <v>29.1007277630968</v>
      </c>
      <c r="BR130" s="0" t="n">
        <f aca="false">IF($B40=0,0,IF(SIN(BR$12)=0,999999999,(SIN(BR$12)*COS($E40)+SIN($E40)*COS(BR$12))/SIN(BR$12)*$B40))</f>
        <v>28.8354050541708</v>
      </c>
      <c r="BS130" s="0" t="n">
        <f aca="false">IF($B40=0,0,IF(SIN(BS$12)=0,999999999,(SIN(BS$12)*COS($E40)+SIN($E40)*COS(BS$12))/SIN(BS$12)*$B40))</f>
        <v>28.574561808587</v>
      </c>
      <c r="BT130" s="0" t="n">
        <f aca="false">IF($B40=0,0,IF(SIN(BT$12)=0,999999999,(SIN(BT$12)*COS($E40)+SIN($E40)*COS(BT$12))/SIN(BT$12)*$B40))</f>
        <v>28.3179305110564</v>
      </c>
      <c r="BU130" s="0" t="n">
        <f aca="false">IF($B40=0,0,IF(SIN(BU$12)=0,999999999,(SIN(BU$12)*COS($E40)+SIN($E40)*COS(BU$12))/SIN(BU$12)*$B40))</f>
        <v>28.0652572714999</v>
      </c>
      <c r="BV130" s="0" t="n">
        <f aca="false">IF($B40=0,0,IF(SIN(BV$12)=0,999999999,(SIN(BV$12)*COS($E40)+SIN($E40)*COS(BV$12))/SIN(BV$12)*$B40))</f>
        <v>27.8163007251496</v>
      </c>
      <c r="BW130" s="0" t="n">
        <f aca="false">IF($B40=0,0,IF(SIN(BW$12)=0,999999999,(SIN(BW$12)*COS($E40)+SIN($E40)*COS(BW$12))/SIN(BW$12)*$B40))</f>
        <v>27.5708310230116</v>
      </c>
      <c r="BX130" s="0" t="n">
        <f aca="false">IF($B40=0,0,IF(SIN(BX$12)=0,999999999,(SIN(BX$12)*COS($E40)+SIN($E40)*COS(BX$12))/SIN(BX$12)*$B40))</f>
        <v>27.3286289033255</v>
      </c>
      <c r="BY130" s="0" t="n">
        <f aca="false">IF($B40=0,0,IF(SIN(BY$12)=0,999999999,(SIN(BY$12)*COS($E40)+SIN($E40)*COS(BY$12))/SIN(BY$12)*$B40))</f>
        <v>27.0894848356886</v>
      </c>
      <c r="BZ130" s="0" t="n">
        <f aca="false">IF($B40=0,0,IF(SIN(BZ$12)=0,999999999,(SIN(BZ$12)*COS($E40)+SIN($E40)*COS(BZ$12))/SIN(BZ$12)*$B40))</f>
        <v>26.8531982304103</v>
      </c>
      <c r="CA130" s="0" t="n">
        <f aca="false">IF($B40=0,0,IF(SIN(CA$12)=0,999999999,(SIN(CA$12)*COS($E40)+SIN($E40)*COS(CA$12))/SIN(CA$12)*$B40))</f>
        <v>26.6195767064529</v>
      </c>
      <c r="CB130" s="0" t="n">
        <f aca="false">IF($B40=0,0,IF(SIN(CB$12)=0,999999999,(SIN(CB$12)*COS($E40)+SIN($E40)*COS(CB$12))/SIN(CB$12)*$B40))</f>
        <v>26.3884354120006</v>
      </c>
      <c r="CC130" s="0" t="n">
        <f aca="false">IF($B40=0,0,IF(SIN(CC$12)=0,999999999,(SIN(CC$12)*COS($E40)+SIN($E40)*COS(CC$12))/SIN(CC$12)*$B40))</f>
        <v>26.1595963923076</v>
      </c>
      <c r="CD130" s="0" t="n">
        <f aca="false">IF($B40=0,0,IF(SIN(CD$12)=0,999999999,(SIN(CD$12)*COS($E40)+SIN($E40)*COS(CD$12))/SIN(CD$12)*$B40))</f>
        <v>25.932888</v>
      </c>
      <c r="CE130" s="0" t="n">
        <f aca="false">IF($B40=0,0,IF(SIN(CE$12)=0,999999999,(SIN(CE$12)*COS($E40)+SIN($E40)*COS(CE$12))/SIN(CE$12)*$B40))</f>
        <v>25.708144343477</v>
      </c>
      <c r="CF130" s="0" t="n">
        <f aca="false">IF($B40=0,0,IF(SIN(CF$12)=0,999999999,(SIN(CF$12)*COS($E40)+SIN($E40)*COS(CF$12))/SIN(CF$12)*$B40))</f>
        <v>25.4852047694615</v>
      </c>
      <c r="CG130" s="0" t="n">
        <f aca="false">IF($B40=0,0,IF(SIN(CG$12)=0,999999999,(SIN(CG$12)*COS($E40)+SIN($E40)*COS(CG$12))/SIN(CG$12)*$B40))</f>
        <v>25.2639133761101</v>
      </c>
      <c r="CH130" s="0" t="n">
        <f aca="false">IF($B40=0,0,IF(SIN(CH$12)=0,999999999,(SIN(CH$12)*COS($E40)+SIN($E40)*COS(CH$12))/SIN(CH$12)*$B40))</f>
        <v>25.0441185534073</v>
      </c>
      <c r="CI130" s="0" t="n">
        <f aca="false">IF($B40=0,0,IF(SIN(CI$12)=0,999999999,(SIN(CI$12)*COS($E40)+SIN($E40)*COS(CI$12))/SIN(CI$12)*$B40))</f>
        <v>24.8256725478423</v>
      </c>
      <c r="CJ130" s="0" t="n">
        <f aca="false">IF($B40=0,0,IF(SIN(CJ$12)=0,999999999,(SIN(CJ$12)*COS($E40)+SIN($E40)*COS(CJ$12))/SIN(CJ$12)*$B40))</f>
        <v>24.6084310486103</v>
      </c>
      <c r="CK130" s="0" t="n">
        <f aca="false">IF($B40=0,0,IF(SIN(CK$12)=0,999999999,(SIN(CK$12)*COS($E40)+SIN($E40)*COS(CK$12))/SIN(CK$12)*$B40))</f>
        <v>24.3922527927881</v>
      </c>
      <c r="CL130" s="0" t="n">
        <f aca="false">IF($B40=0,0,IF(SIN(CL$12)=0,999999999,(SIN(CL$12)*COS($E40)+SIN($E40)*COS(CL$12))/SIN(CL$12)*$B40))</f>
        <v>24.176999187117</v>
      </c>
      <c r="CM130" s="0" t="n">
        <f aca="false">IF($B40=0,0,IF(SIN(CM$12)=0,999999999,(SIN(CM$12)*COS($E40)+SIN($E40)*COS(CM$12))/SIN(CM$12)*$B40))</f>
        <v>23.962533944183</v>
      </c>
      <c r="CN130" s="0" t="n">
        <f aca="false">IF($B40=0,0,IF(SIN(CN$12)=0,999999999,(SIN(CN$12)*COS($E40)+SIN($E40)*COS(CN$12))/SIN(CN$12)*$B40))</f>
        <v>23.7487227309202</v>
      </c>
      <c r="CO130" s="0" t="n">
        <f aca="false">IF($B40=0,0,IF(SIN(CO$12)=0,999999999,(SIN(CO$12)*COS($E40)+SIN($E40)*COS(CO$12))/SIN(CO$12)*$B40))</f>
        <v>23.5354328274754</v>
      </c>
      <c r="CP130" s="0" t="n">
        <f aca="false">IF($B40=0,0,IF(SIN(CP$12)=0,999999999,(SIN(CP$12)*COS($E40)+SIN($E40)*COS(CP$12))/SIN(CP$12)*$B40))</f>
        <v>23.3225327945678</v>
      </c>
      <c r="CQ130" s="0" t="n">
        <f aca="false">IF($B40=0,0,IF(SIN(CQ$12)=0,999999999,(SIN(CQ$12)*COS($E40)+SIN($E40)*COS(CQ$12))/SIN(CQ$12)*$B40))</f>
        <v>23.1098921475556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744.403818847928</v>
      </c>
      <c r="H131" s="0" t="n">
        <f aca="false">IF($B41=0,0,IF(SIN(H$12)=0,999999999,(SIN(H$12)*COS($E41)+SIN($E41)*COS(H$12))/SIN(H$12)*$B41))</f>
        <v>383.454711825045</v>
      </c>
      <c r="I131" s="0" t="n">
        <f aca="false">IF($B41=0,0,IF(SIN(I$12)=0,999999999,(SIN(I$12)*COS($E41)+SIN($E41)*COS(I$12))/SIN(I$12)*$B41))</f>
        <v>263.089460644845</v>
      </c>
      <c r="J131" s="0" t="n">
        <f aca="false">IF($B41=0,0,IF(SIN(J$12)=0,999999999,(SIN(J$12)*COS($E41)+SIN($E41)*COS(J$12))/SIN(J$12)*$B41))</f>
        <v>202.870151078428</v>
      </c>
      <c r="K131" s="0" t="n">
        <f aca="false">IF($B41=0,0,IF(SIN(K$12)=0,999999999,(SIN(K$12)*COS($E41)+SIN($E41)*COS(K$12))/SIN(K$12)*$B41))</f>
        <v>166.709193107211</v>
      </c>
      <c r="L131" s="0" t="n">
        <f aca="false">IF($B41=0,0,IF(SIN(L$12)=0,999999999,(SIN(L$12)*COS($E41)+SIN($E41)*COS(L$12))/SIN(L$12)*$B41))</f>
        <v>142.577384062792</v>
      </c>
      <c r="M131" s="0" t="n">
        <f aca="false">IF($B41=0,0,IF(SIN(M$12)=0,999999999,(SIN(M$12)*COS($E41)+SIN($E41)*COS(M$12))/SIN(M$12)*$B41))</f>
        <v>125.319346213856</v>
      </c>
      <c r="N131" s="0" t="n">
        <f aca="false">IF($B41=0,0,IF(SIN(N$12)=0,999999999,(SIN(N$12)*COS($E41)+SIN($E41)*COS(N$12))/SIN(N$12)*$B41))</f>
        <v>112.357386158932</v>
      </c>
      <c r="O131" s="0" t="n">
        <f aca="false">IF($B41=0,0,IF(SIN(O$12)=0,999999999,(SIN(O$12)*COS($E41)+SIN($E41)*COS(O$12))/SIN(O$12)*$B41))</f>
        <v>102.259447953747</v>
      </c>
      <c r="P131" s="0" t="n">
        <f aca="false">IF($B41=0,0,IF(SIN(P$12)=0,999999999,(SIN(P$12)*COS($E41)+SIN($E41)*COS(P$12))/SIN(P$12)*$B41))</f>
        <v>94.1662943589296</v>
      </c>
      <c r="Q131" s="0" t="n">
        <f aca="false">IF($B41=0,0,IF(SIN(Q$12)=0,999999999,(SIN(Q$12)*COS($E41)+SIN($E41)*COS(Q$12))/SIN(Q$12)*$B41))</f>
        <v>87.5311346768859</v>
      </c>
      <c r="R131" s="0" t="n">
        <f aca="false">IF($B41=0,0,IF(SIN(R$12)=0,999999999,(SIN(R$12)*COS($E41)+SIN($E41)*COS(R$12))/SIN(R$12)*$B41))</f>
        <v>81.9894386674686</v>
      </c>
      <c r="S131" s="0" t="n">
        <f aca="false">IF($B41=0,0,IF(SIN(S$12)=0,999999999,(SIN(S$12)*COS($E41)+SIN($E41)*COS(S$12))/SIN(S$12)*$B41))</f>
        <v>77.2888363461176</v>
      </c>
      <c r="T131" s="0" t="n">
        <f aca="false">IF($B41=0,0,IF(SIN(T$12)=0,999999999,(SIN(T$12)*COS($E41)+SIN($E41)*COS(T$12))/SIN(T$12)*$B41))</f>
        <v>73.2490607231982</v>
      </c>
      <c r="U131" s="0" t="n">
        <f aca="false">IF($B41=0,0,IF(SIN(U$12)=0,999999999,(SIN(U$12)*COS($E41)+SIN($E41)*COS(U$12))/SIN(U$12)*$B41))</f>
        <v>69.7379134452675</v>
      </c>
      <c r="V131" s="0" t="n">
        <f aca="false">IF($B41=0,0,IF(SIN(V$12)=0,999999999,(SIN(V$12)*COS($E41)+SIN($E41)*COS(V$12))/SIN(V$12)*$B41))</f>
        <v>66.65624331863</v>
      </c>
      <c r="W131" s="0" t="n">
        <f aca="false">IF($B41=0,0,IF(SIN(W$12)=0,999999999,(SIN(W$12)*COS($E41)+SIN($E41)*COS(W$12))/SIN(W$12)*$B41))</f>
        <v>63.9282265283127</v>
      </c>
      <c r="X131" s="0" t="n">
        <f aca="false">IF($B41=0,0,IF(SIN(X$12)=0,999999999,(SIN(X$12)*COS($E41)+SIN($E41)*COS(X$12))/SIN(X$12)*$B41))</f>
        <v>61.4948867819717</v>
      </c>
      <c r="Y131" s="0" t="n">
        <f aca="false">IF($B41=0,0,IF(SIN(Y$12)=0,999999999,(SIN(Y$12)*COS($E41)+SIN($E41)*COS(Y$12))/SIN(Y$12)*$B41))</f>
        <v>59.3096617221264</v>
      </c>
      <c r="Z131" s="0" t="n">
        <f aca="false">IF($B41=0,0,IF(SIN(Z$12)=0,999999999,(SIN(Z$12)*COS($E41)+SIN($E41)*COS(Z$12))/SIN(Z$12)*$B41))</f>
        <v>57.3352994127604</v>
      </c>
      <c r="AA131" s="0" t="n">
        <f aca="false">IF($B41=0,0,IF(SIN(AA$12)=0,999999999,(SIN(AA$12)*COS($E41)+SIN($E41)*COS(AA$12))/SIN(AA$12)*$B41))</f>
        <v>55.5416415421119</v>
      </c>
      <c r="AB131" s="0" t="n">
        <f aca="false">IF($B41=0,0,IF(SIN(AB$12)=0,999999999,(SIN(AB$12)*COS($E41)+SIN($E41)*COS(AB$12))/SIN(AB$12)*$B41))</f>
        <v>53.904011204636</v>
      </c>
      <c r="AC131" s="0" t="n">
        <f aca="false">IF($B41=0,0,IF(SIN(AC$12)=0,999999999,(SIN(AC$12)*COS($E41)+SIN($E41)*COS(AC$12))/SIN(AC$12)*$B41))</f>
        <v>52.4020212597255</v>
      </c>
      <c r="AD131" s="0" t="n">
        <f aca="false">IF($B41=0,0,IF(SIN(AD$12)=0,999999999,(SIN(AD$12)*COS($E41)+SIN($E41)*COS(AD$12))/SIN(AD$12)*$B41))</f>
        <v>51.0186805989161</v>
      </c>
      <c r="AE131" s="0" t="n">
        <f aca="false">IF($B41=0,0,IF(SIN(AE$12)=0,999999999,(SIN(AE$12)*COS($E41)+SIN($E41)*COS(AE$12))/SIN(AE$12)*$B41))</f>
        <v>49.739714907143</v>
      </c>
      <c r="AF131" s="0" t="n">
        <f aca="false">IF($B41=0,0,IF(SIN(AF$12)=0,999999999,(SIN(AF$12)*COS($E41)+SIN($E41)*COS(AF$12))/SIN(AF$12)*$B41))</f>
        <v>48.5530441695928</v>
      </c>
      <c r="AG131" s="0" t="n">
        <f aca="false">IF($B41=0,0,IF(SIN(AG$12)=0,999999999,(SIN(AG$12)*COS($E41)+SIN($E41)*COS(AG$12))/SIN(AG$12)*$B41))</f>
        <v>47.4483762863447</v>
      </c>
      <c r="AH131" s="0" t="n">
        <f aca="false">IF($B41=0,0,IF(SIN(AH$12)=0,999999999,(SIN(AH$12)*COS($E41)+SIN($E41)*COS(AH$12))/SIN(AH$12)*$B41))</f>
        <v>46.4168877677922</v>
      </c>
      <c r="AI131" s="0" t="n">
        <f aca="false">IF($B41=0,0,IF(SIN(AI$12)=0,999999999,(SIN(AI$12)*COS($E41)+SIN($E41)*COS(AI$12))/SIN(AI$12)*$B41))</f>
        <v>45.4509704912842</v>
      </c>
      <c r="AJ131" s="0" t="n">
        <f aca="false">IF($B41=0,0,IF(SIN(AJ$12)=0,999999999,(SIN(AJ$12)*COS($E41)+SIN($E41)*COS(AJ$12))/SIN(AJ$12)*$B41))</f>
        <v>44.544029104636</v>
      </c>
      <c r="AK131" s="0" t="n">
        <f aca="false">IF($B41=0,0,IF(SIN(AK$12)=0,999999999,(SIN(AK$12)*COS($E41)+SIN($E41)*COS(AK$12))/SIN(AK$12)*$B41))</f>
        <v>43.6903176400546</v>
      </c>
      <c r="AL131" s="0" t="n">
        <f aca="false">IF($B41=0,0,IF(SIN(AL$12)=0,999999999,(SIN(AL$12)*COS($E41)+SIN($E41)*COS(AL$12))/SIN(AL$12)*$B41))</f>
        <v>42.8848067611317</v>
      </c>
      <c r="AM131" s="0" t="n">
        <f aca="false">IF($B41=0,0,IF(SIN(AM$12)=0,999999999,(SIN(AM$12)*COS($E41)+SIN($E41)*COS(AM$12))/SIN(AM$12)*$B41))</f>
        <v>42.1230751449098</v>
      </c>
      <c r="AN131" s="0" t="n">
        <f aca="false">IF($B41=0,0,IF(SIN(AN$12)=0,999999999,(SIN(AN$12)*COS($E41)+SIN($E41)*COS(AN$12))/SIN(AN$12)*$B41))</f>
        <v>41.4012200299644</v>
      </c>
      <c r="AO131" s="0" t="n">
        <f aca="false">IF($B41=0,0,IF(SIN(AO$12)=0,999999999,(SIN(AO$12)*COS($E41)+SIN($E41)*COS(AO$12))/SIN(AO$12)*$B41))</f>
        <v>40.7157830972242</v>
      </c>
      <c r="AP131" s="0" t="n">
        <f aca="false">IF($B41=0,0,IF(SIN(AP$12)=0,999999999,(SIN(AP$12)*COS($E41)+SIN($E41)*COS(AP$12))/SIN(AP$12)*$B41))</f>
        <v>40.0636887020856</v>
      </c>
      <c r="AQ131" s="0" t="n">
        <f aca="false">IF($B41=0,0,IF(SIN(AQ$12)=0,999999999,(SIN(AQ$12)*COS($E41)+SIN($E41)*COS(AQ$12))/SIN(AQ$12)*$B41))</f>
        <v>39.4421921210114</v>
      </c>
      <c r="AR131" s="0" t="n">
        <f aca="false">IF($B41=0,0,IF(SIN(AR$12)=0,999999999,(SIN(AR$12)*COS($E41)+SIN($E41)*COS(AR$12))/SIN(AR$12)*$B41))</f>
        <v>38.8488359677579</v>
      </c>
      <c r="AS131" s="0" t="n">
        <f aca="false">IF($B41=0,0,IF(SIN(AS$12)=0,999999999,(SIN(AS$12)*COS($E41)+SIN($E41)*COS(AS$12))/SIN(AS$12)*$B41))</f>
        <v>38.2814133128015</v>
      </c>
      <c r="AT131" s="0" t="n">
        <f aca="false">IF($B41=0,0,IF(SIN(AT$12)=0,999999999,(SIN(AT$12)*COS($E41)+SIN($E41)*COS(AT$12))/SIN(AT$12)*$B41))</f>
        <v>37.7379363328174</v>
      </c>
      <c r="AU131" s="0" t="n">
        <f aca="false">IF($B41=0,0,IF(SIN(AU$12)=0,999999999,(SIN(AU$12)*COS($E41)+SIN($E41)*COS(AU$12))/SIN(AU$12)*$B41))</f>
        <v>37.2166095459634</v>
      </c>
      <c r="AV131" s="0" t="n">
        <f aca="false">IF($B41=0,0,IF(SIN(AV$12)=0,999999999,(SIN(AV$12)*COS($E41)+SIN($E41)*COS(AV$12))/SIN(AV$12)*$B41))</f>
        <v>36.7158068685744</v>
      </c>
      <c r="AW131" s="0" t="n">
        <f aca="false">IF($B41=0,0,IF(SIN(AW$12)=0,999999999,(SIN(AW$12)*COS($E41)+SIN($E41)*COS(AW$12))/SIN(AW$12)*$B41))</f>
        <v>36.2340518710791</v>
      </c>
      <c r="AX131" s="0" t="n">
        <f aca="false">IF($B41=0,0,IF(SIN(AX$12)=0,999999999,(SIN(AX$12)*COS($E41)+SIN($E41)*COS(AX$12))/SIN(AX$12)*$B41))</f>
        <v>35.7700007240708</v>
      </c>
      <c r="AY131" s="0" t="n">
        <f aca="false">IF($B41=0,0,IF(SIN(AY$12)=0,999999999,(SIN(AY$12)*COS($E41)+SIN($E41)*COS(AY$12))/SIN(AY$12)*$B41))</f>
        <v>35.3224274159579</v>
      </c>
      <c r="AZ131" s="0" t="n">
        <f aca="false">IF($B41=0,0,IF(SIN(AZ$12)=0,999999999,(SIN(AZ$12)*COS($E41)+SIN($E41)*COS(AZ$12))/SIN(AZ$12)*$B41))</f>
        <v>34.8902108964099</v>
      </c>
      <c r="BA131" s="0" t="n">
        <f aca="false">IF($B41=0,0,IF(SIN(BA$12)=0,999999999,(SIN(BA$12)*COS($E41)+SIN($E41)*COS(BA$12))/SIN(BA$12)*$B41))</f>
        <v>34.4723238586652</v>
      </c>
      <c r="BB131" s="0" t="n">
        <f aca="false">IF($B41=0,0,IF(SIN(BB$12)=0,999999999,(SIN(BB$12)*COS($E41)+SIN($E41)*COS(BB$12))/SIN(BB$12)*$B41))</f>
        <v>34.0678229215804</v>
      </c>
      <c r="BC131" s="0" t="n">
        <f aca="false">IF($B41=0,0,IF(SIN(BC$12)=0,999999999,(SIN(BC$12)*COS($E41)+SIN($E41)*COS(BC$12))/SIN(BC$12)*$B41))</f>
        <v>33.6758400113355</v>
      </c>
      <c r="BD131" s="0" t="n">
        <f aca="false">IF($B41=0,0,IF(SIN(BD$12)=0,999999999,(SIN(BD$12)*COS($E41)+SIN($E41)*COS(BD$12))/SIN(BD$12)*$B41))</f>
        <v>33.2955747747156</v>
      </c>
      <c r="BE131" s="0" t="n">
        <f aca="false">IF($B41=0,0,IF(SIN(BE$12)=0,999999999,(SIN(BE$12)*COS($E41)+SIN($E41)*COS(BE$12))/SIN(BE$12)*$B41))</f>
        <v>32.9262878822447</v>
      </c>
      <c r="BF131" s="0" t="n">
        <f aca="false">IF($B41=0,0,IF(SIN(BF$12)=0,999999999,(SIN(BF$12)*COS($E41)+SIN($E41)*COS(BF$12))/SIN(BF$12)*$B41))</f>
        <v>32.5672951012461</v>
      </c>
      <c r="BG131" s="0" t="n">
        <f aca="false">IF($B41=0,0,IF(SIN(BG$12)=0,999999999,(SIN(BG$12)*COS($E41)+SIN($E41)*COS(BG$12))/SIN(BG$12)*$B41))</f>
        <v>32.2179620369942</v>
      </c>
      <c r="BH131" s="0" t="n">
        <f aca="false">IF($B41=0,0,IF(SIN(BH$12)=0,999999999,(SIN(BH$12)*COS($E41)+SIN($E41)*COS(BH$12))/SIN(BH$12)*$B41))</f>
        <v>31.8776994552006</v>
      </c>
      <c r="BI131" s="0" t="n">
        <f aca="false">IF($B41=0,0,IF(SIN(BI$12)=0,999999999,(SIN(BI$12)*COS($E41)+SIN($E41)*COS(BI$12))/SIN(BI$12)*$B41))</f>
        <v>31.545959111689</v>
      </c>
      <c r="BJ131" s="0" t="n">
        <f aca="false">IF($B41=0,0,IF(SIN(BJ$12)=0,999999999,(SIN(BJ$12)*COS($E41)+SIN($E41)*COS(BJ$12))/SIN(BJ$12)*$B41))</f>
        <v>31.2222300256916</v>
      </c>
      <c r="BK131" s="0" t="n">
        <f aca="false">IF($B41=0,0,IF(SIN(BK$12)=0,999999999,(SIN(BK$12)*COS($E41)+SIN($E41)*COS(BK$12))/SIN(BK$12)*$B41))</f>
        <v>30.9060351421151</v>
      </c>
      <c r="BL131" s="0" t="n">
        <f aca="false">IF($B41=0,0,IF(SIN(BL$12)=0,999999999,(SIN(BL$12)*COS($E41)+SIN($E41)*COS(BL$12))/SIN(BL$12)*$B41))</f>
        <v>30.5969283356466</v>
      </c>
      <c r="BM131" s="0" t="n">
        <f aca="false">IF($B41=0,0,IF(SIN(BM$12)=0,999999999,(SIN(BM$12)*COS($E41)+SIN($E41)*COS(BM$12))/SIN(BM$12)*$B41))</f>
        <v>30.2944917159524</v>
      </c>
      <c r="BN131" s="0" t="n">
        <f aca="false">IF($B41=0,0,IF(SIN(BN$12)=0,999999999,(SIN(BN$12)*COS($E41)+SIN($E41)*COS(BN$12))/SIN(BN$12)*$B41))</f>
        <v>29.99833319864</v>
      </c>
      <c r="BO131" s="0" t="n">
        <f aca="false">IF($B41=0,0,IF(SIN(BO$12)=0,999999999,(SIN(BO$12)*COS($E41)+SIN($E41)*COS(BO$12))/SIN(BO$12)*$B41))</f>
        <v>29.7080843112752</v>
      </c>
      <c r="BP131" s="0" t="n">
        <f aca="false">IF($B41=0,0,IF(SIN(BP$12)=0,999999999,(SIN(BP$12)*COS($E41)+SIN($E41)*COS(BP$12))/SIN(BP$12)*$B41))</f>
        <v>29.4233982076932</v>
      </c>
      <c r="BQ131" s="0" t="n">
        <f aca="false">IF($B41=0,0,IF(SIN(BQ$12)=0,999999999,(SIN(BQ$12)*COS($E41)+SIN($E41)*COS(BQ$12))/SIN(BQ$12)*$B41))</f>
        <v>29.1439478672276</v>
      </c>
      <c r="BR131" s="0" t="n">
        <f aca="false">IF($B41=0,0,IF(SIN(BR$12)=0,999999999,(SIN(BR$12)*COS($E41)+SIN($E41)*COS(BR$12))/SIN(BR$12)*$B41))</f>
        <v>28.8694244583847</v>
      </c>
      <c r="BS131" s="0" t="n">
        <f aca="false">IF($B41=0,0,IF(SIN(BS$12)=0,999999999,(SIN(BS$12)*COS($E41)+SIN($E41)*COS(BS$12))/SIN(BS$12)*$B41))</f>
        <v>28.599535848996</v>
      </c>
      <c r="BT131" s="0" t="n">
        <f aca="false">IF($B41=0,0,IF(SIN(BT$12)=0,999999999,(SIN(BT$12)*COS($E41)+SIN($E41)*COS(BT$12))/SIN(BT$12)*$B41))</f>
        <v>28.3340052470394</v>
      </c>
      <c r="BU131" s="0" t="n">
        <f aca="false">IF($B41=0,0,IF(SIN(BU$12)=0,999999999,(SIN(BU$12)*COS($E41)+SIN($E41)*COS(BU$12))/SIN(BU$12)*$B41))</f>
        <v>28.0725699581899</v>
      </c>
      <c r="BV131" s="0" t="n">
        <f aca="false">IF($B41=0,0,IF(SIN(BV$12)=0,999999999,(SIN(BV$12)*COS($E41)+SIN($E41)*COS(BV$12))/SIN(BV$12)*$B41))</f>
        <v>27.8149802477785</v>
      </c>
      <c r="BW131" s="0" t="n">
        <f aca="false">IF($B41=0,0,IF(SIN(BW$12)=0,999999999,(SIN(BW$12)*COS($E41)+SIN($E41)*COS(BW$12))/SIN(BW$12)*$B41))</f>
        <v>27.5609982962473</v>
      </c>
      <c r="BX131" s="0" t="n">
        <f aca="false">IF($B41=0,0,IF(SIN(BX$12)=0,999999999,(SIN(BX$12)*COS($E41)+SIN($E41)*COS(BX$12))/SIN(BX$12)*$B41))</f>
        <v>27.3103972384097</v>
      </c>
      <c r="BY131" s="0" t="n">
        <f aca="false">IF($B41=0,0,IF(SIN(BY$12)=0,999999999,(SIN(BY$12)*COS($E41)+SIN($E41)*COS(BY$12))/SIN(BY$12)*$B41))</f>
        <v>27.0629602778949</v>
      </c>
      <c r="BZ131" s="0" t="n">
        <f aca="false">IF($B41=0,0,IF(SIN(BZ$12)=0,999999999,(SIN(BZ$12)*COS($E41)+SIN($E41)*COS(BZ$12))/SIN(BZ$12)*$B41))</f>
        <v>26.8184798690846</v>
      </c>
      <c r="CA131" s="0" t="n">
        <f aca="false">IF($B41=0,0,IF(SIN(CA$12)=0,999999999,(SIN(CA$12)*COS($E41)+SIN($E41)*COS(CA$12))/SIN(CA$12)*$B41))</f>
        <v>26.5767569596681</v>
      </c>
      <c r="CB131" s="0" t="n">
        <f aca="false">IF($B41=0,0,IF(SIN(CB$12)=0,999999999,(SIN(CB$12)*COS($E41)+SIN($E41)*COS(CB$12))/SIN(CB$12)*$B41))</f>
        <v>26.3376002876507</v>
      </c>
      <c r="CC131" s="0" t="n">
        <f aca="false">IF($B41=0,0,IF(SIN(CC$12)=0,999999999,(SIN(CC$12)*COS($E41)+SIN($E41)*COS(CC$12))/SIN(CC$12)*$B41))</f>
        <v>26.1008257272798</v>
      </c>
      <c r="CD131" s="0" t="n">
        <f aca="false">IF($B41=0,0,IF(SIN(CD$12)=0,999999999,(SIN(CD$12)*COS($E41)+SIN($E41)*COS(CD$12))/SIN(CD$12)*$B41))</f>
        <v>25.866255678898</v>
      </c>
      <c r="CE131" s="0" t="n">
        <f aca="false">IF($B41=0,0,IF(SIN(CE$12)=0,999999999,(SIN(CE$12)*COS($E41)+SIN($E41)*COS(CE$12))/SIN(CE$12)*$B41))</f>
        <v>25.6337184982162</v>
      </c>
      <c r="CF131" s="0" t="n">
        <f aca="false">IF($B41=0,0,IF(SIN(CF$12)=0,999999999,(SIN(CF$12)*COS($E41)+SIN($E41)*COS(CF$12))/SIN(CF$12)*$B41))</f>
        <v>25.4030479609205</v>
      </c>
      <c r="CG131" s="0" t="n">
        <f aca="false">IF($B41=0,0,IF(SIN(CG$12)=0,999999999,(SIN(CG$12)*COS($E41)+SIN($E41)*COS(CG$12))/SIN(CG$12)*$B41))</f>
        <v>25.174082758898</v>
      </c>
      <c r="CH131" s="0" t="n">
        <f aca="false">IF($B41=0,0,IF(SIN(CH$12)=0,999999999,(SIN(CH$12)*COS($E41)+SIN($E41)*COS(CH$12))/SIN(CH$12)*$B41))</f>
        <v>24.946666024693</v>
      </c>
      <c r="CI131" s="0" t="n">
        <f aca="false">IF($B41=0,0,IF(SIN(CI$12)=0,999999999,(SIN(CI$12)*COS($E41)+SIN($E41)*COS(CI$12))/SIN(CI$12)*$B41))</f>
        <v>24.7206448810881</v>
      </c>
      <c r="CJ131" s="0" t="n">
        <f aca="false">IF($B41=0,0,IF(SIN(CJ$12)=0,999999999,(SIN(CJ$12)*COS($E41)+SIN($E41)*COS(CJ$12))/SIN(CJ$12)*$B41))</f>
        <v>24.495870012956</v>
      </c>
      <c r="CK131" s="0" t="n">
        <f aca="false">IF($B41=0,0,IF(SIN(CK$12)=0,999999999,(SIN(CK$12)*COS($E41)+SIN($E41)*COS(CK$12))/SIN(CK$12)*$B41))</f>
        <v>24.2721952587436</v>
      </c>
      <c r="CL131" s="0" t="n">
        <f aca="false">IF($B41=0,0,IF(SIN(CL$12)=0,999999999,(SIN(CL$12)*COS($E41)+SIN($E41)*COS(CL$12))/SIN(CL$12)*$B41))</f>
        <v>24.0494772191391</v>
      </c>
      <c r="CM131" s="0" t="n">
        <f aca="false">IF($B41=0,0,IF(SIN(CM$12)=0,999999999,(SIN(CM$12)*COS($E41)+SIN($E41)*COS(CM$12))/SIN(CM$12)*$B41))</f>
        <v>23.8275748806364</v>
      </c>
      <c r="CN131" s="0" t="n">
        <f aca="false">IF($B41=0,0,IF(SIN(CN$12)=0,999999999,(SIN(CN$12)*COS($E41)+SIN($E41)*COS(CN$12))/SIN(CN$12)*$B41))</f>
        <v>23.606349251849</v>
      </c>
      <c r="CO131" s="0" t="n">
        <f aca="false">IF($B41=0,0,IF(SIN(CO$12)=0,999999999,(SIN(CO$12)*COS($E41)+SIN($E41)*COS(CO$12))/SIN(CO$12)*$B41))</f>
        <v>23.3856630105452</v>
      </c>
      <c r="CP131" s="0" t="n">
        <f aca="false">IF($B41=0,0,IF(SIN(CP$12)=0,999999999,(SIN(CP$12)*COS($E41)+SIN($E41)*COS(CP$12))/SIN(CP$12)*$B41))</f>
        <v>23.1653801594726</v>
      </c>
      <c r="CQ131" s="0" t="n">
        <f aca="false">IF($B41=0,0,IF(SIN(CQ$12)=0,999999999,(SIN(CQ$12)*COS($E41)+SIN($E41)*COS(CQ$12))/SIN(CQ$12)*$B41))</f>
        <v>22.9453656891219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768.27962021163</v>
      </c>
      <c r="H132" s="0" t="n">
        <f aca="false">IF($B42=0,0,IF(SIN(H$12)=0,999999999,(SIN(H$12)*COS($E42)+SIN($E42)*COS(H$12))/SIN(H$12)*$B42))</f>
        <v>395.299112470749</v>
      </c>
      <c r="I132" s="0" t="n">
        <f aca="false">IF($B42=0,0,IF(SIN(I$12)=0,999999999,(SIN(I$12)*COS($E42)+SIN($E42)*COS(I$12))/SIN(I$12)*$B42))</f>
        <v>270.921765010783</v>
      </c>
      <c r="J132" s="0" t="n">
        <f aca="false">IF($B42=0,0,IF(SIN(J$12)=0,999999999,(SIN(J$12)*COS($E42)+SIN($E42)*COS(J$12))/SIN(J$12)*$B42))</f>
        <v>208.695184529276</v>
      </c>
      <c r="K132" s="0" t="n">
        <f aca="false">IF($B42=0,0,IF(SIN(K$12)=0,999999999,(SIN(K$12)*COS($E42)+SIN($E42)*COS(K$12))/SIN(K$12)*$B42))</f>
        <v>171.328884953846</v>
      </c>
      <c r="L132" s="0" t="n">
        <f aca="false">IF($B42=0,0,IF(SIN(L$12)=0,999999999,(SIN(L$12)*COS($E42)+SIN($E42)*COS(L$12))/SIN(L$12)*$B42))</f>
        <v>146.392698064976</v>
      </c>
      <c r="M132" s="0" t="n">
        <f aca="false">IF($B42=0,0,IF(SIN(M$12)=0,999999999,(SIN(M$12)*COS($E42)+SIN($E42)*COS(M$12))/SIN(M$12)*$B42))</f>
        <v>128.559403580334</v>
      </c>
      <c r="N132" s="0" t="n">
        <f aca="false">IF($B42=0,0,IF(SIN(N$12)=0,999999999,(SIN(N$12)*COS($E42)+SIN($E42)*COS(N$12))/SIN(N$12)*$B42))</f>
        <v>115.16538667175</v>
      </c>
      <c r="O132" s="0" t="n">
        <f aca="false">IF($B42=0,0,IF(SIN(O$12)=0,999999999,(SIN(O$12)*COS($E42)+SIN($E42)*COS(O$12))/SIN(O$12)*$B42))</f>
        <v>104.730857133859</v>
      </c>
      <c r="P132" s="0" t="n">
        <f aca="false">IF($B42=0,0,IF(SIN(P$12)=0,999999999,(SIN(P$12)*COS($E42)+SIN($E42)*COS(P$12))/SIN(P$12)*$B42))</f>
        <v>96.3679370482065</v>
      </c>
      <c r="Q132" s="0" t="n">
        <f aca="false">IF($B42=0,0,IF(SIN(Q$12)=0,999999999,(SIN(Q$12)*COS($E42)+SIN($E42)*COS(Q$12))/SIN(Q$12)*$B42))</f>
        <v>89.5116097183993</v>
      </c>
      <c r="R132" s="0" t="n">
        <f aca="false">IF($B42=0,0,IF(SIN(R$12)=0,999999999,(SIN(R$12)*COS($E42)+SIN($E42)*COS(R$12))/SIN(R$12)*$B42))</f>
        <v>83.7851941348111</v>
      </c>
      <c r="S132" s="0" t="n">
        <f aca="false">IF($B42=0,0,IF(SIN(S$12)=0,999999999,(SIN(S$12)*COS($E42)+SIN($E42)*COS(S$12))/SIN(S$12)*$B42))</f>
        <v>78.9279081451984</v>
      </c>
      <c r="T132" s="0" t="n">
        <f aca="false">IF($B42=0,0,IF(SIN(T$12)=0,999999999,(SIN(T$12)*COS($E42)+SIN($E42)*COS(T$12))/SIN(T$12)*$B42))</f>
        <v>74.7534759782277</v>
      </c>
      <c r="U132" s="0" t="n">
        <f aca="false">IF($B42=0,0,IF(SIN(U$12)=0,999999999,(SIN(U$12)*COS($E42)+SIN($E42)*COS(U$12))/SIN(U$12)*$B42))</f>
        <v>71.1252927551768</v>
      </c>
      <c r="V132" s="0" t="n">
        <f aca="false">IF($B42=0,0,IF(SIN(V$12)=0,999999999,(SIN(V$12)*COS($E42)+SIN($E42)*COS(V$12))/SIN(V$12)*$B42))</f>
        <v>67.940902307439</v>
      </c>
      <c r="W132" s="0" t="n">
        <f aca="false">IF($B42=0,0,IF(SIN(W$12)=0,999999999,(SIN(W$12)*COS($E42)+SIN($E42)*COS(W$12))/SIN(W$12)*$B42))</f>
        <v>65.1219534091566</v>
      </c>
      <c r="X132" s="0" t="n">
        <f aca="false">IF($B42=0,0,IF(SIN(X$12)=0,999999999,(SIN(X$12)*COS($E42)+SIN($E42)*COS(X$12))/SIN(X$12)*$B42))</f>
        <v>62.6075039301645</v>
      </c>
      <c r="Y132" s="0" t="n">
        <f aca="false">IF($B42=0,0,IF(SIN(Y$12)=0,999999999,(SIN(Y$12)*COS($E42)+SIN($E42)*COS(Y$12))/SIN(Y$12)*$B42))</f>
        <v>60.3494394648672</v>
      </c>
      <c r="Z132" s="0" t="n">
        <f aca="false">IF($B42=0,0,IF(SIN(Z$12)=0,999999999,(SIN(Z$12)*COS($E42)+SIN($E42)*COS(Z$12))/SIN(Z$12)*$B42))</f>
        <v>58.3092663704228</v>
      </c>
      <c r="AA132" s="0" t="n">
        <f aca="false">IF($B42=0,0,IF(SIN(AA$12)=0,999999999,(SIN(AA$12)*COS($E42)+SIN($E42)*COS(AA$12))/SIN(AA$12)*$B42))</f>
        <v>56.4558210777448</v>
      </c>
      <c r="AB132" s="0" t="n">
        <f aca="false">IF($B42=0,0,IF(SIN(AB$12)=0,999999999,(SIN(AB$12)*COS($E42)+SIN($E42)*COS(AB$12))/SIN(AB$12)*$B42))</f>
        <v>54.763604133917</v>
      </c>
      <c r="AC132" s="0" t="n">
        <f aca="false">IF($B42=0,0,IF(SIN(AC$12)=0,999999999,(SIN(AC$12)*COS($E42)+SIN($E42)*COS(AC$12))/SIN(AC$12)*$B42))</f>
        <v>53.2115488403188</v>
      </c>
      <c r="AD132" s="0" t="n">
        <f aca="false">IF($B42=0,0,IF(SIN(AD$12)=0,999999999,(SIN(AD$12)*COS($E42)+SIN($E42)*COS(AD$12))/SIN(AD$12)*$B42))</f>
        <v>51.7820977293216</v>
      </c>
      <c r="AE132" s="0" t="n">
        <f aca="false">IF($B42=0,0,IF(SIN(AE$12)=0,999999999,(SIN(AE$12)*COS($E42)+SIN($E42)*COS(AE$12))/SIN(AE$12)*$B42))</f>
        <v>50.4605006846987</v>
      </c>
      <c r="AF132" s="0" t="n">
        <f aca="false">IF($B42=0,0,IF(SIN(AF$12)=0,999999999,(SIN(AF$12)*COS($E42)+SIN($E42)*COS(AF$12))/SIN(AF$12)*$B42))</f>
        <v>49.2342750323807</v>
      </c>
      <c r="AG132" s="0" t="n">
        <f aca="false">IF($B42=0,0,IF(SIN(AG$12)=0,999999999,(SIN(AG$12)*COS($E42)+SIN($E42)*COS(AG$12))/SIN(AG$12)*$B42))</f>
        <v>48.092785609184</v>
      </c>
      <c r="AH132" s="0" t="n">
        <f aca="false">IF($B42=0,0,IF(SIN(AH$12)=0,999999999,(SIN(AH$12)*COS($E42)+SIN($E42)*COS(AH$12))/SIN(AH$12)*$B42))</f>
        <v>47.0269148149554</v>
      </c>
      <c r="AI132" s="0" t="n">
        <f aca="false">IF($B42=0,0,IF(SIN(AI$12)=0,999999999,(SIN(AI$12)*COS($E42)+SIN($E42)*COS(AI$12))/SIN(AI$12)*$B42))</f>
        <v>46.0288009279337</v>
      </c>
      <c r="AJ132" s="0" t="n">
        <f aca="false">IF($B42=0,0,IF(SIN(AJ$12)=0,999999999,(SIN(AJ$12)*COS($E42)+SIN($E42)*COS(AJ$12))/SIN(AJ$12)*$B42))</f>
        <v>45.0916287551768</v>
      </c>
      <c r="AK132" s="0" t="n">
        <f aca="false">IF($B42=0,0,IF(SIN(AK$12)=0,999999999,(SIN(AK$12)*COS($E42)+SIN($E42)*COS(AK$12))/SIN(AK$12)*$B42))</f>
        <v>44.2094608003921</v>
      </c>
      <c r="AL132" s="0" t="n">
        <f aca="false">IF($B42=0,0,IF(SIN(AL$12)=0,999999999,(SIN(AL$12)*COS($E42)+SIN($E42)*COS(AL$12))/SIN(AL$12)*$B42))</f>
        <v>43.3771000859149</v>
      </c>
      <c r="AM132" s="0" t="n">
        <f aca="false">IF($B42=0,0,IF(SIN(AM$12)=0,999999999,(SIN(AM$12)*COS($E42)+SIN($E42)*COS(AM$12))/SIN(AM$12)*$B42))</f>
        <v>42.5899779142489</v>
      </c>
      <c r="AN132" s="0" t="n">
        <f aca="false">IF($B42=0,0,IF(SIN(AN$12)=0,999999999,(SIN(AN$12)*COS($E42)+SIN($E42)*COS(AN$12))/SIN(AN$12)*$B42))</f>
        <v>41.844061434476</v>
      </c>
      <c r="AO132" s="0" t="n">
        <f aca="false">IF($B42=0,0,IF(SIN(AO$12)=0,999999999,(SIN(AO$12)*COS($E42)+SIN($E42)*COS(AO$12))/SIN(AO$12)*$B42))</f>
        <v>41.1357770524854</v>
      </c>
      <c r="AP132" s="0" t="n">
        <f aca="false">IF($B42=0,0,IF(SIN(AP$12)=0,999999999,(SIN(AP$12)*COS($E42)+SIN($E42)*COS(AP$12))/SIN(AP$12)*$B42))</f>
        <v>40.461946604199</v>
      </c>
      <c r="AQ132" s="0" t="n">
        <f aca="false">IF($B42=0,0,IF(SIN(AQ$12)=0,999999999,(SIN(AQ$12)*COS($E42)+SIN($E42)*COS(AQ$12))/SIN(AQ$12)*$B42))</f>
        <v>39.8197338770913</v>
      </c>
      <c r="AR132" s="0" t="n">
        <f aca="false">IF($B42=0,0,IF(SIN(AR$12)=0,999999999,(SIN(AR$12)*COS($E42)+SIN($E42)*COS(AR$12))/SIN(AR$12)*$B42))</f>
        <v>39.2065995736515</v>
      </c>
      <c r="AS132" s="0" t="n">
        <f aca="false">IF($B42=0,0,IF(SIN(AS$12)=0,999999999,(SIN(AS$12)*COS($E42)+SIN($E42)*COS(AS$12))/SIN(AS$12)*$B42))</f>
        <v>38.6202632014829</v>
      </c>
      <c r="AT132" s="0" t="n">
        <f aca="false">IF($B42=0,0,IF(SIN(AT$12)=0,999999999,(SIN(AT$12)*COS($E42)+SIN($E42)*COS(AT$12))/SIN(AT$12)*$B42))</f>
        <v>38.0586706777837</v>
      </c>
      <c r="AU132" s="0" t="n">
        <f aca="false">IF($B42=0,0,IF(SIN(AU$12)=0,999999999,(SIN(AU$12)*COS($E42)+SIN($E42)*COS(AU$12))/SIN(AU$12)*$B42))</f>
        <v>37.5199666724919</v>
      </c>
      <c r="AV132" s="0" t="n">
        <f aca="false">IF($B42=0,0,IF(SIN(AV$12)=0,999999999,(SIN(AV$12)*COS($E42)+SIN($E42)*COS(AV$12))/SIN(AV$12)*$B42))</f>
        <v>37.0024709002175</v>
      </c>
      <c r="AW132" s="0" t="n">
        <f aca="false">IF($B42=0,0,IF(SIN(AW$12)=0,999999999,(SIN(AW$12)*COS($E42)+SIN($E42)*COS(AW$12))/SIN(AW$12)*$B42))</f>
        <v>36.5046577180364</v>
      </c>
      <c r="AX132" s="0" t="n">
        <f aca="false">IF($B42=0,0,IF(SIN(AX$12)=0,999999999,(SIN(AX$12)*COS($E42)+SIN($E42)*COS(AX$12))/SIN(AX$12)*$B42))</f>
        <v>36.0251385031075</v>
      </c>
      <c r="AY132" s="0" t="n">
        <f aca="false">IF($B42=0,0,IF(SIN(AY$12)=0,999999999,(SIN(AY$12)*COS($E42)+SIN($E42)*COS(AY$12))/SIN(AY$12)*$B42))</f>
        <v>35.5626463775884</v>
      </c>
      <c r="AZ132" s="0" t="n">
        <f aca="false">IF($B42=0,0,IF(SIN(AZ$12)=0,999999999,(SIN(AZ$12)*COS($E42)+SIN($E42)*COS(AZ$12))/SIN(AZ$12)*$B42))</f>
        <v>35.1160229235379</v>
      </c>
      <c r="BA132" s="0" t="n">
        <f aca="false">IF($B42=0,0,IF(SIN(BA$12)=0,999999999,(SIN(BA$12)*COS($E42)+SIN($E42)*COS(BA$12))/SIN(BA$12)*$B42))</f>
        <v>34.6842065913079</v>
      </c>
      <c r="BB132" s="0" t="n">
        <f aca="false">IF($B42=0,0,IF(SIN(BB$12)=0,999999999,(SIN(BB$12)*COS($E42)+SIN($E42)*COS(BB$12))/SIN(BB$12)*$B42))</f>
        <v>34.2662225543339</v>
      </c>
      <c r="BC132" s="0" t="n">
        <f aca="false">IF($B42=0,0,IF(SIN(BC$12)=0,999999999,(SIN(BC$12)*COS($E42)+SIN($E42)*COS(BC$12))/SIN(BC$12)*$B42))</f>
        <v>33.8611738035703</v>
      </c>
      <c r="BD132" s="0" t="n">
        <f aca="false">IF($B42=0,0,IF(SIN(BD$12)=0,999999999,(SIN(BD$12)*COS($E42)+SIN($E42)*COS(BD$12))/SIN(BD$12)*$B42))</f>
        <v>33.468233307885</v>
      </c>
      <c r="BE132" s="0" t="n">
        <f aca="false">IF($B42=0,0,IF(SIN(BE$12)=0,999999999,(SIN(BE$12)*COS($E42)+SIN($E42)*COS(BE$12))/SIN(BE$12)*$B42))</f>
        <v>33.0866370939702</v>
      </c>
      <c r="BF132" s="0" t="n">
        <f aca="false">IF($B42=0,0,IF(SIN(BF$12)=0,999999999,(SIN(BF$12)*COS($E42)+SIN($E42)*COS(BF$12))/SIN(BF$12)*$B42))</f>
        <v>32.7156781218411</v>
      </c>
      <c r="BG132" s="0" t="n">
        <f aca="false">IF($B42=0,0,IF(SIN(BG$12)=0,999999999,(SIN(BG$12)*COS($E42)+SIN($E42)*COS(BG$12))/SIN(BG$12)*$B42))</f>
        <v>32.3547008506961</v>
      </c>
      <c r="BH132" s="0" t="n">
        <f aca="false">IF($B42=0,0,IF(SIN(BH$12)=0,999999999,(SIN(BH$12)*COS($E42)+SIN($E42)*COS(BH$12))/SIN(BH$12)*$B42))</f>
        <v>32.0030964054895</v>
      </c>
      <c r="BI132" s="0" t="n">
        <f aca="false">IF($B42=0,0,IF(SIN(BI$12)=0,999999999,(SIN(BI$12)*COS($E42)+SIN($E42)*COS(BI$12))/SIN(BI$12)*$B42))</f>
        <v>31.6602982675978</v>
      </c>
      <c r="BJ132" s="0" t="n">
        <f aca="false">IF($B42=0,0,IF(SIN(BJ$12)=0,999999999,(SIN(BJ$12)*COS($E42)+SIN($E42)*COS(BJ$12))/SIN(BJ$12)*$B42))</f>
        <v>31.3257784238954</v>
      </c>
      <c r="BK132" s="0" t="n">
        <f aca="false">IF($B42=0,0,IF(SIN(BK$12)=0,999999999,(SIN(BK$12)*COS($E42)+SIN($E42)*COS(BK$12))/SIN(BK$12)*$B42))</f>
        <v>30.9990439177648</v>
      </c>
      <c r="BL132" s="0" t="n">
        <f aca="false">IF($B42=0,0,IF(SIN(BL$12)=0,999999999,(SIN(BL$12)*COS($E42)+SIN($E42)*COS(BL$12))/SIN(BL$12)*$B42))</f>
        <v>30.679633753341</v>
      </c>
      <c r="BM132" s="0" t="n">
        <f aca="false">IF($B42=0,0,IF(SIN(BM$12)=0,999999999,(SIN(BM$12)*COS($E42)+SIN($E42)*COS(BM$12))/SIN(BM$12)*$B42))</f>
        <v>30.3671161108862</v>
      </c>
      <c r="BN132" s="0" t="n">
        <f aca="false">IF($B42=0,0,IF(SIN(BN$12)=0,999999999,(SIN(BN$12)*COS($E42)+SIN($E42)*COS(BN$12))/SIN(BN$12)*$B42))</f>
        <v>30.0610858367845</v>
      </c>
      <c r="BO132" s="0" t="n">
        <f aca="false">IF($B42=0,0,IF(SIN(BO$12)=0,999999999,(SIN(BO$12)*COS($E42)+SIN($E42)*COS(BO$12))/SIN(BO$12)*$B42))</f>
        <v>29.7611621764285</v>
      </c>
      <c r="BP132" s="0" t="n">
        <f aca="false">IF($B42=0,0,IF(SIN(BP$12)=0,999999999,(SIN(BP$12)*COS($E42)+SIN($E42)*COS(BP$12))/SIN(BP$12)*$B42))</f>
        <v>29.4669867223414</v>
      </c>
      <c r="BQ132" s="0" t="n">
        <f aca="false">IF($B42=0,0,IF(SIN(BQ$12)=0,999999999,(SIN(BQ$12)*COS($E42)+SIN($E42)*COS(BQ$12))/SIN(BQ$12)*$B42))</f>
        <v>29.1782215533819</v>
      </c>
      <c r="BR132" s="0" t="n">
        <f aca="false">IF($B42=0,0,IF(SIN(BR$12)=0,999999999,(SIN(BR$12)*COS($E42)+SIN($E42)*COS(BR$12))/SIN(BR$12)*$B42))</f>
        <v>28.8945475438753</v>
      </c>
      <c r="BS132" s="0" t="n">
        <f aca="false">IF($B42=0,0,IF(SIN(BS$12)=0,999999999,(SIN(BS$12)*COS($E42)+SIN($E42)*COS(BS$12))/SIN(BS$12)*$B42))</f>
        <v>28.6156628241055</v>
      </c>
      <c r="BT132" s="0" t="n">
        <f aca="false">IF($B42=0,0,IF(SIN(BT$12)=0,999999999,(SIN(BT$12)*COS($E42)+SIN($E42)*COS(BT$12))/SIN(BT$12)*$B42))</f>
        <v>28.3412813758305</v>
      </c>
      <c r="BU132" s="0" t="n">
        <f aca="false">IF($B42=0,0,IF(SIN(BU$12)=0,999999999,(SIN(BU$12)*COS($E42)+SIN($E42)*COS(BU$12))/SIN(BU$12)*$B42))</f>
        <v>28.0711317484197</v>
      </c>
      <c r="BV132" s="0" t="n">
        <f aca="false">IF($B42=0,0,IF(SIN(BV$12)=0,999999999,(SIN(BV$12)*COS($E42)+SIN($E42)*COS(BV$12))/SIN(BV$12)*$B42))</f>
        <v>27.8049558828787</v>
      </c>
      <c r="BW132" s="0" t="n">
        <f aca="false">IF($B42=0,0,IF(SIN(BW$12)=0,999999999,(SIN(BW$12)*COS($E42)+SIN($E42)*COS(BW$12))/SIN(BW$12)*$B42))</f>
        <v>27.5425080324865</v>
      </c>
      <c r="BX132" s="0" t="n">
        <f aca="false">IF($B42=0,0,IF(SIN(BX$12)=0,999999999,(SIN(BX$12)*COS($E42)+SIN($E42)*COS(BX$12))/SIN(BX$12)*$B42))</f>
        <v>27.2835537700322</v>
      </c>
      <c r="BY132" s="0" t="n">
        <f aca="false">IF($B42=0,0,IF(SIN(BY$12)=0,999999999,(SIN(BY$12)*COS($E42)+SIN($E42)*COS(BY$12))/SIN(BY$12)*$B42))</f>
        <v>27.0278690727409</v>
      </c>
      <c r="BZ132" s="0" t="n">
        <f aca="false">IF($B42=0,0,IF(SIN(BZ$12)=0,999999999,(SIN(BZ$12)*COS($E42)+SIN($E42)*COS(BZ$12))/SIN(BZ$12)*$B42))</f>
        <v>26.7752394769432</v>
      </c>
      <c r="CA132" s="0" t="n">
        <f aca="false">IF($B42=0,0,IF(SIN(CA$12)=0,999999999,(SIN(CA$12)*COS($E42)+SIN($E42)*COS(CA$12))/SIN(CA$12)*$B42))</f>
        <v>26.5254592953813</v>
      </c>
      <c r="CB132" s="0" t="n">
        <f aca="false">IF($B42=0,0,IF(SIN(CB$12)=0,999999999,(SIN(CB$12)*COS($E42)+SIN($E42)*COS(CB$12))/SIN(CB$12)*$B42))</f>
        <v>26.278330890786</v>
      </c>
      <c r="CC132" s="0" t="n">
        <f aca="false">IF($B42=0,0,IF(SIN(CC$12)=0,999999999,(SIN(CC$12)*COS($E42)+SIN($E42)*COS(CC$12))/SIN(CC$12)*$B42))</f>
        <v>26.033664</v>
      </c>
      <c r="CD132" s="0" t="n">
        <f aca="false">IF($B42=0,0,IF(SIN(CD$12)=0,999999999,(SIN(CD$12)*COS($E42)+SIN($E42)*COS(CD$12))/SIN(CD$12)*$B42))</f>
        <v>25.7912751034936</v>
      </c>
      <c r="CE132" s="0" t="n">
        <f aca="false">IF($B42=0,0,IF(SIN(CE$12)=0,999999999,(SIN(CE$12)*COS($E42)+SIN($E42)*COS(CE$12))/SIN(CE$12)*$B42))</f>
        <v>25.5509868356138</v>
      </c>
      <c r="CF132" s="0" t="n">
        <f aca="false">IF($B42=0,0,IF(SIN(CF$12)=0,999999999,(SIN(CF$12)*COS($E42)+SIN($E42)*COS(CF$12))/SIN(CF$12)*$B42))</f>
        <v>25.3126274313447</v>
      </c>
      <c r="CG132" s="0" t="n">
        <f aca="false">IF($B42=0,0,IF(SIN(CG$12)=0,999999999,(SIN(CG$12)*COS($E42)+SIN($E42)*COS(CG$12))/SIN(CG$12)*$B42))</f>
        <v>25.0760302057421</v>
      </c>
      <c r="CH132" s="0" t="n">
        <f aca="false">IF($B42=0,0,IF(SIN(CH$12)=0,999999999,(SIN(CH$12)*COS($E42)+SIN($E42)*COS(CH$12))/SIN(CH$12)*$B42))</f>
        <v>24.8410330625377</v>
      </c>
      <c r="CI132" s="0" t="n">
        <f aca="false">IF($B42=0,0,IF(SIN(CI$12)=0,999999999,(SIN(CI$12)*COS($E42)+SIN($E42)*COS(CI$12))/SIN(CI$12)*$B42))</f>
        <v>24.6074780287069</v>
      </c>
      <c r="CJ132" s="0" t="n">
        <f aca="false">IF($B42=0,0,IF(SIN(CJ$12)=0,999999999,(SIN(CJ$12)*COS($E42)+SIN($E42)*COS(CJ$12))/SIN(CJ$12)*$B42))</f>
        <v>24.3752108120492</v>
      </c>
      <c r="CK132" s="0" t="n">
        <f aca="false">IF($B42=0,0,IF(SIN(CK$12)=0,999999999,(SIN(CK$12)*COS($E42)+SIN($E42)*COS(CK$12))/SIN(CK$12)*$B42))</f>
        <v>24.1440803790553</v>
      </c>
      <c r="CL132" s="0" t="n">
        <f aca="false">IF($B42=0,0,IF(SIN(CL$12)=0,999999999,(SIN(CL$12)*COS($E42)+SIN($E42)*COS(CL$12))/SIN(CL$12)*$B42))</f>
        <v>23.9139385505302</v>
      </c>
      <c r="CM132" s="0" t="n">
        <f aca="false">IF($B42=0,0,IF(SIN(CM$12)=0,999999999,(SIN(CM$12)*COS($E42)+SIN($E42)*COS(CM$12))/SIN(CM$12)*$B42))</f>
        <v>23.6846396126099</v>
      </c>
      <c r="CN132" s="0" t="n">
        <f aca="false">IF($B42=0,0,IF(SIN(CN$12)=0,999999999,(SIN(CN$12)*COS($E42)+SIN($E42)*COS(CN$12))/SIN(CN$12)*$B42))</f>
        <v>23.4560399409527</v>
      </c>
      <c r="CO132" s="0" t="n">
        <f aca="false">IF($B42=0,0,IF(SIN(CO$12)=0,999999999,(SIN(CO$12)*COS($E42)+SIN($E42)*COS(CO$12))/SIN(CO$12)*$B42))</f>
        <v>23.2279976360088</v>
      </c>
      <c r="CP132" s="0" t="n">
        <f aca="false">IF($B42=0,0,IF(SIN(CP$12)=0,999999999,(SIN(CP$12)*COS($E42)+SIN($E42)*COS(CP$12))/SIN(CP$12)*$B42))</f>
        <v>23.0003721673732</v>
      </c>
      <c r="CQ132" s="0" t="n">
        <f aca="false">IF($B42=0,0,IF(SIN(CQ$12)=0,999999999,(SIN(CQ$12)*COS($E42)+SIN($E42)*COS(CQ$12))/SIN(CQ$12)*$B42))</f>
        <v>22.7730240253081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792.007778052419</v>
      </c>
      <c r="H133" s="0" t="n">
        <f aca="false">IF($B43=0,0,IF(SIN(H$12)=0,999999999,(SIN(H$12)*COS($E43)+SIN($E43)*COS(H$12))/SIN(H$12)*$B43))</f>
        <v>407.065839134113</v>
      </c>
      <c r="I133" s="0" t="n">
        <f aca="false">IF($B43=0,0,IF(SIN(I$12)=0,999999999,(SIN(I$12)*COS($E43)+SIN($E43)*COS(I$12))/SIN(I$12)*$B43))</f>
        <v>278.699728050321</v>
      </c>
      <c r="J133" s="0" t="n">
        <f aca="false">IF($B43=0,0,IF(SIN(J$12)=0,999999999,(SIN(J$12)*COS($E43)+SIN($E43)*COS(J$12))/SIN(J$12)*$B43))</f>
        <v>214.477550092838</v>
      </c>
      <c r="K133" s="0" t="n">
        <f aca="false">IF($B43=0,0,IF(SIN(K$12)=0,999999999,(SIN(K$12)*COS($E43)+SIN($E43)*COS(K$12))/SIN(K$12)*$B43))</f>
        <v>175.912918670433</v>
      </c>
      <c r="L133" s="0" t="n">
        <f aca="false">IF($B43=0,0,IF(SIN(L$12)=0,999999999,(SIN(L$12)*COS($E43)+SIN($E43)*COS(L$12))/SIN(L$12)*$B43))</f>
        <v>150.177031858622</v>
      </c>
      <c r="M133" s="0" t="n">
        <f aca="false">IF($B43=0,0,IF(SIN(M$12)=0,999999999,(SIN(M$12)*COS($E43)+SIN($E43)*COS(M$12))/SIN(M$12)*$B43))</f>
        <v>131.771826187692</v>
      </c>
      <c r="N133" s="0" t="n">
        <f aca="false">IF($B43=0,0,IF(SIN(N$12)=0,999999999,(SIN(N$12)*COS($E43)+SIN($E43)*COS(N$12))/SIN(N$12)*$B43))</f>
        <v>117.948265085467</v>
      </c>
      <c r="O133" s="0" t="n">
        <f aca="false">IF($B43=0,0,IF(SIN(O$12)=0,999999999,(SIN(O$12)*COS($E43)+SIN($E43)*COS(O$12))/SIN(O$12)*$B43))</f>
        <v>107.179101687774</v>
      </c>
      <c r="P133" s="0" t="n">
        <f aca="false">IF($B43=0,0,IF(SIN(P$12)=0,999999999,(SIN(P$12)*COS($E43)+SIN($E43)*COS(P$12))/SIN(P$12)*$B43))</f>
        <v>98.5479839591593</v>
      </c>
      <c r="Q133" s="0" t="n">
        <f aca="false">IF($B43=0,0,IF(SIN(Q$12)=0,999999999,(SIN(Q$12)*COS($E43)+SIN($E43)*COS(Q$12))/SIN(Q$12)*$B43))</f>
        <v>91.4717751991344</v>
      </c>
      <c r="R133" s="0" t="n">
        <f aca="false">IF($B43=0,0,IF(SIN(R$12)=0,999999999,(SIN(R$12)*COS($E43)+SIN($E43)*COS(R$12))/SIN(R$12)*$B43))</f>
        <v>85.5617142923327</v>
      </c>
      <c r="S133" s="0" t="n">
        <f aca="false">IF($B43=0,0,IF(SIN(S$12)=0,999999999,(SIN(S$12)*COS($E43)+SIN($E43)*COS(S$12))/SIN(S$12)*$B43))</f>
        <v>80.5486558404384</v>
      </c>
      <c r="T133" s="0" t="n">
        <f aca="false">IF($B43=0,0,IF(SIN(T$12)=0,999999999,(SIN(T$12)*COS($E43)+SIN($E43)*COS(T$12))/SIN(T$12)*$B43))</f>
        <v>76.2403502349535</v>
      </c>
      <c r="U133" s="0" t="n">
        <f aca="false">IF($B43=0,0,IF(SIN(U$12)=0,999999999,(SIN(U$12)*COS($E43)+SIN($E43)*COS(U$12))/SIN(U$12)*$B43))</f>
        <v>72.495811698365</v>
      </c>
      <c r="V133" s="0" t="n">
        <f aca="false">IF($B43=0,0,IF(SIN(V$12)=0,999999999,(SIN(V$12)*COS($E43)+SIN($E43)*COS(V$12))/SIN(V$12)*$B43))</f>
        <v>69.2092983074917</v>
      </c>
      <c r="W133" s="0" t="n">
        <f aca="false">IF($B43=0,0,IF(SIN(W$12)=0,999999999,(SIN(W$12)*COS($E43)+SIN($E43)*COS(W$12))/SIN(W$12)*$B43))</f>
        <v>66.2999461239446</v>
      </c>
      <c r="X133" s="0" t="n">
        <f aca="false">IF($B43=0,0,IF(SIN(X$12)=0,999999999,(SIN(X$12)*COS($E43)+SIN($E43)*COS(X$12))/SIN(X$12)*$B43))</f>
        <v>63.7048586122192</v>
      </c>
      <c r="Y133" s="0" t="n">
        <f aca="false">IF($B43=0,0,IF(SIN(Y$12)=0,999999999,(SIN(Y$12)*COS($E43)+SIN($E43)*COS(Y$12))/SIN(Y$12)*$B43))</f>
        <v>61.3743783446607</v>
      </c>
      <c r="Z133" s="0" t="n">
        <f aca="false">IF($B43=0,0,IF(SIN(Z$12)=0,999999999,(SIN(Z$12)*COS($E43)+SIN($E43)*COS(Z$12))/SIN(Z$12)*$B43))</f>
        <v>59.268777192844</v>
      </c>
      <c r="AA133" s="0" t="n">
        <f aca="false">IF($B43=0,0,IF(SIN(AA$12)=0,999999999,(SIN(AA$12)*COS($E43)+SIN($E43)*COS(AA$12))/SIN(AA$12)*$B43))</f>
        <v>57.3558921765092</v>
      </c>
      <c r="AB133" s="0" t="n">
        <f aca="false">IF($B43=0,0,IF(SIN(AB$12)=0,999999999,(SIN(AB$12)*COS($E43)+SIN($E43)*COS(AB$12))/SIN(AB$12)*$B43))</f>
        <v>55.6094060789568</v>
      </c>
      <c r="AC133" s="0" t="n">
        <f aca="false">IF($B43=0,0,IF(SIN(AC$12)=0,999999999,(SIN(AC$12)*COS($E43)+SIN($E43)*COS(AC$12))/SIN(AC$12)*$B43))</f>
        <v>54.0075765955748</v>
      </c>
      <c r="AD133" s="0" t="n">
        <f aca="false">IF($B43=0,0,IF(SIN(AD$12)=0,999999999,(SIN(AD$12)*COS($E43)+SIN($E43)*COS(AD$12))/SIN(AD$12)*$B43))</f>
        <v>52.532283193276</v>
      </c>
      <c r="AE133" s="0" t="n">
        <f aca="false">IF($B43=0,0,IF(SIN(AE$12)=0,999999999,(SIN(AE$12)*COS($E43)+SIN($E43)*COS(AE$12))/SIN(AE$12)*$B43))</f>
        <v>51.1683027217301</v>
      </c>
      <c r="AF133" s="0" t="n">
        <f aca="false">IF($B43=0,0,IF(SIN(AF$12)=0,999999999,(SIN(AF$12)*COS($E43)+SIN($E43)*COS(AF$12))/SIN(AF$12)*$B43))</f>
        <v>49.9027521893077</v>
      </c>
      <c r="AG133" s="0" t="n">
        <f aca="false">IF($B43=0,0,IF(SIN(AG$12)=0,999999999,(SIN(AG$12)*COS($E43)+SIN($E43)*COS(AG$12))/SIN(AG$12)*$B43))</f>
        <v>48.7246553646733</v>
      </c>
      <c r="AH133" s="0" t="n">
        <f aca="false">IF($B43=0,0,IF(SIN(AH$12)=0,999999999,(SIN(AH$12)*COS($E43)+SIN($E43)*COS(AH$12))/SIN(AH$12)*$B43))</f>
        <v>47.6246022475496</v>
      </c>
      <c r="AI133" s="0" t="n">
        <f aca="false">IF($B43=0,0,IF(SIN(AI$12)=0,999999999,(SIN(AI$12)*COS($E43)+SIN($E43)*COS(AI$12))/SIN(AI$12)*$B43))</f>
        <v>46.5944789918904</v>
      </c>
      <c r="AJ133" s="0" t="n">
        <f aca="false">IF($B43=0,0,IF(SIN(AJ$12)=0,999999999,(SIN(AJ$12)*COS($E43)+SIN($E43)*COS(AJ$12))/SIN(AJ$12)*$B43))</f>
        <v>45.6272518424975</v>
      </c>
      <c r="AK133" s="0" t="n">
        <f aca="false">IF($B43=0,0,IF(SIN(AK$12)=0,999999999,(SIN(AK$12)*COS($E43)+SIN($E43)*COS(AK$12))/SIN(AK$12)*$B43))</f>
        <v>44.7167928884271</v>
      </c>
      <c r="AL133" s="0" t="n">
        <f aca="false">IF($B43=0,0,IF(SIN(AL$12)=0,999999999,(SIN(AL$12)*COS($E43)+SIN($E43)*COS(AL$12))/SIN(AL$12)*$B43))</f>
        <v>43.857738485689</v>
      </c>
      <c r="AM133" s="0" t="n">
        <f aca="false">IF($B43=0,0,IF(SIN(AM$12)=0,999999999,(SIN(AM$12)*COS($E43)+SIN($E43)*COS(AM$12))/SIN(AM$12)*$B43))</f>
        <v>43.0453734193162</v>
      </c>
      <c r="AN133" s="0" t="n">
        <f aca="false">IF($B43=0,0,IF(SIN(AN$12)=0,999999999,(SIN(AN$12)*COS($E43)+SIN($E43)*COS(AN$12))/SIN(AN$12)*$B43))</f>
        <v>42.2755355054423</v>
      </c>
      <c r="AO133" s="0" t="n">
        <f aca="false">IF($B43=0,0,IF(SIN(AO$12)=0,999999999,(SIN(AO$12)*COS($E43)+SIN($E43)*COS(AO$12))/SIN(AO$12)*$B43))</f>
        <v>41.5445365453077</v>
      </c>
      <c r="AP133" s="0" t="n">
        <f aca="false">IF($B43=0,0,IF(SIN(AP$12)=0,999999999,(SIN(AP$12)*COS($E43)+SIN($E43)*COS(AP$12))/SIN(AP$12)*$B43))</f>
        <v>40.8490964515703</v>
      </c>
      <c r="AQ133" s="0" t="n">
        <f aca="false">IF($B43=0,0,IF(SIN(AQ$12)=0,999999999,(SIN(AQ$12)*COS($E43)+SIN($E43)*COS(AQ$12))/SIN(AQ$12)*$B43))</f>
        <v>40.186288054777</v>
      </c>
      <c r="AR133" s="0" t="n">
        <f aca="false">IF($B43=0,0,IF(SIN(AR$12)=0,999999999,(SIN(AR$12)*COS($E43)+SIN($E43)*COS(AR$12))/SIN(AR$12)*$B43))</f>
        <v>39.5534906225118</v>
      </c>
      <c r="AS133" s="0" t="n">
        <f aca="false">IF($B43=0,0,IF(SIN(AS$12)=0,999999999,(SIN(AS$12)*COS($E43)+SIN($E43)*COS(AS$12))/SIN(AS$12)*$B43))</f>
        <v>38.9483505273148</v>
      </c>
      <c r="AT133" s="0" t="n">
        <f aca="false">IF($B43=0,0,IF(SIN(AT$12)=0,999999999,(SIN(AT$12)*COS($E43)+SIN($E43)*COS(AT$12))/SIN(AT$12)*$B43))</f>
        <v>38.3687478122449</v>
      </c>
      <c r="AU133" s="0" t="n">
        <f aca="false">IF($B43=0,0,IF(SIN(AU$12)=0,999999999,(SIN(AU$12)*COS($E43)+SIN($E43)*COS(AU$12))/SIN(AU$12)*$B43))</f>
        <v>37.8127676470719</v>
      </c>
      <c r="AV133" s="0" t="n">
        <f aca="false">IF($B43=0,0,IF(SIN(AV$12)=0,999999999,(SIN(AV$12)*COS($E43)+SIN($E43)*COS(AV$12))/SIN(AV$12)*$B43))</f>
        <v>37.2786758598954</v>
      </c>
      <c r="AW133" s="0" t="n">
        <f aca="false">IF($B43=0,0,IF(SIN(AW$12)=0,999999999,(SIN(AW$12)*COS($E43)+SIN($E43)*COS(AW$12))/SIN(AW$12)*$B43))</f>
        <v>36.7648978806423</v>
      </c>
      <c r="AX133" s="0" t="n">
        <f aca="false">IF($B43=0,0,IF(SIN(AX$12)=0,999999999,(SIN(AX$12)*COS($E43)+SIN($E43)*COS(AX$12))/SIN(AX$12)*$B43))</f>
        <v>36.2700005535371</v>
      </c>
      <c r="AY133" s="0" t="n">
        <f aca="false">IF($B43=0,0,IF(SIN(AY$12)=0,999999999,(SIN(AY$12)*COS($E43)+SIN($E43)*COS(AY$12))/SIN(AY$12)*$B43))</f>
        <v>35.7926763721473</v>
      </c>
      <c r="AZ133" s="0" t="n">
        <f aca="false">IF($B43=0,0,IF(SIN(AZ$12)=0,999999999,(SIN(AZ$12)*COS($E43)+SIN($E43)*COS(AZ$12))/SIN(AZ$12)*$B43))</f>
        <v>35.3317297682351</v>
      </c>
      <c r="BA133" s="0" t="n">
        <f aca="false">IF($B43=0,0,IF(SIN(BA$12)=0,999999999,(SIN(BA$12)*COS($E43)+SIN($E43)*COS(BA$12))/SIN(BA$12)*$B43))</f>
        <v>34.8860651484081</v>
      </c>
      <c r="BB133" s="0" t="n">
        <f aca="false">IF($B43=0,0,IF(SIN(BB$12)=0,999999999,(SIN(BB$12)*COS($E43)+SIN($E43)*COS(BB$12))/SIN(BB$12)*$B43))</f>
        <v>34.4546764235544</v>
      </c>
      <c r="BC133" s="0" t="n">
        <f aca="false">IF($B43=0,0,IF(SIN(BC$12)=0,999999999,(SIN(BC$12)*COS($E43)+SIN($E43)*COS(BC$12))/SIN(BC$12)*$B43))</f>
        <v>34.0366378176771</v>
      </c>
      <c r="BD133" s="0" t="n">
        <f aca="false">IF($B43=0,0,IF(SIN(BD$12)=0,999999999,(SIN(BD$12)*COS($E43)+SIN($E43)*COS(BD$12))/SIN(BD$12)*$B43))</f>
        <v>33.6310957768751</v>
      </c>
      <c r="BE133" s="0" t="n">
        <f aca="false">IF($B43=0,0,IF(SIN(BE$12)=0,999999999,(SIN(BE$12)*COS($E43)+SIN($E43)*COS(BE$12))/SIN(BE$12)*$B43))</f>
        <v>33.2372618273264</v>
      </c>
      <c r="BF133" s="0" t="n">
        <f aca="false">IF($B43=0,0,IF(SIN(BF$12)=0,999999999,(SIN(BF$12)*COS($E43)+SIN($E43)*COS(BF$12))/SIN(BF$12)*$B43))</f>
        <v>32.8544062543759</v>
      </c>
      <c r="BG133" s="0" t="n">
        <f aca="false">IF($B43=0,0,IF(SIN(BG$12)=0,999999999,(SIN(BG$12)*COS($E43)+SIN($E43)*COS(BG$12))/SIN(BG$12)*$B43))</f>
        <v>32.4818524941227</v>
      </c>
      <c r="BH133" s="0" t="n">
        <f aca="false">IF($B43=0,0,IF(SIN(BH$12)=0,999999999,(SIN(BH$12)*COS($E43)+SIN($E43)*COS(BH$12))/SIN(BH$12)*$B43))</f>
        <v>32.1189721449862</v>
      </c>
      <c r="BI133" s="0" t="n">
        <f aca="false">IF($B43=0,0,IF(SIN(BI$12)=0,999999999,(SIN(BI$12)*COS($E43)+SIN($E43)*COS(BI$12))/SIN(BI$12)*$B43))</f>
        <v>31.7651805201721</v>
      </c>
      <c r="BJ133" s="0" t="n">
        <f aca="false">IF($B43=0,0,IF(SIN(BJ$12)=0,999999999,(SIN(BJ$12)*COS($E43)+SIN($E43)*COS(BJ$12))/SIN(BJ$12)*$B43))</f>
        <v>31.4199326732501</v>
      </c>
      <c r="BK133" s="0" t="n">
        <f aca="false">IF($B43=0,0,IF(SIN(BK$12)=0,999999999,(SIN(BK$12)*COS($E43)+SIN($E43)*COS(BK$12))/SIN(BK$12)*$B43))</f>
        <v>31.0827198385546</v>
      </c>
      <c r="BL133" s="0" t="n">
        <f aca="false">IF($B43=0,0,IF(SIN(BL$12)=0,999999999,(SIN(BL$12)*COS($E43)+SIN($E43)*COS(BL$12))/SIN(BL$12)*$B43))</f>
        <v>30.75306623615</v>
      </c>
      <c r="BM133" s="0" t="n">
        <f aca="false">IF($B43=0,0,IF(SIN(BM$12)=0,999999999,(SIN(BM$12)*COS($E43)+SIN($E43)*COS(BM$12))/SIN(BM$12)*$B43))</f>
        <v>30.4305261979013</v>
      </c>
      <c r="BN133" s="0" t="n">
        <f aca="false">IF($B43=0,0,IF(SIN(BN$12)=0,999999999,(SIN(BN$12)*COS($E43)+SIN($E43)*COS(BN$12))/SIN(BN$12)*$B43))</f>
        <v>30.1146815769749</v>
      </c>
      <c r="BO133" s="0" t="n">
        <f aca="false">IF($B43=0,0,IF(SIN(BO$12)=0,999999999,(SIN(BO$12)*COS($E43)+SIN($E43)*COS(BO$12))/SIN(BO$12)*$B43))</f>
        <v>29.8051394080175</v>
      </c>
      <c r="BP133" s="0" t="n">
        <f aca="false">IF($B43=0,0,IF(SIN(BP$12)=0,999999999,(SIN(BP$12)*COS($E43)+SIN($E43)*COS(BP$12))/SIN(BP$12)*$B43))</f>
        <v>29.5015297894764</v>
      </c>
      <c r="BQ133" s="0" t="n">
        <f aca="false">IF($B43=0,0,IF(SIN(BQ$12)=0,999999999,(SIN(BQ$12)*COS($E43)+SIN($E43)*COS(BQ$12))/SIN(BQ$12)*$B43))</f>
        <v>29.203503963128</v>
      </c>
      <c r="BR133" s="0" t="n">
        <f aca="false">IF($B43=0,0,IF(SIN(BR$12)=0,999999999,(SIN(BR$12)*COS($E43)+SIN($E43)*COS(BR$12))/SIN(BR$12)*$B43))</f>
        <v>28.9107325689831</v>
      </c>
      <c r="BS133" s="0" t="n">
        <f aca="false">IF($B43=0,0,IF(SIN(BS$12)=0,999999999,(SIN(BS$12)*COS($E43)+SIN($E43)*COS(BS$12))/SIN(BS$12)*$B43))</f>
        <v>28.622904056407</v>
      </c>
      <c r="BT133" s="0" t="n">
        <f aca="false">IF($B43=0,0,IF(SIN(BT$12)=0,999999999,(SIN(BT$12)*COS($E43)+SIN($E43)*COS(BT$12))/SIN(BT$12)*$B43))</f>
        <v>28.3397232345943</v>
      </c>
      <c r="BU133" s="0" t="n">
        <f aca="false">IF($B43=0,0,IF(SIN(BU$12)=0,999999999,(SIN(BU$12)*COS($E43)+SIN($E43)*COS(BU$12))/SIN(BU$12)*$B43))</f>
        <v>28.0609099475316</v>
      </c>
      <c r="BV133" s="0" t="n">
        <f aca="false">IF($B43=0,0,IF(SIN(BV$12)=0,999999999,(SIN(BV$12)*COS($E43)+SIN($E43)*COS(BV$12))/SIN(BV$12)*$B43))</f>
        <v>27.7861978603096</v>
      </c>
      <c r="BW133" s="0" t="n">
        <f aca="false">IF($B43=0,0,IF(SIN(BW$12)=0,999999999,(SIN(BW$12)*COS($E43)+SIN($E43)*COS(BW$12))/SIN(BW$12)*$B43))</f>
        <v>27.5153333451455</v>
      </c>
      <c r="BX133" s="0" t="n">
        <f aca="false">IF($B43=0,0,IF(SIN(BX$12)=0,999999999,(SIN(BX$12)*COS($E43)+SIN($E43)*COS(BX$12))/SIN(BX$12)*$B43))</f>
        <v>27.2480744567813</v>
      </c>
      <c r="BY133" s="0" t="n">
        <f aca="false">IF($B43=0,0,IF(SIN(BY$12)=0,999999999,(SIN(BY$12)*COS($E43)+SIN($E43)*COS(BY$12))/SIN(BY$12)*$B43))</f>
        <v>26.9841899880642</v>
      </c>
      <c r="BZ133" s="0" t="n">
        <f aca="false">IF($B43=0,0,IF(SIN(BZ$12)=0,999999999,(SIN(BZ$12)*COS($E43)+SIN($E43)*COS(BZ$12))/SIN(BZ$12)*$B43))</f>
        <v>26.7234585975056</v>
      </c>
      <c r="CA133" s="0" t="n">
        <f aca="false">IF($B43=0,0,IF(SIN(CA$12)=0,999999999,(SIN(CA$12)*COS($E43)+SIN($E43)*COS(CA$12))/SIN(CA$12)*$B43))</f>
        <v>26.4656680014871</v>
      </c>
      <c r="CB133" s="0" t="n">
        <f aca="false">IF($B43=0,0,IF(SIN(CB$12)=0,999999999,(SIN(CB$12)*COS($E43)+SIN($E43)*COS(CB$12))/SIN(CB$12)*$B43))</f>
        <v>26.2106142245407</v>
      </c>
      <c r="CC133" s="0" t="n">
        <f aca="false">IF($B43=0,0,IF(SIN(CC$12)=0,999999999,(SIN(CC$12)*COS($E43)+SIN($E43)*COS(CC$12))/SIN(CC$12)*$B43))</f>
        <v>25.958100901797</v>
      </c>
      <c r="CD133" s="0" t="n">
        <f aca="false">IF($B43=0,0,IF(SIN(CD$12)=0,999999999,(SIN(CD$12)*COS($E43)+SIN($E43)*COS(CD$12))/SIN(CD$12)*$B43))</f>
        <v>25.7079386282815</v>
      </c>
      <c r="CE133" s="0" t="n">
        <f aca="false">IF($B43=0,0,IF(SIN(CE$12)=0,999999999,(SIN(CE$12)*COS($E43)+SIN($E43)*COS(CE$12))/SIN(CE$12)*$B43))</f>
        <v>25.4599443502501</v>
      </c>
      <c r="CF133" s="0" t="n">
        <f aca="false">IF($B43=0,0,IF(SIN(CF$12)=0,999999999,(SIN(CF$12)*COS($E43)+SIN($E43)*COS(CF$12))/SIN(CF$12)*$B43))</f>
        <v>25.2139407942077</v>
      </c>
      <c r="CG133" s="0" t="n">
        <f aca="false">IF($B43=0,0,IF(SIN(CG$12)=0,999999999,(SIN(CG$12)*COS($E43)+SIN($E43)*COS(CG$12))/SIN(CG$12)*$B43))</f>
        <v>24.9697559296479</v>
      </c>
      <c r="CH133" s="0" t="n">
        <f aca="false">IF($B43=0,0,IF(SIN(CH$12)=0,999999999,(SIN(CH$12)*COS($E43)+SIN($E43)*COS(CH$12))/SIN(CH$12)*$B43))</f>
        <v>24.7272224618984</v>
      </c>
      <c r="CI133" s="0" t="n">
        <f aca="false">IF($B43=0,0,IF(SIN(CI$12)=0,999999999,(SIN(CI$12)*COS($E43)+SIN($E43)*COS(CI$12))/SIN(CI$12)*$B43))</f>
        <v>24.4861773517625</v>
      </c>
      <c r="CJ133" s="0" t="n">
        <f aca="false">IF($B43=0,0,IF(SIN(CJ$12)=0,999999999,(SIN(CJ$12)*COS($E43)+SIN($E43)*COS(CJ$12))/SIN(CJ$12)*$B43))</f>
        <v>24.2464613589109</v>
      </c>
      <c r="CK133" s="0" t="n">
        <f aca="false">IF($B43=0,0,IF(SIN(CK$12)=0,999999999,(SIN(CK$12)*COS($E43)+SIN($E43)*COS(CK$12))/SIN(CK$12)*$B43))</f>
        <v>24.0079186062116</v>
      </c>
      <c r="CL133" s="0" t="n">
        <f aca="false">IF($B43=0,0,IF(SIN(CL$12)=0,999999999,(SIN(CL$12)*COS($E43)+SIN($E43)*COS(CL$12))/SIN(CL$12)*$B43))</f>
        <v>23.770396162384</v>
      </c>
      <c r="CM133" s="0" t="n">
        <f aca="false">IF($B43=0,0,IF(SIN(CM$12)=0,999999999,(SIN(CM$12)*COS($E43)+SIN($E43)*COS(CM$12))/SIN(CM$12)*$B43))</f>
        <v>23.5337436405416</v>
      </c>
      <c r="CN133" s="0" t="n">
        <f aca="false">IF($B43=0,0,IF(SIN(CN$12)=0,999999999,(SIN(CN$12)*COS($E43)+SIN($E43)*COS(CN$12))/SIN(CN$12)*$B43))</f>
        <v>23.2978128103306</v>
      </c>
      <c r="CO133" s="0" t="n">
        <f aca="false">IF($B43=0,0,IF(SIN(CO$12)=0,999999999,(SIN(CO$12)*COS($E43)+SIN($E43)*COS(CO$12))/SIN(CO$12)*$B43))</f>
        <v>23.0624572215033</v>
      </c>
      <c r="CP133" s="0" t="n">
        <f aca="false">IF($B43=0,0,IF(SIN(CP$12)=0,999999999,(SIN(CP$12)*COS($E43)+SIN($E43)*COS(CP$12))/SIN(CP$12)*$B43))</f>
        <v>22.8275318368645</v>
      </c>
      <c r="CQ133" s="0" t="n">
        <f aca="false">IF($B43=0,0,IF(SIN(CQ$12)=0,999999999,(SIN(CQ$12)*COS($E43)+SIN($E43)*COS(CQ$12))/SIN(CQ$12)*$B43))</f>
        <v>22.5928926726195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815.580145546601</v>
      </c>
      <c r="H134" s="0" t="n">
        <f aca="false">IF($B44=0,0,IF(SIN(H$12)=0,999999999,(SIN(H$12)*COS($E44)+SIN($E44)*COS(H$12))/SIN(H$12)*$B44))</f>
        <v>418.75083496934</v>
      </c>
      <c r="I134" s="0" t="n">
        <f aca="false">IF($B44=0,0,IF(SIN(I$12)=0,999999999,(SIN(I$12)*COS($E44)+SIN($E44)*COS(I$12))/SIN(I$12)*$B44))</f>
        <v>286.42065679752</v>
      </c>
      <c r="J134" s="0" t="n">
        <f aca="false">IF($B44=0,0,IF(SIN(J$12)=0,999999999,(SIN(J$12)*COS($E44)+SIN($E44)*COS(J$12))/SIN(J$12)*$B44))</f>
        <v>220.215237158776</v>
      </c>
      <c r="K134" s="0" t="n">
        <f aca="false">IF($B44=0,0,IF(SIN(K$12)=0,999999999,(SIN(K$12)*COS($E44)+SIN($E44)*COS(K$12))/SIN(K$12)*$B44))</f>
        <v>180.459693392819</v>
      </c>
      <c r="L134" s="0" t="n">
        <f aca="false">IF($B44=0,0,IF(SIN(L$12)=0,999999999,(SIN(L$12)*COS($E44)+SIN($E44)*COS(L$12))/SIN(L$12)*$B44))</f>
        <v>153.929058021357</v>
      </c>
      <c r="M134" s="0" t="n">
        <f aca="false">IF($B44=0,0,IF(SIN(M$12)=0,999999999,(SIN(M$12)*COS($E44)+SIN($E44)*COS(M$12))/SIN(M$12)*$B44))</f>
        <v>134.95548216742</v>
      </c>
      <c r="N134" s="0" t="n">
        <f aca="false">IF($B44=0,0,IF(SIN(N$12)=0,999999999,(SIN(N$12)*COS($E44)+SIN($E44)*COS(N$12))/SIN(N$12)*$B44))</f>
        <v>120.705036405825</v>
      </c>
      <c r="O134" s="0" t="n">
        <f aca="false">IF($B44=0,0,IF(SIN(O$12)=0,999999999,(SIN(O$12)*COS($E44)+SIN($E44)*COS(O$12))/SIN(O$12)*$B44))</f>
        <v>109.60331104275</v>
      </c>
      <c r="P134" s="0" t="n">
        <f aca="false">IF($B44=0,0,IF(SIN(P$12)=0,999999999,(SIN(P$12)*COS($E44)+SIN($E44)*COS(P$12))/SIN(P$12)*$B44))</f>
        <v>100.705656223996</v>
      </c>
      <c r="Q134" s="0" t="n">
        <f aca="false">IF($B44=0,0,IF(SIN(Q$12)=0,999999999,(SIN(Q$12)*COS($E44)+SIN($E44)*COS(Q$12))/SIN(Q$12)*$B44))</f>
        <v>93.4109274354616</v>
      </c>
      <c r="R134" s="0" t="n">
        <f aca="false">IF($B44=0,0,IF(SIN(R$12)=0,999999999,(SIN(R$12)*COS($E44)+SIN($E44)*COS(R$12))/SIN(R$12)*$B44))</f>
        <v>87.3183582503371</v>
      </c>
      <c r="S134" s="0" t="n">
        <f aca="false">IF($B44=0,0,IF(SIN(S$12)=0,999999999,(SIN(S$12)*COS($E44)+SIN($E44)*COS(S$12))/SIN(S$12)*$B44))</f>
        <v>82.1504918054941</v>
      </c>
      <c r="T134" s="0" t="n">
        <f aca="false">IF($B44=0,0,IF(SIN(T$12)=0,999999999,(SIN(T$12)*COS($E44)+SIN($E44)*COS(T$12))/SIN(T$12)*$B44))</f>
        <v>77.7091416424412</v>
      </c>
      <c r="U134" s="0" t="n">
        <f aca="false">IF($B44=0,0,IF(SIN(U$12)=0,999999999,(SIN(U$12)*COS($E44)+SIN($E44)*COS(U$12))/SIN(U$12)*$B44))</f>
        <v>73.8489682093258</v>
      </c>
      <c r="V134" s="0" t="n">
        <f aca="false">IF($B44=0,0,IF(SIN(V$12)=0,999999999,(SIN(V$12)*COS($E44)+SIN($E44)*COS(V$12))/SIN(V$12)*$B44))</f>
        <v>70.4609641722287</v>
      </c>
      <c r="W134" s="0" t="n">
        <f aca="false">IF($B44=0,0,IF(SIN(W$12)=0,999999999,(SIN(W$12)*COS($E44)+SIN($E44)*COS(W$12))/SIN(W$12)*$B44))</f>
        <v>67.4617684377559</v>
      </c>
      <c r="X134" s="0" t="n">
        <f aca="false">IF($B44=0,0,IF(SIN(X$12)=0,999999999,(SIN(X$12)*COS($E44)+SIN($E44)*COS(X$12))/SIN(X$12)*$B44))</f>
        <v>64.7865421658163</v>
      </c>
      <c r="Y134" s="0" t="n">
        <f aca="false">IF($B44=0,0,IF(SIN(Y$12)=0,999999999,(SIN(Y$12)*COS($E44)+SIN($E44)*COS(Y$12))/SIN(Y$12)*$B44))</f>
        <v>62.3840944603575</v>
      </c>
      <c r="Z134" s="0" t="n">
        <f aca="false">IF($B44=0,0,IF(SIN(Z$12)=0,999999999,(SIN(Z$12)*COS($E44)+SIN($E44)*COS(Z$12))/SIN(Z$12)*$B44))</f>
        <v>60.2134703507215</v>
      </c>
      <c r="AA134" s="0" t="n">
        <f aca="false">IF($B44=0,0,IF(SIN(AA$12)=0,999999999,(SIN(AA$12)*COS($E44)+SIN($E44)*COS(AA$12))/SIN(AA$12)*$B44))</f>
        <v>58.2415136333558</v>
      </c>
      <c r="AB134" s="0" t="n">
        <f aca="false">IF($B44=0,0,IF(SIN(AB$12)=0,999999999,(SIN(AB$12)*COS($E44)+SIN($E44)*COS(AB$12))/SIN(AB$12)*$B44))</f>
        <v>56.4410943909838</v>
      </c>
      <c r="AC134" s="0" t="n">
        <f aca="false">IF($B44=0,0,IF(SIN(AC$12)=0,999999999,(SIN(AC$12)*COS($E44)+SIN($E44)*COS(AC$12))/SIN(AC$12)*$B44))</f>
        <v>54.7897988960347</v>
      </c>
      <c r="AD134" s="0" t="n">
        <f aca="false">IF($B44=0,0,IF(SIN(AD$12)=0,999999999,(SIN(AD$12)*COS($E44)+SIN($E44)*COS(AD$12))/SIN(AD$12)*$B44))</f>
        <v>53.268947036197</v>
      </c>
      <c r="AE134" s="0" t="n">
        <f aca="false">IF($B44=0,0,IF(SIN(AE$12)=0,999999999,(SIN(AE$12)*COS($E44)+SIN($E44)*COS(AE$12))/SIN(AE$12)*$B44))</f>
        <v>51.8628455558403</v>
      </c>
      <c r="AF134" s="0" t="n">
        <f aca="false">IF($B44=0,0,IF(SIN(AF$12)=0,999999999,(SIN(AF$12)*COS($E44)+SIN($E44)*COS(AF$12))/SIN(AF$12)*$B44))</f>
        <v>50.558213624352</v>
      </c>
      <c r="AG134" s="0" t="n">
        <f aca="false">IF($B44=0,0,IF(SIN(AG$12)=0,999999999,(SIN(AG$12)*COS($E44)+SIN($E44)*COS(AG$12))/SIN(AG$12)*$B44))</f>
        <v>49.343736053977</v>
      </c>
      <c r="AH134" s="0" t="n">
        <f aca="false">IF($B44=0,0,IF(SIN(AH$12)=0,999999999,(SIN(AH$12)*COS($E44)+SIN($E44)*COS(AH$12))/SIN(AH$12)*$B44))</f>
        <v>48.2097122547172</v>
      </c>
      <c r="AI134" s="0" t="n">
        <f aca="false">IF($B44=0,0,IF(SIN(AI$12)=0,999999999,(SIN(AI$12)*COS($E44)+SIN($E44)*COS(AI$12))/SIN(AI$12)*$B44))</f>
        <v>47.1477778172757</v>
      </c>
      <c r="AJ134" s="0" t="n">
        <f aca="false">IF($B44=0,0,IF(SIN(AJ$12)=0,999999999,(SIN(AJ$12)*COS($E44)+SIN($E44)*COS(AJ$12))/SIN(AJ$12)*$B44))</f>
        <v>46.1506817774321</v>
      </c>
      <c r="AK134" s="0" t="n">
        <f aca="false">IF($B44=0,0,IF(SIN(AK$12)=0,999999999,(SIN(AK$12)*COS($E44)+SIN($E44)*COS(AK$12))/SIN(AK$12)*$B44))</f>
        <v>45.2121069885485</v>
      </c>
      <c r="AL134" s="0" t="n">
        <f aca="false">IF($B44=0,0,IF(SIN(AL$12)=0,999999999,(SIN(AL$12)*COS($E44)+SIN($E44)*COS(AL$12))/SIN(AL$12)*$B44))</f>
        <v>44.3265241722287</v>
      </c>
      <c r="AM134" s="0" t="n">
        <f aca="false">IF($B44=0,0,IF(SIN(AM$12)=0,999999999,(SIN(AM$12)*COS($E44)+SIN($E44)*COS(AM$12))/SIN(AM$12)*$B44))</f>
        <v>43.4890725032013</v>
      </c>
      <c r="AN134" s="0" t="n">
        <f aca="false">IF($B44=0,0,IF(SIN(AN$12)=0,999999999,(SIN(AN$12)*COS($E44)+SIN($E44)*COS(AN$12))/SIN(AN$12)*$B44))</f>
        <v>42.6954612654201</v>
      </c>
      <c r="AO134" s="0" t="n">
        <f aca="false">IF($B44=0,0,IF(SIN(AO$12)=0,999999999,(SIN(AO$12)*COS($E44)+SIN($E44)*COS(AO$12))/SIN(AO$12)*$B44))</f>
        <v>41.9418883650549</v>
      </c>
      <c r="AP134" s="0" t="n">
        <f aca="false">IF($B44=0,0,IF(SIN(AP$12)=0,999999999,(SIN(AP$12)*COS($E44)+SIN($E44)*COS(AP$12))/SIN(AP$12)*$B44))</f>
        <v>41.2249724225596</v>
      </c>
      <c r="AQ134" s="0" t="n">
        <f aca="false">IF($B44=0,0,IF(SIN(AQ$12)=0,999999999,(SIN(AQ$12)*COS($E44)+SIN($E44)*COS(AQ$12))/SIN(AQ$12)*$B44))</f>
        <v>40.541695874716</v>
      </c>
      <c r="AR134" s="0" t="n">
        <f aca="false">IF($B44=0,0,IF(SIN(AR$12)=0,999999999,(SIN(AR$12)*COS($E44)+SIN($E44)*COS(AR$12))/SIN(AR$12)*$B44))</f>
        <v>39.889357058409</v>
      </c>
      <c r="AS134" s="0" t="n">
        <f aca="false">IF($B44=0,0,IF(SIN(AS$12)=0,999999999,(SIN(AS$12)*COS($E44)+SIN($E44)*COS(AS$12))/SIN(AS$12)*$B44))</f>
        <v>39.2655296639338</v>
      </c>
      <c r="AT134" s="0" t="n">
        <f aca="false">IF($B44=0,0,IF(SIN(AT$12)=0,999999999,(SIN(AT$12)*COS($E44)+SIN($E44)*COS(AT$12))/SIN(AT$12)*$B44))</f>
        <v>38.6680282680707</v>
      </c>
      <c r="AU134" s="0" t="n">
        <f aca="false">IF($B44=0,0,IF(SIN(AU$12)=0,999999999,(SIN(AU$12)*COS($E44)+SIN($E44)*COS(AU$12))/SIN(AU$12)*$B44))</f>
        <v>38.0948789088188</v>
      </c>
      <c r="AV134" s="0" t="n">
        <f aca="false">IF($B44=0,0,IF(SIN(AV$12)=0,999999999,(SIN(AV$12)*COS($E44)+SIN($E44)*COS(AV$12))/SIN(AV$12)*$B44))</f>
        <v>37.5442938614067</v>
      </c>
      <c r="AW134" s="0" t="n">
        <f aca="false">IF($B44=0,0,IF(SIN(AW$12)=0,999999999,(SIN(AW$12)*COS($E44)+SIN($E44)*COS(AW$12))/SIN(AW$12)*$B44))</f>
        <v>37.0146499315463</v>
      </c>
      <c r="AX134" s="0" t="n">
        <f aca="false">IF($B44=0,0,IF(SIN(AX$12)=0,999999999,(SIN(AX$12)*COS($E44)+SIN($E44)*COS(AX$12))/SIN(AX$12)*$B44))</f>
        <v>36.5044697062543</v>
      </c>
      <c r="AY134" s="0" t="n">
        <f aca="false">IF($B44=0,0,IF(SIN(AY$12)=0,999999999,(SIN(AY$12)*COS($E44)+SIN($E44)*COS(AY$12))/SIN(AY$12)*$B44))</f>
        <v>36.0124053020612</v>
      </c>
      <c r="AZ134" s="0" t="n">
        <f aca="false">IF($B44=0,0,IF(SIN(AZ$12)=0,999999999,(SIN(AZ$12)*COS($E44)+SIN($E44)*COS(AZ$12))/SIN(AZ$12)*$B44))</f>
        <v>35.5372242304497</v>
      </c>
      <c r="BA134" s="0" t="n">
        <f aca="false">IF($B44=0,0,IF(SIN(BA$12)=0,999999999,(SIN(BA$12)*COS($E44)+SIN($E44)*COS(BA$12))/SIN(BA$12)*$B44))</f>
        <v>35.0777970650658</v>
      </c>
      <c r="BB134" s="0" t="n">
        <f aca="false">IF($B44=0,0,IF(SIN(BB$12)=0,999999999,(SIN(BB$12)*COS($E44)+SIN($E44)*COS(BB$12))/SIN(BB$12)*$B44))</f>
        <v>34.6330866478129</v>
      </c>
      <c r="BC134" s="0" t="n">
        <f aca="false">IF($B44=0,0,IF(SIN(BC$12)=0,999999999,(SIN(BC$12)*COS($E44)+SIN($E44)*COS(BC$12))/SIN(BC$12)*$B44))</f>
        <v>34.2021386138545</v>
      </c>
      <c r="BD134" s="0" t="n">
        <f aca="false">IF($B44=0,0,IF(SIN(BD$12)=0,999999999,(SIN(BD$12)*COS($E44)+SIN($E44)*COS(BD$12))/SIN(BD$12)*$B44))</f>
        <v>33.7840730507367</v>
      </c>
      <c r="BE134" s="0" t="n">
        <f aca="false">IF($B44=0,0,IF(SIN(BE$12)=0,999999999,(SIN(BE$12)*COS($E44)+SIN($E44)*COS(BE$12))/SIN(BE$12)*$B44))</f>
        <v>33.378077135819</v>
      </c>
      <c r="BF134" s="0" t="n">
        <f aca="false">IF($B44=0,0,IF(SIN(BF$12)=0,999999999,(SIN(BF$12)*COS($E44)+SIN($E44)*COS(BF$12))/SIN(BF$12)*$B44))</f>
        <v>32.9833986201666</v>
      </c>
      <c r="BG134" s="0" t="n">
        <f aca="false">IF($B44=0,0,IF(SIN(BG$12)=0,999999999,(SIN(BG$12)*COS($E44)+SIN($E44)*COS(BG$12))/SIN(BG$12)*$B44))</f>
        <v>32.5993400469447</v>
      </c>
      <c r="BH134" s="0" t="n">
        <f aca="false">IF($B44=0,0,IF(SIN(BH$12)=0,999999999,(SIN(BH$12)*COS($E44)+SIN($E44)*COS(BH$12))/SIN(BH$12)*$B44))</f>
        <v>32.2252536089367</v>
      </c>
      <c r="BI134" s="0" t="n">
        <f aca="false">IF($B44=0,0,IF(SIN(BI$12)=0,999999999,(SIN(BI$12)*COS($E44)+SIN($E44)*COS(BI$12))/SIN(BI$12)*$B44))</f>
        <v>31.8605365636662</v>
      </c>
      <c r="BJ134" s="0" t="n">
        <f aca="false">IF($B44=0,0,IF(SIN(BJ$12)=0,999999999,(SIN(BJ$12)*COS($E44)+SIN($E44)*COS(BJ$12))/SIN(BJ$12)*$B44))</f>
        <v>31.504627136241</v>
      </c>
      <c r="BK134" s="0" t="n">
        <f aca="false">IF($B44=0,0,IF(SIN(BK$12)=0,999999999,(SIN(BK$12)*COS($E44)+SIN($E44)*COS(BK$12))/SIN(BK$12)*$B44))</f>
        <v>31.15700084983</v>
      </c>
      <c r="BL134" s="0" t="n">
        <f aca="false">IF($B44=0,0,IF(SIN(BL$12)=0,999999999,(SIN(BL$12)*COS($E44)+SIN($E44)*COS(BL$12))/SIN(BL$12)*$B44))</f>
        <v>30.8171672319625</v>
      </c>
      <c r="BM134" s="0" t="n">
        <f aca="false">IF($B44=0,0,IF(SIN(BM$12)=0,999999999,(SIN(BM$12)*COS($E44)+SIN($E44)*COS(BM$12))/SIN(BM$12)*$B44))</f>
        <v>30.4846668518495</v>
      </c>
      <c r="BN134" s="0" t="n">
        <f aca="false">IF($B44=0,0,IF(SIN(BN$12)=0,999999999,(SIN(BN$12)*COS($E44)+SIN($E44)*COS(BN$12))/SIN(BN$12)*$B44))</f>
        <v>30.1590686498869</v>
      </c>
      <c r="BO134" s="0" t="n">
        <f aca="false">IF($B44=0,0,IF(SIN(BO$12)=0,999999999,(SIN(BO$12)*COS($E44)+SIN($E44)*COS(BO$12))/SIN(BO$12)*$B44))</f>
        <v>29.8399675255794</v>
      </c>
      <c r="BP134" s="0" t="n">
        <f aca="false">IF($B44=0,0,IF(SIN(BP$12)=0,999999999,(SIN(BP$12)*COS($E44)+SIN($E44)*COS(BP$12))/SIN(BP$12)*$B44))</f>
        <v>29.5269821544639</v>
      </c>
      <c r="BQ134" s="0" t="n">
        <f aca="false">IF($B44=0,0,IF(SIN(BQ$12)=0,999999999,(SIN(BQ$12)*COS($E44)+SIN($E44)*COS(BQ$12))/SIN(BQ$12)*$B44))</f>
        <v>29.2197530083324</v>
      </c>
      <c r="BR134" s="0" t="n">
        <f aca="false">IF($B44=0,0,IF(SIN(BR$12)=0,999999999,(SIN(BR$12)*COS($E44)+SIN($E44)*COS(BR$12))/SIN(BR$12)*$B44))</f>
        <v>28.9179405562474</v>
      </c>
      <c r="BS134" s="0" t="n">
        <f aca="false">IF($B44=0,0,IF(SIN(BS$12)=0,999999999,(SIN(BS$12)*COS($E44)+SIN($E44)*COS(BS$12))/SIN(BS$12)*$B44))</f>
        <v>28.6212236265957</v>
      </c>
      <c r="BT134" s="0" t="n">
        <f aca="false">IF($B44=0,0,IF(SIN(BT$12)=0,999999999,(SIN(BT$12)*COS($E44)+SIN($E44)*COS(BT$12))/SIN(BT$12)*$B44))</f>
        <v>28.3292979128</v>
      </c>
      <c r="BU134" s="0" t="n">
        <f aca="false">IF($B44=0,0,IF(SIN(BU$12)=0,999999999,(SIN(BU$12)*COS($E44)+SIN($E44)*COS(BU$12))/SIN(BU$12)*$B44))</f>
        <v>28.0418746073639</v>
      </c>
      <c r="BV134" s="0" t="n">
        <f aca="false">IF($B44=0,0,IF(SIN(BV$12)=0,999999999,(SIN(BV$12)*COS($E44)+SIN($E44)*COS(BV$12))/SIN(BV$12)*$B44))</f>
        <v>27.7586791507039</v>
      </c>
      <c r="BW134" s="0" t="n">
        <f aca="false">IF($B44=0,0,IF(SIN(BW$12)=0,999999999,(SIN(BW$12)*COS($E44)+SIN($E44)*COS(BW$12))/SIN(BW$12)*$B44))</f>
        <v>27.4794500827711</v>
      </c>
      <c r="BX134" s="0" t="n">
        <f aca="false">IF($B44=0,0,IF(SIN(BX$12)=0,999999999,(SIN(BX$12)*COS($E44)+SIN($E44)*COS(BX$12))/SIN(BX$12)*$B44))</f>
        <v>27.2039379868087</v>
      </c>
      <c r="BY134" s="0" t="n">
        <f aca="false">IF($B44=0,0,IF(SIN(BY$12)=0,999999999,(SIN(BY$12)*COS($E44)+SIN($E44)*COS(BY$12))/SIN(BY$12)*$B44))</f>
        <v>26.9319045157681</v>
      </c>
      <c r="BZ134" s="0" t="n">
        <f aca="false">IF($B44=0,0,IF(SIN(BZ$12)=0,999999999,(SIN(BZ$12)*COS($E44)+SIN($E44)*COS(BZ$12))/SIN(BZ$12)*$B44))</f>
        <v>26.6631214929258</v>
      </c>
      <c r="CA134" s="0" t="n">
        <f aca="false">IF($B44=0,0,IF(SIN(CA$12)=0,999999999,(SIN(CA$12)*COS($E44)+SIN($E44)*COS(CA$12))/SIN(CA$12)*$B44))</f>
        <v>26.3973700791444</v>
      </c>
      <c r="CB134" s="0" t="n">
        <f aca="false">IF($B44=0,0,IF(SIN(CB$12)=0,999999999,(SIN(CB$12)*COS($E44)+SIN($E44)*COS(CB$12))/SIN(CB$12)*$B44))</f>
        <v>26.13444</v>
      </c>
      <c r="CC134" s="0" t="n">
        <f aca="false">IF($B44=0,0,IF(SIN(CC$12)=0,999999999,(SIN(CC$12)*COS($E44)+SIN($E44)*COS(CC$12))/SIN(CC$12)*$B44))</f>
        <v>25.8741288266903</v>
      </c>
      <c r="CD134" s="0" t="n">
        <f aca="false">IF($B44=0,0,IF(SIN(CD$12)=0,999999999,(SIN(CD$12)*COS($E44)+SIN($E44)*COS(CD$12))/SIN(CD$12)*$B44))</f>
        <v>25.6162413052356</v>
      </c>
      <c r="CE134" s="0" t="n">
        <f aca="false">IF($B44=0,0,IF(SIN(CE$12)=0,999999999,(SIN(CE$12)*COS($E44)+SIN($E44)*COS(CE$12))/SIN(CE$12)*$B44))</f>
        <v>25.3605887290189</v>
      </c>
      <c r="CF134" s="0" t="n">
        <f aca="false">IF($B44=0,0,IF(SIN(CF$12)=0,999999999,(SIN(CF$12)*COS($E44)+SIN($E44)*COS(CF$12))/SIN(CF$12)*$B44))</f>
        <v>25.1069883501717</v>
      </c>
      <c r="CG134" s="0" t="n">
        <f aca="false">IF($B44=0,0,IF(SIN(CG$12)=0,999999999,(SIN(CG$12)*COS($E44)+SIN($E44)*COS(CG$12))/SIN(CG$12)*$B44))</f>
        <v>24.8552628257226</v>
      </c>
      <c r="CH134" s="0" t="n">
        <f aca="false">IF($B44=0,0,IF(SIN(CH$12)=0,999999999,(SIN(CH$12)*COS($E44)+SIN($E44)*COS(CH$12))/SIN(CH$12)*$B44))</f>
        <v>24.6052396947814</v>
      </c>
      <c r="CI134" s="0" t="n">
        <f aca="false">IF($B44=0,0,IF(SIN(CI$12)=0,999999999,(SIN(CI$12)*COS($E44)+SIN($E44)*COS(CI$12))/SIN(CI$12)*$B44))</f>
        <v>24.3567508833464</v>
      </c>
      <c r="CJ134" s="0" t="n">
        <f aca="false">IF($B44=0,0,IF(SIN(CJ$12)=0,999999999,(SIN(CJ$12)*COS($E44)+SIN($E44)*COS(CJ$12))/SIN(CJ$12)*$B44))</f>
        <v>24.1096322335965</v>
      </c>
      <c r="CK134" s="0" t="n">
        <f aca="false">IF($B44=0,0,IF(SIN(CK$12)=0,999999999,(SIN(CK$12)*COS($E44)+SIN($E44)*COS(CK$12))/SIN(CK$12)*$B44))</f>
        <v>23.8637230547658</v>
      </c>
      <c r="CL134" s="0" t="n">
        <f aca="false">IF($B44=0,0,IF(SIN(CL$12)=0,999999999,(SIN(CL$12)*COS($E44)+SIN($E44)*COS(CL$12))/SIN(CL$12)*$B44))</f>
        <v>23.6188656929113</v>
      </c>
      <c r="CM134" s="0" t="n">
        <f aca="false">IF($B44=0,0,IF(SIN(CM$12)=0,999999999,(SIN(CM$12)*COS($E44)+SIN($E44)*COS(CM$12))/SIN(CM$12)*$B44))</f>
        <v>23.3749051170567</v>
      </c>
      <c r="CN134" s="0" t="n">
        <f aca="false">IF($B44=0,0,IF(SIN(CN$12)=0,999999999,(SIN(CN$12)*COS($E44)+SIN($E44)*COS(CN$12))/SIN(CN$12)*$B44))</f>
        <v>23.1316885193546</v>
      </c>
      <c r="CO134" s="0" t="n">
        <f aca="false">IF($B44=0,0,IF(SIN(CO$12)=0,999999999,(SIN(CO$12)*COS($E44)+SIN($E44)*COS(CO$12))/SIN(CO$12)*$B44))</f>
        <v>22.8890649270349</v>
      </c>
      <c r="CP134" s="0" t="n">
        <f aca="false">IF($B44=0,0,IF(SIN(CP$12)=0,999999999,(SIN(CP$12)*COS($E44)+SIN($E44)*COS(CP$12))/SIN(CP$12)*$B44))</f>
        <v>22.6468848240166</v>
      </c>
      <c r="CQ134" s="0" t="n">
        <f aca="false">IF($B44=0,0,IF(SIN(CQ$12)=0,999999999,(SIN(CQ$12)*COS($E44)+SIN($E44)*COS(CQ$12))/SIN(CQ$12)*$B44))</f>
        <v>22.4049997801489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838.987867398467</v>
      </c>
      <c r="H135" s="0" t="n">
        <f aca="false">IF($B45=0,0,IF(SIN(H$12)=0,999999999,(SIN(H$12)*COS($E45)+SIN($E45)*COS(H$12))/SIN(H$12)*$B45))</f>
        <v>430.3496807608</v>
      </c>
      <c r="I135" s="0" t="n">
        <f aca="false">IF($B45=0,0,IF(SIN(I$12)=0,999999999,(SIN(I$12)*COS($E45)+SIN($E45)*COS(I$12))/SIN(I$12)*$B45))</f>
        <v>294.081611330873</v>
      </c>
      <c r="J135" s="0" t="n">
        <f aca="false">IF($B45=0,0,IF(SIN(J$12)=0,999999999,(SIN(J$12)*COS($E45)+SIN($E45)*COS(J$12))/SIN(J$12)*$B45))</f>
        <v>225.906045903493</v>
      </c>
      <c r="K135" s="0" t="n">
        <f aca="false">IF($B45=0,0,IF(SIN(K$12)=0,999999999,(SIN(K$12)*COS($E45)+SIN($E45)*COS(K$12))/SIN(K$12)*$B45))</f>
        <v>184.967453717138</v>
      </c>
      <c r="L135" s="0" t="n">
        <f aca="false">IF($B45=0,0,IF(SIN(L$12)=0,999999999,(SIN(L$12)*COS($E45)+SIN($E45)*COS(L$12))/SIN(L$12)*$B45))</f>
        <v>157.647317730285</v>
      </c>
      <c r="M135" s="0" t="n">
        <f aca="false">IF($B45=0,0,IF(SIN(M$12)=0,999999999,(SIN(M$12)*COS($E45)+SIN($E45)*COS(M$12))/SIN(M$12)*$B45))</f>
        <v>138.109124798653</v>
      </c>
      <c r="N135" s="0" t="n">
        <f aca="false">IF($B45=0,0,IF(SIN(N$12)=0,999999999,(SIN(N$12)*COS($E45)+SIN($E45)*COS(N$12))/SIN(N$12)*$B45))</f>
        <v>123.434613215007</v>
      </c>
      <c r="O135" s="0" t="n">
        <f aca="false">IF($B45=0,0,IF(SIN(O$12)=0,999999999,(SIN(O$12)*COS($E45)+SIN($E45)*COS(O$12))/SIN(O$12)*$B45))</f>
        <v>112.002521885067</v>
      </c>
      <c r="P135" s="0" t="n">
        <f aca="false">IF($B45=0,0,IF(SIN(P$12)=0,999999999,(SIN(P$12)*COS($E45)+SIN($E45)*COS(P$12))/SIN(P$12)*$B45))</f>
        <v>102.8400899942</v>
      </c>
      <c r="Q135" s="0" t="n">
        <f aca="false">IF($B45=0,0,IF(SIN(Q$12)=0,999999999,(SIN(Q$12)*COS($E45)+SIN($E45)*COS(Q$12))/SIN(Q$12)*$B45))</f>
        <v>95.328284125264</v>
      </c>
      <c r="R135" s="0" t="n">
        <f aca="false">IF($B45=0,0,IF(SIN(R$12)=0,999999999,(SIN(R$12)*COS($E45)+SIN($E45)*COS(R$12))/SIN(R$12)*$B45))</f>
        <v>89.0544118143902</v>
      </c>
      <c r="S135" s="0" t="n">
        <f aca="false">IF($B45=0,0,IF(SIN(S$12)=0,999999999,(SIN(S$12)*COS($E45)+SIN($E45)*COS(S$12))/SIN(S$12)*$B45))</f>
        <v>83.7327596165365</v>
      </c>
      <c r="T135" s="0" t="n">
        <f aca="false">IF($B45=0,0,IF(SIN(T$12)=0,999999999,(SIN(T$12)*COS($E45)+SIN($E45)*COS(T$12))/SIN(T$12)*$B45))</f>
        <v>79.1592434258782</v>
      </c>
      <c r="U135" s="0" t="n">
        <f aca="false">IF($B45=0,0,IF(SIN(U$12)=0,999999999,(SIN(U$12)*COS($E45)+SIN($E45)*COS(U$12))/SIN(U$12)*$B45))</f>
        <v>75.1841986653978</v>
      </c>
      <c r="V135" s="0" t="n">
        <f aca="false">IF($B45=0,0,IF(SIN(V$12)=0,999999999,(SIN(V$12)*COS($E45)+SIN($E45)*COS(V$12))/SIN(V$12)*$B45))</f>
        <v>71.6953741528473</v>
      </c>
      <c r="W135" s="0" t="n">
        <f aca="false">IF($B45=0,0,IF(SIN(W$12)=0,999999999,(SIN(W$12)*COS($E45)+SIN($E45)*COS(W$12))/SIN(W$12)*$B45))</f>
        <v>68.6069281292319</v>
      </c>
      <c r="X135" s="0" t="n">
        <f aca="false">IF($B45=0,0,IF(SIN(X$12)=0,999999999,(SIN(X$12)*COS($E45)+SIN($E45)*COS(X$12))/SIN(X$12)*$B45))</f>
        <v>65.8520922754473</v>
      </c>
      <c r="Y135" s="0" t="n">
        <f aca="false">IF($B45=0,0,IF(SIN(Y$12)=0,999999999,(SIN(Y$12)*COS($E45)+SIN($E45)*COS(Y$12))/SIN(Y$12)*$B45))</f>
        <v>63.3781523529592</v>
      </c>
      <c r="Z135" s="0" t="n">
        <f aca="false">IF($B45=0,0,IF(SIN(Z$12)=0,999999999,(SIN(Z$12)*COS($E45)+SIN($E45)*COS(Z$12))/SIN(Z$12)*$B45))</f>
        <v>61.1429346500548</v>
      </c>
      <c r="AA135" s="0" t="n">
        <f aca="false">IF($B45=0,0,IF(SIN(AA$12)=0,999999999,(SIN(AA$12)*COS($E45)+SIN($E45)*COS(AA$12))/SIN(AA$12)*$B45))</f>
        <v>59.1122962984167</v>
      </c>
      <c r="AB135" s="0" t="n">
        <f aca="false">IF($B45=0,0,IF(SIN(AB$12)=0,999999999,(SIN(AB$12)*COS($E45)+SIN($E45)*COS(AB$12))/SIN(AB$12)*$B45))</f>
        <v>57.2583000466776</v>
      </c>
      <c r="AC135" s="0" t="n">
        <f aca="false">IF($B45=0,0,IF(SIN(AC$12)=0,999999999,(SIN(AC$12)*COS($E45)+SIN($E45)*COS(AC$12))/SIN(AC$12)*$B45))</f>
        <v>55.557865177899</v>
      </c>
      <c r="AD135" s="0" t="n">
        <f aca="false">IF($B45=0,0,IF(SIN(AD$12)=0,999999999,(SIN(AD$12)*COS($E45)+SIN($E45)*COS(AD$12))/SIN(AD$12)*$B45))</f>
        <v>53.9917556956016</v>
      </c>
      <c r="AE135" s="0" t="n">
        <f aca="false">IF($B45=0,0,IF(SIN(AE$12)=0,999999999,(SIN(AE$12)*COS($E45)+SIN($E45)*COS(AE$12))/SIN(AE$12)*$B45))</f>
        <v>52.5438113430898</v>
      </c>
      <c r="AF135" s="0" t="n">
        <f aca="false">IF($B45=0,0,IF(SIN(AF$12)=0,999999999,(SIN(AF$12)*COS($E45)+SIN($E45)*COS(AF$12))/SIN(AF$12)*$B45))</f>
        <v>51.2003560778084</v>
      </c>
      <c r="AG135" s="0" t="n">
        <f aca="false">IF($B45=0,0,IF(SIN(AG$12)=0,999999999,(SIN(AG$12)*COS($E45)+SIN($E45)*COS(AG$12))/SIN(AG$12)*$B45))</f>
        <v>49.9497379938059</v>
      </c>
      <c r="AH135" s="0" t="n">
        <f aca="false">IF($B45=0,0,IF(SIN(AH$12)=0,999999999,(SIN(AH$12)*COS($E45)+SIN($E45)*COS(AH$12))/SIN(AH$12)*$B45))</f>
        <v>48.7819678302074</v>
      </c>
      <c r="AI135" s="0" t="n">
        <f aca="false">IF($B45=0,0,IF(SIN(AI$12)=0,999999999,(SIN(AI$12)*COS($E45)+SIN($E45)*COS(AI$12))/SIN(AI$12)*$B45))</f>
        <v>47.6884322690037</v>
      </c>
      <c r="AJ135" s="0" t="n">
        <f aca="false">IF($B45=0,0,IF(SIN(AJ$12)=0,999999999,(SIN(AJ$12)*COS($E45)+SIN($E45)*COS(AJ$12))/SIN(AJ$12)*$B45))</f>
        <v>46.6616645712433</v>
      </c>
      <c r="AK135" s="0" t="n">
        <f aca="false">IF($B45=0,0,IF(SIN(AK$12)=0,999999999,(SIN(AK$12)*COS($E45)+SIN($E45)*COS(AK$12))/SIN(AK$12)*$B45))</f>
        <v>45.6951596041699</v>
      </c>
      <c r="AL135" s="0" t="n">
        <f aca="false">IF($B45=0,0,IF(SIN(AL$12)=0,999999999,(SIN(AL$12)*COS($E45)+SIN($E45)*COS(AL$12))/SIN(AL$12)*$B45))</f>
        <v>44.7832235487107</v>
      </c>
      <c r="AM135" s="0" t="n">
        <f aca="false">IF($B45=0,0,IF(SIN(AM$12)=0,999999999,(SIN(AM$12)*COS($E45)+SIN($E45)*COS(AM$12))/SIN(AM$12)*$B45))</f>
        <v>43.9208509307954</v>
      </c>
      <c r="AN135" s="0" t="n">
        <f aca="false">IF($B45=0,0,IF(SIN(AN$12)=0,999999999,(SIN(AN$12)*COS($E45)+SIN($E45)*COS(AN$12))/SIN(AN$12)*$B45))</f>
        <v>43.1036233509314</v>
      </c>
      <c r="AO135" s="0" t="n">
        <f aca="false">IF($B45=0,0,IF(SIN(AO$12)=0,999999999,(SIN(AO$12)*COS($E45)+SIN($E45)*COS(AO$12))/SIN(AO$12)*$B45))</f>
        <v>42.3276255722981</v>
      </c>
      <c r="AP135" s="0" t="n">
        <f aca="false">IF($B45=0,0,IF(SIN(AP$12)=0,999999999,(SIN(AP$12)*COS($E45)+SIN($E45)*COS(AP$12))/SIN(AP$12)*$B45))</f>
        <v>41.5893755920061</v>
      </c>
      <c r="AQ135" s="0" t="n">
        <f aca="false">IF($B45=0,0,IF(SIN(AQ$12)=0,999999999,(SIN(AQ$12)*COS($E45)+SIN($E45)*COS(AQ$12))/SIN(AQ$12)*$B45))</f>
        <v>40.8857660499674</v>
      </c>
      <c r="AR135" s="0" t="n">
        <f aca="false">IF($B45=0,0,IF(SIN(AR$12)=0,999999999,(SIN(AR$12)*COS($E45)+SIN($E45)*COS(AR$12))/SIN(AR$12)*$B45))</f>
        <v>40.2140148867751</v>
      </c>
      <c r="AS135" s="0" t="n">
        <f aca="false">IF($B45=0,0,IF(SIN(AS$12)=0,999999999,(SIN(AS$12)*COS($E45)+SIN($E45)*COS(AS$12))/SIN(AS$12)*$B45))</f>
        <v>39.5716235904204</v>
      </c>
      <c r="AT135" s="0" t="n">
        <f aca="false">IF($B45=0,0,IF(SIN(AT$12)=0,999999999,(SIN(AT$12)*COS($E45)+SIN($E45)*COS(AT$12))/SIN(AT$12)*$B45))</f>
        <v>38.9563417036974</v>
      </c>
      <c r="AU135" s="0" t="n">
        <f aca="false">IF($B45=0,0,IF(SIN(AU$12)=0,999999999,(SIN(AU$12)*COS($E45)+SIN($E45)*COS(AU$12))/SIN(AU$12)*$B45))</f>
        <v>38.3661365232974</v>
      </c>
      <c r="AV135" s="0" t="n">
        <f aca="false">IF($B45=0,0,IF(SIN(AV$12)=0,999999999,(SIN(AV$12)*COS($E45)+SIN($E45)*COS(AV$12))/SIN(AV$12)*$B45))</f>
        <v>37.7991671252029</v>
      </c>
      <c r="AW135" s="0" t="n">
        <f aca="false">IF($B45=0,0,IF(SIN(AW$12)=0,999999999,(SIN(AW$12)*COS($E45)+SIN($E45)*COS(AW$12))/SIN(AW$12)*$B45))</f>
        <v>37.2537620119894</v>
      </c>
      <c r="AX135" s="0" t="n">
        <f aca="false">IF($B45=0,0,IF(SIN(AX$12)=0,999999999,(SIN(AX$12)*COS($E45)+SIN($E45)*COS(AX$12))/SIN(AX$12)*$B45))</f>
        <v>36.7283998057087</v>
      </c>
      <c r="AY135" s="0" t="n">
        <f aca="false">IF($B45=0,0,IF(SIN(AY$12)=0,999999999,(SIN(AY$12)*COS($E45)+SIN($E45)*COS(AY$12))/SIN(AY$12)*$B45))</f>
        <v>36.221692512475</v>
      </c>
      <c r="AZ135" s="0" t="n">
        <f aca="false">IF($B45=0,0,IF(SIN(AZ$12)=0,999999999,(SIN(AZ$12)*COS($E45)+SIN($E45)*COS(AZ$12))/SIN(AZ$12)*$B45))</f>
        <v>35.7323709672862</v>
      </c>
      <c r="BA135" s="0" t="n">
        <f aca="false">IF($B45=0,0,IF(SIN(BA$12)=0,999999999,(SIN(BA$12)*COS($E45)+SIN($E45)*COS(BA$12))/SIN(BA$12)*$B45))</f>
        <v>35.2592721342351</v>
      </c>
      <c r="BB135" s="0" t="n">
        <f aca="false">IF($B45=0,0,IF(SIN(BB$12)=0,999999999,(SIN(BB$12)*COS($E45)+SIN($E45)*COS(BB$12))/SIN(BB$12)*$B45))</f>
        <v>34.8013279913976</v>
      </c>
      <c r="BC135" s="0" t="n">
        <f aca="false">IF($B45=0,0,IF(SIN(BC$12)=0,999999999,(SIN(BC$12)*COS($E45)+SIN($E45)*COS(BC$12))/SIN(BC$12)*$B45))</f>
        <v>34.3575557738775</v>
      </c>
      <c r="BD135" s="0" t="n">
        <f aca="false">IF($B45=0,0,IF(SIN(BD$12)=0,999999999,(SIN(BD$12)*COS($E45)+SIN($E45)*COS(BD$12))/SIN(BD$12)*$B45))</f>
        <v>33.9270493847209</v>
      </c>
      <c r="BE135" s="0" t="n">
        <f aca="false">IF($B45=0,0,IF(SIN(BE$12)=0,999999999,(SIN(BE$12)*COS($E45)+SIN($E45)*COS(BE$12))/SIN(BE$12)*$B45))</f>
        <v>33.508971813251</v>
      </c>
      <c r="BF135" s="0" t="n">
        <f aca="false">IF($B45=0,0,IF(SIN(BF$12)=0,999999999,(SIN(BF$12)*COS($E45)+SIN($E45)*COS(BF$12))/SIN(BF$12)*$B45))</f>
        <v>33.1025484250531</v>
      </c>
      <c r="BG135" s="0" t="n">
        <f aca="false">IF($B45=0,0,IF(SIN(BG$12)=0,999999999,(SIN(BG$12)*COS($E45)+SIN($E45)*COS(BG$12))/SIN(BG$12)*$B45))</f>
        <v>32.7070610083203</v>
      </c>
      <c r="BH135" s="0" t="n">
        <f aca="false">IF($B45=0,0,IF(SIN(BH$12)=0,999999999,(SIN(BH$12)*COS($E45)+SIN($E45)*COS(BH$12))/SIN(BH$12)*$B45))</f>
        <v>32.3218424783408</v>
      </c>
      <c r="BI135" s="0" t="n">
        <f aca="false">IF($B45=0,0,IF(SIN(BI$12)=0,999999999,(SIN(BI$12)*COS($E45)+SIN($E45)*COS(BI$12))/SIN(BI$12)*$B45))</f>
        <v>31.9462721561829</v>
      </c>
      <c r="BJ135" s="0" t="n">
        <f aca="false">IF($B45=0,0,IF(SIN(BJ$12)=0,999999999,(SIN(BJ$12)*COS($E45)+SIN($E45)*COS(BJ$12))/SIN(BJ$12)*$B45))</f>
        <v>31.5797715496155</v>
      </c>
      <c r="BK135" s="0" t="n">
        <f aca="false">IF($B45=0,0,IF(SIN(BK$12)=0,999999999,(SIN(BK$12)*COS($E45)+SIN($E45)*COS(BK$12))/SIN(BK$12)*$B45))</f>
        <v>31.2218005743871</v>
      </c>
      <c r="BL135" s="0" t="n">
        <f aca="false">IF($B45=0,0,IF(SIN(BL$12)=0,999999999,(SIN(BL$12)*COS($E45)+SIN($E45)*COS(BL$12))/SIN(BL$12)*$B45))</f>
        <v>30.8718541625107</v>
      </c>
      <c r="BM135" s="0" t="n">
        <f aca="false">IF($B45=0,0,IF(SIN(BM$12)=0,999999999,(SIN(BM$12)*COS($E45)+SIN($E45)*COS(BM$12))/SIN(BM$12)*$B45))</f>
        <v>30.5294592114219</v>
      </c>
      <c r="BN135" s="0" t="n">
        <f aca="false">IF($B45=0,0,IF(SIN(BN$12)=0,999999999,(SIN(BN$12)*COS($E45)+SIN($E45)*COS(BN$12))/SIN(BN$12)*$B45))</f>
        <v>30.1941718340129</v>
      </c>
      <c r="BO135" s="0" t="n">
        <f aca="false">IF($B45=0,0,IF(SIN(BO$12)=0,999999999,(SIN(BO$12)*COS($E45)+SIN($E45)*COS(BO$12))/SIN(BO$12)*$B45))</f>
        <v>29.8655748747777</v>
      </c>
      <c r="BP135" s="0" t="n">
        <f aca="false">IF($B45=0,0,IF(SIN(BP$12)=0,999999999,(SIN(BP$12)*COS($E45)+SIN($E45)*COS(BP$12))/SIN(BP$12)*$B45))</f>
        <v>29.5432756617717</v>
      </c>
      <c r="BQ135" s="0" t="n">
        <f aca="false">IF($B45=0,0,IF(SIN(BQ$12)=0,999999999,(SIN(BQ$12)*COS($E45)+SIN($E45)*COS(BQ$12))/SIN(BQ$12)*$B45))</f>
        <v>29.2269039679198</v>
      </c>
      <c r="BR135" s="0" t="n">
        <f aca="false">IF($B45=0,0,IF(SIN(BR$12)=0,999999999,(SIN(BR$12)*COS($E45)+SIN($E45)*COS(BR$12))/SIN(BR$12)*$B45))</f>
        <v>28.9161101584977</v>
      </c>
      <c r="BS135" s="0" t="n">
        <f aca="false">IF($B45=0,0,IF(SIN(BS$12)=0,999999999,(SIN(BS$12)*COS($E45)+SIN($E45)*COS(BS$12))/SIN(BS$12)*$B45))</f>
        <v>28.6105635044433</v>
      </c>
      <c r="BT135" s="0" t="n">
        <f aca="false">IF($B45=0,0,IF(SIN(BT$12)=0,999999999,(SIN(BT$12)*COS($E45)+SIN($E45)*COS(BT$12))/SIN(BT$12)*$B45))</f>
        <v>28.3099506436019</v>
      </c>
      <c r="BU135" s="0" t="n">
        <f aca="false">IF($B45=0,0,IF(SIN(BU$12)=0,999999999,(SIN(BU$12)*COS($E45)+SIN($E45)*COS(BU$12))/SIN(BU$12)*$B45))</f>
        <v>28.0139741741219</v>
      </c>
      <c r="BV135" s="0" t="n">
        <f aca="false">IF($B45=0,0,IF(SIN(BV$12)=0,999999999,(SIN(BV$12)*COS($E45)+SIN($E45)*COS(BV$12))/SIN(BV$12)*$B45))</f>
        <v>27.7223513660556</v>
      </c>
      <c r="BW135" s="0" t="n">
        <f aca="false">IF($B45=0,0,IF(SIN(BW$12)=0,999999999,(SIN(BW$12)*COS($E45)+SIN($E45)*COS(BW$12))/SIN(BW$12)*$B45))</f>
        <v>27.4348129788064</v>
      </c>
      <c r="BX135" s="0" t="n">
        <f aca="false">IF($B45=0,0,IF(SIN(BX$12)=0,999999999,(SIN(BX$12)*COS($E45)+SIN($E45)*COS(BX$12))/SIN(BX$12)*$B45))</f>
        <v>27.1511021734553</v>
      </c>
      <c r="BY135" s="0" t="n">
        <f aca="false">IF($B45=0,0,IF(SIN(BY$12)=0,999999999,(SIN(BY$12)*COS($E45)+SIN($E45)*COS(BY$12))/SIN(BY$12)*$B45))</f>
        <v>26.8709735102044</v>
      </c>
      <c r="BZ135" s="0" t="n">
        <f aca="false">IF($B45=0,0,IF(SIN(BZ$12)=0,999999999,(SIN(BZ$12)*COS($E45)+SIN($E45)*COS(BZ$12))/SIN(BZ$12)*$B45))</f>
        <v>26.5941920222304</v>
      </c>
      <c r="CA135" s="0" t="n">
        <f aca="false">IF($B45=0,0,IF(SIN(CA$12)=0,999999999,(SIN(CA$12)*COS($E45)+SIN($E45)*COS(CA$12))/SIN(CA$12)*$B45))</f>
        <v>26.3205323581646</v>
      </c>
      <c r="CB135" s="0" t="n">
        <f aca="false">IF($B45=0,0,IF(SIN(CB$12)=0,999999999,(SIN(CB$12)*COS($E45)+SIN($E45)*COS(CB$12))/SIN(CB$12)*$B45))</f>
        <v>26.0497779862212</v>
      </c>
      <c r="CC135" s="0" t="n">
        <f aca="false">IF($B45=0,0,IF(SIN(CC$12)=0,999999999,(SIN(CC$12)*COS($E45)+SIN($E45)*COS(CC$12))/SIN(CC$12)*$B45))</f>
        <v>25.7817204537066</v>
      </c>
      <c r="CD135" s="0" t="n">
        <f aca="false">IF($B45=0,0,IF(SIN(CD$12)=0,999999999,(SIN(CD$12)*COS($E45)+SIN($E45)*COS(CD$12))/SIN(CD$12)*$B45))</f>
        <v>25.5161586962587</v>
      </c>
      <c r="CE135" s="0" t="n">
        <f aca="false">IF($B45=0,0,IF(SIN(CE$12)=0,999999999,(SIN(CE$12)*COS($E45)+SIN($E45)*COS(CE$12))/SIN(CE$12)*$B45))</f>
        <v>25.252898391715</v>
      </c>
      <c r="CF135" s="0" t="n">
        <f aca="false">IF($B45=0,0,IF(SIN(CF$12)=0,999999999,(SIN(CF$12)*COS($E45)+SIN($E45)*COS(CF$12))/SIN(CF$12)*$B45))</f>
        <v>24.9917513539824</v>
      </c>
      <c r="CG135" s="0" t="n">
        <f aca="false">IF($B45=0,0,IF(SIN(CG$12)=0,999999999,(SIN(CG$12)*COS($E45)+SIN($E45)*COS(CG$12))/SIN(CG$12)*$B45))</f>
        <v>24.7325349627041</v>
      </c>
      <c r="CH135" s="0" t="n">
        <f aca="false">IF($B45=0,0,IF(SIN(CH$12)=0,999999999,(SIN(CH$12)*COS($E45)+SIN($E45)*COS(CH$12))/SIN(CH$12)*$B45))</f>
        <v>24.475071624886</v>
      </c>
      <c r="CI135" s="0" t="n">
        <f aca="false">IF($B45=0,0,IF(SIN(CI$12)=0,999999999,(SIN(CI$12)*COS($E45)+SIN($E45)*COS(CI$12))/SIN(CI$12)*$B45))</f>
        <v>24.2191882649678</v>
      </c>
      <c r="CJ135" s="0" t="n">
        <f aca="false">IF($B45=0,0,IF(SIN(CJ$12)=0,999999999,(SIN(CJ$12)*COS($E45)+SIN($E45)*COS(CJ$12))/SIN(CJ$12)*$B45))</f>
        <v>23.9647158401077</v>
      </c>
      <c r="CK135" s="0" t="n">
        <f aca="false">IF($B45=0,0,IF(SIN(CK$12)=0,999999999,(SIN(CK$12)*COS($E45)+SIN($E45)*COS(CK$12))/SIN(CK$12)*$B45))</f>
        <v>23.7114888776921</v>
      </c>
      <c r="CL135" s="0" t="n">
        <f aca="false">IF($B45=0,0,IF(SIN(CL$12)=0,999999999,(SIN(CL$12)*COS($E45)+SIN($E45)*COS(CL$12))/SIN(CL$12)*$B45))</f>
        <v>23.4593450323004</v>
      </c>
      <c r="CM135" s="0" t="n">
        <f aca="false">IF($B45=0,0,IF(SIN(CM$12)=0,999999999,(SIN(CM$12)*COS($E45)+SIN($E45)*COS(CM$12))/SIN(CM$12)*$B45))</f>
        <v>23.2081246595328</v>
      </c>
      <c r="CN135" s="0" t="n">
        <f aca="false">IF($B45=0,0,IF(SIN(CN$12)=0,999999999,(SIN(CN$12)*COS($E45)+SIN($E45)*COS(CN$12))/SIN(CN$12)*$B45))</f>
        <v>22.9576704042749</v>
      </c>
      <c r="CO135" s="0" t="n">
        <f aca="false">IF($B45=0,0,IF(SIN(CO$12)=0,999999999,(SIN(CO$12)*COS($E45)+SIN($E45)*COS(CO$12))/SIN(CO$12)*$B45))</f>
        <v>22.7078268010974</v>
      </c>
      <c r="CP135" s="0" t="n">
        <f aca="false">IF($B45=0,0,IF(SIN(CP$12)=0,999999999,(SIN(CP$12)*COS($E45)+SIN($E45)*COS(CP$12))/SIN(CP$12)*$B45))</f>
        <v>22.458439884609</v>
      </c>
      <c r="CQ135" s="0" t="n">
        <f aca="false">IF($B45=0,0,IF(SIN(CQ$12)=0,999999999,(SIN(CQ$12)*COS($E45)+SIN($E45)*COS(CQ$12))/SIN(CQ$12)*$B45))</f>
        <v>22.2093568076631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862.223534737925</v>
      </c>
      <c r="H136" s="0" t="n">
        <f aca="false">IF($B46=0,0,IF(SIN(H$12)=0,999999999,(SIN(H$12)*COS($E46)+SIN($E46)*COS(H$12))/SIN(H$12)*$B46))</f>
        <v>441.858700928096</v>
      </c>
      <c r="I136" s="0" t="n">
        <f aca="false">IF($B46=0,0,IF(SIN(I$12)=0,999999999,(SIN(I$12)*COS($E46)+SIN($E46)*COS(I$12))/SIN(I$12)*$B46))</f>
        <v>301.68016100547</v>
      </c>
      <c r="J136" s="0" t="n">
        <f aca="false">IF($B46=0,0,IF(SIN(J$12)=0,999999999,(SIN(J$12)*COS($E46)+SIN($E46)*COS(J$12))/SIN(J$12)*$B46))</f>
        <v>231.548168529244</v>
      </c>
      <c r="K136" s="0" t="n">
        <f aca="false">IF($B46=0,0,IF(SIN(K$12)=0,999999999,(SIN(K$12)*COS($E46)+SIN($E46)*COS(K$12))/SIN(K$12)*$B46))</f>
        <v>189.434765857739</v>
      </c>
      <c r="L136" s="0" t="n">
        <f aca="false">IF($B46=0,0,IF(SIN(L$12)=0,999999999,(SIN(L$12)*COS($E46)+SIN($E46)*COS(L$12))/SIN(L$12)*$B46))</f>
        <v>161.330626794597</v>
      </c>
      <c r="M136" s="0" t="n">
        <f aca="false">IF($B46=0,0,IF(SIN(M$12)=0,999999999,(SIN(M$12)*COS($E46)+SIN($E46)*COS(M$12))/SIN(M$12)*$B46))</f>
        <v>141.231748390136</v>
      </c>
      <c r="N136" s="0" t="n">
        <f aca="false">IF($B46=0,0,IF(SIN(N$12)=0,999999999,(SIN(N$12)*COS($E46)+SIN($E46)*COS(N$12))/SIN(N$12)*$B46))</f>
        <v>126.136123887061</v>
      </c>
      <c r="O136" s="0" t="n">
        <f aca="false">IF($B46=0,0,IF(SIN(O$12)=0,999999999,(SIN(O$12)*COS($E46)+SIN($E46)*COS(O$12))/SIN(O$12)*$B46))</f>
        <v>114.375967031553</v>
      </c>
      <c r="P136" s="0" t="n">
        <f aca="false">IF($B46=0,0,IF(SIN(P$12)=0,999999999,(SIN(P$12)*COS($E46)+SIN($E46)*COS(P$12))/SIN(P$12)*$B46))</f>
        <v>104.950601793935</v>
      </c>
      <c r="Q136" s="0" t="n">
        <f aca="false">IF($B46=0,0,IF(SIN(Q$12)=0,999999999,(SIN(Q$12)*COS($E46)+SIN($E46)*COS(Q$12))/SIN(Q$12)*$B46))</f>
        <v>97.2232304200332</v>
      </c>
      <c r="R136" s="0" t="n">
        <f aca="false">IF($B46=0,0,IF(SIN(R$12)=0,999999999,(SIN(R$12)*COS($E46)+SIN($E46)*COS(R$12))/SIN(R$12)*$B46))</f>
        <v>90.7693174536392</v>
      </c>
      <c r="S136" s="0" t="n">
        <f aca="false">IF($B46=0,0,IF(SIN(S$12)=0,999999999,(SIN(S$12)*COS($E46)+SIN($E46)*COS(S$12))/SIN(S$12)*$B46))</f>
        <v>85.2949503609523</v>
      </c>
      <c r="T136" s="0" t="n">
        <f aca="false">IF($B46=0,0,IF(SIN(T$12)=0,999999999,(SIN(T$12)*COS($E46)+SIN($E46)*COS(T$12))/SIN(T$12)*$B46))</f>
        <v>80.5901884559732</v>
      </c>
      <c r="U136" s="0" t="n">
        <f aca="false">IF($B46=0,0,IF(SIN(U$12)=0,999999999,(SIN(U$12)*COS($E46)+SIN($E46)*COS(U$12))/SIN(U$12)*$B46))</f>
        <v>76.5010722530188</v>
      </c>
      <c r="V136" s="0" t="n">
        <f aca="false">IF($B46=0,0,IF(SIN(V$12)=0,999999999,(SIN(V$12)*COS($E46)+SIN($E46)*COS(V$12))/SIN(V$12)*$B46))</f>
        <v>72.9121293094404</v>
      </c>
      <c r="W136" s="0" t="n">
        <f aca="false">IF($B46=0,0,IF(SIN(W$12)=0,999999999,(SIN(W$12)*COS($E46)+SIN($E46)*COS(W$12))/SIN(W$12)*$B46))</f>
        <v>69.7350544742908</v>
      </c>
      <c r="X136" s="0" t="n">
        <f aca="false">IF($B46=0,0,IF(SIN(X$12)=0,999999999,(SIN(X$12)*COS($E46)+SIN($E46)*COS(X$12))/SIN(X$12)*$B46))</f>
        <v>66.9011633850169</v>
      </c>
      <c r="Y136" s="0" t="n">
        <f aca="false">IF($B46=0,0,IF(SIN(Y$12)=0,999999999,(SIN(Y$12)*COS($E46)+SIN($E46)*COS(Y$12))/SIN(Y$12)*$B46))</f>
        <v>64.3562290681114</v>
      </c>
      <c r="Z136" s="0" t="n">
        <f aca="false">IF($B46=0,0,IF(SIN(Z$12)=0,999999999,(SIN(Z$12)*COS($E46)+SIN($E46)*COS(Z$12))/SIN(Z$12)*$B46))</f>
        <v>62.0568675572809</v>
      </c>
      <c r="AA136" s="0" t="n">
        <f aca="false">IF($B46=0,0,IF(SIN(AA$12)=0,999999999,(SIN(AA$12)*COS($E46)+SIN($E46)*COS(AA$12))/SIN(AA$12)*$B46))</f>
        <v>59.967956189898</v>
      </c>
      <c r="AB136" s="0" t="n">
        <f aca="false">IF($B46=0,0,IF(SIN(AB$12)=0,999999999,(SIN(AB$12)*COS($E46)+SIN($E46)*COS(AB$12))/SIN(AB$12)*$B46))</f>
        <v>58.0607560022234</v>
      </c>
      <c r="AC136" s="0" t="n">
        <f aca="false">IF($B46=0,0,IF(SIN(AC$12)=0,999999999,(SIN(AC$12)*COS($E46)+SIN($E46)*COS(AC$12))/SIN(AC$12)*$B46))</f>
        <v>56.3115239324061</v>
      </c>
      <c r="AD136" s="0" t="n">
        <f aca="false">IF($B46=0,0,IF(SIN(AD$12)=0,999999999,(SIN(AD$12)*COS($E46)+SIN($E46)*COS(AD$12))/SIN(AD$12)*$B46))</f>
        <v>54.7004719705941</v>
      </c>
      <c r="AE136" s="0" t="n">
        <f aca="false">IF($B46=0,0,IF(SIN(AE$12)=0,999999999,(SIN(AE$12)*COS($E46)+SIN($E46)*COS(AE$12))/SIN(AE$12)*$B46))</f>
        <v>53.2109761109005</v>
      </c>
      <c r="AF136" s="0" t="n">
        <f aca="false">IF($B46=0,0,IF(SIN(AF$12)=0,999999999,(SIN(AF$12)*COS($E46)+SIN($E46)*COS(AF$12))/SIN(AF$12)*$B46))</f>
        <v>51.8289678508117</v>
      </c>
      <c r="AG136" s="0" t="n">
        <f aca="false">IF($B46=0,0,IF(SIN(AG$12)=0,999999999,(SIN(AG$12)*COS($E46)+SIN($E46)*COS(AG$12))/SIN(AG$12)*$B46))</f>
        <v>50.5424609108536</v>
      </c>
      <c r="AH136" s="0" t="n">
        <f aca="false">IF($B46=0,0,IF(SIN(AH$12)=0,999999999,(SIN(AH$12)*COS($E46)+SIN($E46)*COS(AH$12))/SIN(AH$12)*$B46))</f>
        <v>49.3411793693798</v>
      </c>
      <c r="AI136" s="0" t="n">
        <f aca="false">IF($B46=0,0,IF(SIN(AI$12)=0,999999999,(SIN(AI$12)*COS($E46)+SIN($E46)*COS(AI$12))/SIN(AI$12)*$B46))</f>
        <v>48.2162627328978</v>
      </c>
      <c r="AJ136" s="0" t="n">
        <f aca="false">IF($B46=0,0,IF(SIN(AJ$12)=0,999999999,(SIN(AJ$12)*COS($E46)+SIN($E46)*COS(AJ$12))/SIN(AJ$12)*$B46))</f>
        <v>47.1600299902318</v>
      </c>
      <c r="AK136" s="0" t="n">
        <f aca="false">IF($B46=0,0,IF(SIN(AK$12)=0,999999999,(SIN(AK$12)*COS($E46)+SIN($E46)*COS(AK$12))/SIN(AK$12)*$B46))</f>
        <v>46.1657893315133</v>
      </c>
      <c r="AL136" s="0" t="n">
        <f aca="false">IF($B46=0,0,IF(SIN(AL$12)=0,999999999,(SIN(AL$12)*COS($E46)+SIN($E46)*COS(AL$12))/SIN(AL$12)*$B46))</f>
        <v>45.2276835427408</v>
      </c>
      <c r="AM136" s="0" t="n">
        <f aca="false">IF($B46=0,0,IF(SIN(AM$12)=0,999999999,(SIN(AM$12)*COS($E46)+SIN($E46)*COS(AM$12))/SIN(AM$12)*$B46))</f>
        <v>44.3405635082797</v>
      </c>
      <c r="AN136" s="0" t="n">
        <f aca="false">IF($B46=0,0,IF(SIN(AN$12)=0,999999999,(SIN(AN$12)*COS($E46)+SIN($E46)*COS(AN$12))/SIN(AN$12)*$B46))</f>
        <v>43.4998840342908</v>
      </c>
      <c r="AO136" s="0" t="n">
        <f aca="false">IF($B46=0,0,IF(SIN(AO$12)=0,999999999,(SIN(AO$12)*COS($E46)+SIN($E46)*COS(AO$12))/SIN(AO$12)*$B46))</f>
        <v>42.7016175288131</v>
      </c>
      <c r="AP136" s="0" t="n">
        <f aca="false">IF($B46=0,0,IF(SIN(AP$12)=0,999999999,(SIN(AP$12)*COS($E46)+SIN($E46)*COS(AP$12))/SIN(AP$12)*$B46))</f>
        <v>41.9421820662857</v>
      </c>
      <c r="AQ136" s="0" t="n">
        <f aca="false">IF($B46=0,0,IF(SIN(AQ$12)=0,999999999,(SIN(AQ$12)*COS($E46)+SIN($E46)*COS(AQ$12))/SIN(AQ$12)*$B46))</f>
        <v>41.2183811150339</v>
      </c>
      <c r="AR136" s="0" t="n">
        <f aca="false">IF($B46=0,0,IF(SIN(AR$12)=0,999999999,(SIN(AR$12)*COS($E46)+SIN($E46)*COS(AR$12))/SIN(AR$12)*$B46))</f>
        <v>40.5273527791842</v>
      </c>
      <c r="AS136" s="0" t="n">
        <f aca="false">IF($B46=0,0,IF(SIN(AS$12)=0,999999999,(SIN(AS$12)*COS($E46)+SIN($E46)*COS(AS$12))/SIN(AS$12)*$B46))</f>
        <v>39.8665268471906</v>
      </c>
      <c r="AT136" s="0" t="n">
        <f aca="false">IF($B46=0,0,IF(SIN(AT$12)=0,999999999,(SIN(AT$12)*COS($E46)+SIN($E46)*COS(AT$12))/SIN(AT$12)*$B46))</f>
        <v>39.2335882807129</v>
      </c>
      <c r="AU136" s="0" t="n">
        <f aca="false">IF($B46=0,0,IF(SIN(AU$12)=0,999999999,(SIN(AU$12)*COS($E46)+SIN($E46)*COS(AU$12))/SIN(AU$12)*$B46))</f>
        <v>38.6264460441687</v>
      </c>
      <c r="AV136" s="0" t="n">
        <f aca="false">IF($B46=0,0,IF(SIN(AV$12)=0,999999999,(SIN(AV$12)*COS($E46)+SIN($E46)*COS(AV$12))/SIN(AV$12)*$B46))</f>
        <v>38.0432063847371</v>
      </c>
      <c r="AW136" s="0" t="n">
        <f aca="false">IF($B46=0,0,IF(SIN(AW$12)=0,999999999,(SIN(AW$12)*COS($E46)+SIN($E46)*COS(AW$12))/SIN(AW$12)*$B46))</f>
        <v>37.4821498382077</v>
      </c>
      <c r="AX136" s="0" t="n">
        <f aca="false">IF($B46=0,0,IF(SIN(AX$12)=0,999999999,(SIN(AX$12)*COS($E46)+SIN($E46)*COS(AX$12))/SIN(AX$12)*$B46))</f>
        <v>36.9417113678085</v>
      </c>
      <c r="AY136" s="0" t="n">
        <f aca="false">IF($B46=0,0,IF(SIN(AY$12)=0,999999999,(SIN(AY$12)*COS($E46)+SIN($E46)*COS(AY$12))/SIN(AY$12)*$B46))</f>
        <v>36.4204631485389</v>
      </c>
      <c r="AZ136" s="0" t="n">
        <f aca="false">IF($B46=0,0,IF(SIN(AZ$12)=0,999999999,(SIN(AZ$12)*COS($E46)+SIN($E46)*COS(AZ$12))/SIN(AZ$12)*$B46))</f>
        <v>35.9170995943021</v>
      </c>
      <c r="BA136" s="0" t="n">
        <f aca="false">IF($B46=0,0,IF(SIN(BA$12)=0,999999999,(SIN(BA$12)*COS($E46)+SIN($E46)*COS(BA$12))/SIN(BA$12)*$B46))</f>
        <v>35.4304242936712</v>
      </c>
      <c r="BB136" s="0" t="n">
        <f aca="false">IF($B46=0,0,IF(SIN(BB$12)=0,999999999,(SIN(BB$12)*COS($E46)+SIN($E46)*COS(BB$12))/SIN(BB$12)*$B46))</f>
        <v>34.959338575809</v>
      </c>
      <c r="BC136" s="0" t="n">
        <f aca="false">IF($B46=0,0,IF(SIN(BC$12)=0,999999999,(SIN(BC$12)*COS($E46)+SIN($E46)*COS(BC$12))/SIN(BC$12)*$B46))</f>
        <v>34.5028314735185</v>
      </c>
      <c r="BD136" s="0" t="n">
        <f aca="false">IF($B46=0,0,IF(SIN(BD$12)=0,999999999,(SIN(BD$12)*COS($E46)+SIN($E46)*COS(BD$12))/SIN(BD$12)*$B46))</f>
        <v>34.0599708876762</v>
      </c>
      <c r="BE136" s="0" t="n">
        <f aca="false">IF($B46=0,0,IF(SIN(BE$12)=0,999999999,(SIN(BE$12)*COS($E46)+SIN($E46)*COS(BE$12))/SIN(BE$12)*$B46))</f>
        <v>33.6298957879978</v>
      </c>
      <c r="BF136" s="0" t="n">
        <f aca="false">IF($B46=0,0,IF(SIN(BF$12)=0,999999999,(SIN(BF$12)*COS($E46)+SIN($E46)*COS(BF$12))/SIN(BF$12)*$B46))</f>
        <v>33.2118093104662</v>
      </c>
      <c r="BG136" s="0" t="n">
        <f aca="false">IF($B46=0,0,IF(SIN(BG$12)=0,999999999,(SIN(BG$12)*COS($E46)+SIN($E46)*COS(BG$12))/SIN(BG$12)*$B46))</f>
        <v>32.8049726328256</v>
      </c>
      <c r="BH136" s="0" t="n">
        <f aca="false">IF($B46=0,0,IF(SIN(BH$12)=0,999999999,(SIN(BH$12)*COS($E46)+SIN($E46)*COS(BH$12))/SIN(BH$12)*$B46))</f>
        <v>32.4086995271041</v>
      </c>
      <c r="BI136" s="0" t="n">
        <f aca="false">IF($B46=0,0,IF(SIN(BI$12)=0,999999999,(SIN(BI$12)*COS($E46)+SIN($E46)*COS(BI$12))/SIN(BI$12)*$B46))</f>
        <v>32.022351502812</v>
      </c>
      <c r="BJ136" s="0" t="n">
        <f aca="false">IF($B46=0,0,IF(SIN(BJ$12)=0,999999999,(SIN(BJ$12)*COS($E46)+SIN($E46)*COS(BJ$12))/SIN(BJ$12)*$B46))</f>
        <v>31.6453334667871</v>
      </c>
      <c r="BK136" s="0" t="n">
        <f aca="false">IF($B46=0,0,IF(SIN(BK$12)=0,999999999,(SIN(BK$12)*COS($E46)+SIN($E46)*COS(BK$12))/SIN(BK$12)*$B46))</f>
        <v>31.2770898360369</v>
      </c>
      <c r="BL136" s="0" t="n">
        <f aca="false">IF($B46=0,0,IF(SIN(BL$12)=0,999999999,(SIN(BL$12)*COS($E46)+SIN($E46)*COS(BL$12))/SIN(BL$12)*$B46))</f>
        <v>30.9171010486913</v>
      </c>
      <c r="BM136" s="0" t="n">
        <f aca="false">IF($B46=0,0,IF(SIN(BM$12)=0,999999999,(SIN(BM$12)*COS($E46)+SIN($E46)*COS(BM$12))/SIN(BM$12)*$B46))</f>
        <v>30.5648804256114</v>
      </c>
      <c r="BN136" s="0" t="n">
        <f aca="false">IF($B46=0,0,IF(SIN(BN$12)=0,999999999,(SIN(BN$12)*COS($E46)+SIN($E46)*COS(BN$12))/SIN(BN$12)*$B46))</f>
        <v>30.2199713415075</v>
      </c>
      <c r="BO136" s="0" t="n">
        <f aca="false">IF($B46=0,0,IF(SIN(BO$12)=0,999999999,(SIN(BO$12)*COS($E46)+SIN($E46)*COS(BO$12))/SIN(BO$12)*$B46))</f>
        <v>29.8819446698059</v>
      </c>
      <c r="BP136" s="0" t="n">
        <f aca="false">IF($B46=0,0,IF(SIN(BP$12)=0,999999999,(SIN(BP$12)*COS($E46)+SIN($E46)*COS(BP$12))/SIN(BP$12)*$B46))</f>
        <v>29.5503964700963</v>
      </c>
      <c r="BQ136" s="0" t="n">
        <f aca="false">IF($B46=0,0,IF(SIN(BQ$12)=0,999999999,(SIN(BQ$12)*COS($E46)+SIN($E46)*COS(BQ$12))/SIN(BQ$12)*$B46))</f>
        <v>29.2249458909362</v>
      </c>
      <c r="BR136" s="0" t="n">
        <f aca="false">IF($B46=0,0,IF(SIN(BR$12)=0,999999999,(SIN(BR$12)*COS($E46)+SIN($E46)*COS(BR$12))/SIN(BR$12)*$B46))</f>
        <v>28.9052332641701</v>
      </c>
      <c r="BS136" s="0" t="n">
        <f aca="false">IF($B46=0,0,IF(SIN(BS$12)=0,999999999,(SIN(BS$12)*COS($E46)+SIN($E46)*COS(BS$12))/SIN(BS$12)*$B46))</f>
        <v>28.5909183698389</v>
      </c>
      <c r="BT136" s="0" t="n">
        <f aca="false">IF($B46=0,0,IF(SIN(BT$12)=0,999999999,(SIN(BT$12)*COS($E46)+SIN($E46)*COS(BT$12))/SIN(BT$12)*$B46))</f>
        <v>28.2816788532668</v>
      </c>
      <c r="BU136" s="0" t="n">
        <f aca="false">IF($B46=0,0,IF(SIN(BU$12)=0,999999999,(SIN(BU$12)*COS($E46)+SIN($E46)*COS(BU$12))/SIN(BU$12)*$B46))</f>
        <v>27.9772087780928</v>
      </c>
      <c r="BV136" s="0" t="n">
        <f aca="false">IF($B46=0,0,IF(SIN(BV$12)=0,999999999,(SIN(BV$12)*COS($E46)+SIN($E46)*COS(BV$12))/SIN(BV$12)*$B46))</f>
        <v>27.6772173008972</v>
      </c>
      <c r="BW136" s="0" t="n">
        <f aca="false">IF($B46=0,0,IF(SIN(BW$12)=0,999999999,(SIN(BW$12)*COS($E46)+SIN($E46)*COS(BW$12))/SIN(BW$12)*$B46))</f>
        <v>27.3814274547144</v>
      </c>
      <c r="BX136" s="0" t="n">
        <f aca="false">IF($B46=0,0,IF(SIN(BX$12)=0,999999999,(SIN(BX$12)*COS($E46)+SIN($E46)*COS(BX$12))/SIN(BX$12)*$B46))</f>
        <v>27.0895750301459</v>
      </c>
      <c r="BY136" s="0" t="n">
        <f aca="false">IF($B46=0,0,IF(SIN(BY$12)=0,999999999,(SIN(BY$12)*COS($E46)+SIN($E46)*COS(BY$12))/SIN(BY$12)*$B46))</f>
        <v>26.8014075440337</v>
      </c>
      <c r="BZ136" s="0" t="n">
        <f aca="false">IF($B46=0,0,IF(SIN(BZ$12)=0,999999999,(SIN(BZ$12)*COS($E46)+SIN($E46)*COS(BZ$12))/SIN(BZ$12)*$B46))</f>
        <v>26.5166832867362</v>
      </c>
      <c r="CA136" s="0" t="n">
        <f aca="false">IF($B46=0,0,IF(SIN(CA$12)=0,999999999,(SIN(CA$12)*COS($E46)+SIN($E46)*COS(CA$12))/SIN(CA$12)*$B46))</f>
        <v>26.23517044</v>
      </c>
      <c r="CB136" s="0" t="n">
        <f aca="false">IF($B46=0,0,IF(SIN(CB$12)=0,999999999,(SIN(CB$12)*COS($E46)+SIN($E46)*COS(CB$12))/SIN(CB$12)*$B46))</f>
        <v>25.9566462582496</v>
      </c>
      <c r="CC136" s="0" t="n">
        <f aca="false">IF($B46=0,0,IF(SIN(CC$12)=0,999999999,(SIN(CC$12)*COS($E46)+SIN($E46)*COS(CC$12))/SIN(CC$12)*$B46))</f>
        <v>25.680896306846</v>
      </c>
      <c r="CD136" s="0" t="n">
        <f aca="false">IF($B46=0,0,IF(SIN(CD$12)=0,999999999,(SIN(CD$12)*COS($E46)+SIN($E46)*COS(CD$12))/SIN(CD$12)*$B46))</f>
        <v>25.4077137515044</v>
      </c>
      <c r="CE136" s="0" t="n">
        <f aca="false">IF($B46=0,0,IF(SIN(CE$12)=0,999999999,(SIN(CE$12)*COS($E46)+SIN($E46)*COS(CE$12))/SIN(CE$12)*$B46))</f>
        <v>25.1368986936196</v>
      </c>
      <c r="CF136" s="0" t="n">
        <f aca="false">IF($B46=0,0,IF(SIN(CF$12)=0,999999999,(SIN(CF$12)*COS($E46)+SIN($E46)*COS(CF$12))/SIN(CF$12)*$B46))</f>
        <v>24.8682575467418</v>
      </c>
      <c r="CG136" s="0" t="n">
        <f aca="false">IF($B46=0,0,IF(SIN(CG$12)=0,999999999,(SIN(CG$12)*COS($E46)+SIN($E46)*COS(CG$12))/SIN(CG$12)*$B46))</f>
        <v>24.6016024498771</v>
      </c>
      <c r="CH136" s="0" t="n">
        <f aca="false">IF($B46=0,0,IF(SIN(CH$12)=0,999999999,(SIN(CH$12)*COS($E46)+SIN($E46)*COS(CH$12))/SIN(CH$12)*$B46))</f>
        <v>24.3367507136637</v>
      </c>
      <c r="CI136" s="0" t="n">
        <f aca="false">IF($B46=0,0,IF(SIN(CI$12)=0,999999999,(SIN(CI$12)*COS($E46)+SIN($E46)*COS(CI$12))/SIN(CI$12)*$B46))</f>
        <v>24.0735242958104</v>
      </c>
      <c r="CJ136" s="0" t="n">
        <f aca="false">IF($B46=0,0,IF(SIN(CJ$12)=0,999999999,(SIN(CJ$12)*COS($E46)+SIN($E46)*COS(CJ$12))/SIN(CJ$12)*$B46))</f>
        <v>23.8117493024705</v>
      </c>
      <c r="CK136" s="0" t="n">
        <f aca="false">IF($B46=0,0,IF(SIN(CK$12)=0,999999999,(SIN(CK$12)*COS($E46)+SIN($E46)*COS(CK$12))/SIN(CK$12)*$B46))</f>
        <v>23.5512555124803</v>
      </c>
      <c r="CL136" s="0" t="n">
        <f aca="false">IF($B46=0,0,IF(SIN(CL$12)=0,999999999,(SIN(CL$12)*COS($E46)+SIN($E46)*COS(CL$12))/SIN(CL$12)*$B46))</f>
        <v>23.2918759216094</v>
      </c>
      <c r="CM136" s="0" t="n">
        <f aca="false">IF($B46=0,0,IF(SIN(CM$12)=0,999999999,(SIN(CM$12)*COS($E46)+SIN($E46)*COS(CM$12))/SIN(CM$12)*$B46))</f>
        <v>23.0334463041598</v>
      </c>
      <c r="CN136" s="0" t="n">
        <f aca="false">IF($B46=0,0,IF(SIN(CN$12)=0,999999999,(SIN(CN$12)*COS($E46)+SIN($E46)*COS(CN$12))/SIN(CN$12)*$B46))</f>
        <v>22.7758047894136</v>
      </c>
      <c r="CO136" s="0" t="n">
        <f aca="false">IF($B46=0,0,IF(SIN(CO$12)=0,999999999,(SIN(CO$12)*COS($E46)+SIN($E46)*COS(CO$12))/SIN(CO$12)*$B46))</f>
        <v>22.5187914505666</v>
      </c>
      <c r="CP136" s="0" t="n">
        <f aca="false">IF($B46=0,0,IF(SIN(CP$12)=0,999999999,(SIN(CP$12)*COS($E46)+SIN($E46)*COS(CP$12))/SIN(CP$12)*$B46))</f>
        <v>22.2622479038986</v>
      </c>
      <c r="CQ136" s="0" t="n">
        <f aca="false">IF($B46=0,0,IF(SIN(CQ$12)=0,999999999,(SIN(CQ$12)*COS($E46)+SIN($E46)*COS(CQ$12))/SIN(CQ$12)*$B46))</f>
        <v>22.0060169160246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885.279073982003</v>
      </c>
      <c r="H137" s="0" t="n">
        <f aca="false">IF($B47=0,0,IF(SIN(H$12)=0,999999999,(SIN(H$12)*COS($E47)+SIN($E47)*COS(H$12))/SIN(H$12)*$B47))</f>
        <v>453.27387918042</v>
      </c>
      <c r="I137" s="0" t="n">
        <f aca="false">IF($B47=0,0,IF(SIN(I$12)=0,999999999,(SIN(I$12)*COS($E47)+SIN($E47)*COS(I$12))/SIN(I$12)*$B47))</f>
        <v>309.213642510691</v>
      </c>
      <c r="J137" s="0" t="n">
        <f aca="false">IF($B47=0,0,IF(SIN(J$12)=0,999999999,(SIN(J$12)*COS($E47)+SIN($E47)*COS(J$12))/SIN(J$12)*$B47))</f>
        <v>237.139618627852</v>
      </c>
      <c r="K137" s="0" t="n">
        <f aca="false">IF($B47=0,0,IF(SIN(K$12)=0,999999999,(SIN(K$12)*COS($E47)+SIN($E47)*COS(K$12))/SIN(K$12)*$B47))</f>
        <v>193.860049878075</v>
      </c>
      <c r="L137" s="0" t="n">
        <f aca="false">IF($B47=0,0,IF(SIN(L$12)=0,999999999,(SIN(L$12)*COS($E47)+SIN($E47)*COS(L$12))/SIN(L$12)*$B47))</f>
        <v>164.977676534267</v>
      </c>
      <c r="M137" s="0" t="n">
        <f aca="false">IF($B47=0,0,IF(SIN(M$12)=0,999999999,(SIN(M$12)*COS($E47)+SIN($E47)*COS(M$12))/SIN(M$12)*$B47))</f>
        <v>144.322238252908</v>
      </c>
      <c r="N137" s="0" t="n">
        <f aca="false">IF($B47=0,0,IF(SIN(N$12)=0,999999999,(SIN(N$12)*COS($E47)+SIN($E47)*COS(N$12))/SIN(N$12)*$B47))</f>
        <v>128.808599433509</v>
      </c>
      <c r="O137" s="0" t="n">
        <f aca="false">IF($B47=0,0,IF(SIN(O$12)=0,999999999,(SIN(O$12)*COS($E47)+SIN($E47)*COS(O$12))/SIN(O$12)*$B47))</f>
        <v>116.72279100083</v>
      </c>
      <c r="P137" s="0" t="n">
        <f aca="false">IF($B47=0,0,IF(SIN(P$12)=0,999999999,(SIN(P$12)*COS($E47)+SIN($E47)*COS(P$12))/SIN(P$12)*$B47))</f>
        <v>107.036427113893</v>
      </c>
      <c r="Q137" s="0" t="n">
        <f aca="false">IF($B47=0,0,IF(SIN(Q$12)=0,999999999,(SIN(Q$12)*COS($E47)+SIN($E47)*COS(Q$12))/SIN(Q$12)*$B47))</f>
        <v>99.0950763937788</v>
      </c>
      <c r="R137" s="0" t="n">
        <f aca="false">IF($B47=0,0,IF(SIN(R$12)=0,999999999,(SIN(R$12)*COS($E47)+SIN($E47)*COS(R$12))/SIN(R$12)*$B47))</f>
        <v>92.4624475341991</v>
      </c>
      <c r="S137" s="0" t="n">
        <f aca="false">IF($B47=0,0,IF(SIN(S$12)=0,999999999,(SIN(S$12)*COS($E47)+SIN($E47)*COS(S$12))/SIN(S$12)*$B47))</f>
        <v>86.8364892425465</v>
      </c>
      <c r="T137" s="0" t="n">
        <f aca="false">IF($B47=0,0,IF(SIN(T$12)=0,999999999,(SIN(T$12)*COS($E47)+SIN($E47)*COS(T$12))/SIN(T$12)*$B47))</f>
        <v>82.0014473461184</v>
      </c>
      <c r="U137" s="0" t="n">
        <f aca="false">IF($B47=0,0,IF(SIN(U$12)=0,999999999,(SIN(U$12)*COS($E47)+SIN($E47)*COS(U$12))/SIN(U$12)*$B47))</f>
        <v>77.7990990530574</v>
      </c>
      <c r="V137" s="0" t="n">
        <f aca="false">IF($B47=0,0,IF(SIN(V$12)=0,999999999,(SIN(V$12)*COS($E47)+SIN($E47)*COS(V$12))/SIN(V$12)*$B47))</f>
        <v>74.1107743627628</v>
      </c>
      <c r="W137" s="0" t="n">
        <f aca="false">IF($B47=0,0,IF(SIN(W$12)=0,999999999,(SIN(W$12)*COS($E47)+SIN($E47)*COS(W$12))/SIN(W$12)*$B47))</f>
        <v>70.8457228582905</v>
      </c>
      <c r="X137" s="0" t="n">
        <f aca="false">IF($B47=0,0,IF(SIN(X$12)=0,999999999,(SIN(X$12)*COS($E47)+SIN($E47)*COS(X$12))/SIN(X$12)*$B47))</f>
        <v>67.9333582321332</v>
      </c>
      <c r="Y137" s="0" t="n">
        <f aca="false">IF($B47=0,0,IF(SIN(Y$12)=0,999999999,(SIN(Y$12)*COS($E47)+SIN($E47)*COS(Y$12))/SIN(Y$12)*$B47))</f>
        <v>65.3179519067094</v>
      </c>
      <c r="Z137" s="0" t="n">
        <f aca="false">IF($B47=0,0,IF(SIN(Z$12)=0,999999999,(SIN(Z$12)*COS($E47)+SIN($E47)*COS(Z$12))/SIN(Z$12)*$B47))</f>
        <v>62.954918566354</v>
      </c>
      <c r="AA137" s="0" t="n">
        <f aca="false">IF($B47=0,0,IF(SIN(AA$12)=0,999999999,(SIN(AA$12)*COS($E47)+SIN($E47)*COS(AA$12))/SIN(AA$12)*$B47))</f>
        <v>60.8081629635821</v>
      </c>
      <c r="AB137" s="0" t="n">
        <f aca="false">IF($B47=0,0,IF(SIN(AB$12)=0,999999999,(SIN(AB$12)*COS($E47)+SIN($E47)*COS(AB$12))/SIN(AB$12)*$B47))</f>
        <v>58.8481503213859</v>
      </c>
      <c r="AC137" s="0" t="n">
        <f aca="false">IF($B47=0,0,IF(SIN(AC$12)=0,999999999,(SIN(AC$12)*COS($E47)+SIN($E47)*COS(AC$12))/SIN(AC$12)*$B47))</f>
        <v>57.0504801066209</v>
      </c>
      <c r="AD137" s="0" t="n">
        <f aca="false">IF($B47=0,0,IF(SIN(AD$12)=0,999999999,(SIN(AD$12)*COS($E47)+SIN($E47)*COS(AD$12))/SIN(AD$12)*$B47))</f>
        <v>55.3948163578475</v>
      </c>
      <c r="AE137" s="0" t="n">
        <f aca="false">IF($B47=0,0,IF(SIN(AE$12)=0,999999999,(SIN(AE$12)*COS($E47)+SIN($E47)*COS(AE$12))/SIN(AE$12)*$B47))</f>
        <v>53.8640747323142</v>
      </c>
      <c r="AF137" s="0" t="n">
        <f aca="false">IF($B47=0,0,IF(SIN(AF$12)=0,999999999,(SIN(AF$12)*COS($E47)+SIN($E47)*COS(AF$12))/SIN(AF$12)*$B47))</f>
        <v>52.4437971553199</v>
      </c>
      <c r="AG137" s="0" t="n">
        <f aca="false">IF($B47=0,0,IF(SIN(AG$12)=0,999999999,(SIN(AG$12)*COS($E47)+SIN($E47)*COS(AG$12))/SIN(AG$12)*$B47))</f>
        <v>51.1216654342311</v>
      </c>
      <c r="AH137" s="0" t="n">
        <f aca="false">IF($B47=0,0,IF(SIN(AH$12)=0,999999999,(SIN(AH$12)*COS($E47)+SIN($E47)*COS(AH$12))/SIN(AH$12)*$B47))</f>
        <v>49.887119095917</v>
      </c>
      <c r="AI137" s="0" t="n">
        <f aca="false">IF($B47=0,0,IF(SIN(AI$12)=0,999999999,(SIN(AI$12)*COS($E47)+SIN($E47)*COS(AI$12))/SIN(AI$12)*$B47))</f>
        <v>48.7310522901509</v>
      </c>
      <c r="AJ137" s="0" t="n">
        <f aca="false">IF($B47=0,0,IF(SIN(AJ$12)=0,999999999,(SIN(AJ$12)*COS($E47)+SIN($E47)*COS(AJ$12))/SIN(AJ$12)*$B47))</f>
        <v>47.6455713101751</v>
      </c>
      <c r="AK137" s="0" t="n">
        <f aca="false">IF($B47=0,0,IF(SIN(AK$12)=0,999999999,(SIN(AK$12)*COS($E47)+SIN($E47)*COS(AK$12))/SIN(AK$12)*$B47))</f>
        <v>46.6237990426033</v>
      </c>
      <c r="AL137" s="0" t="n">
        <f aca="false">IF($B47=0,0,IF(SIN(AL$12)=0,999999999,(SIN(AL$12)*COS($E47)+SIN($E47)*COS(AL$12))/SIN(AL$12)*$B47))</f>
        <v>45.6597160807861</v>
      </c>
      <c r="AM137" s="0" t="n">
        <f aca="false">IF($B47=0,0,IF(SIN(AM$12)=0,999999999,(SIN(AM$12)*COS($E47)+SIN($E47)*COS(AM$12))/SIN(AM$12)*$B47))</f>
        <v>44.7480307244579</v>
      </c>
      <c r="AN137" s="0" t="n">
        <f aca="false">IF($B47=0,0,IF(SIN(AN$12)=0,999999999,(SIN(AN$12)*COS($E47)+SIN($E47)*COS(AN$12))/SIN(AN$12)*$B47))</f>
        <v>43.8840719184019</v>
      </c>
      <c r="AO137" s="0" t="n">
        <f aca="false">IF($B47=0,0,IF(SIN(AO$12)=0,999999999,(SIN(AO$12)*COS($E47)+SIN($E47)*COS(AO$12))/SIN(AO$12)*$B47))</f>
        <v>43.0637005422404</v>
      </c>
      <c r="AP137" s="0" t="n">
        <f aca="false">IF($B47=0,0,IF(SIN(AP$12)=0,999999999,(SIN(AP$12)*COS($E47)+SIN($E47)*COS(AP$12))/SIN(AP$12)*$B47))</f>
        <v>42.2832354829848</v>
      </c>
      <c r="AQ137" s="0" t="n">
        <f aca="false">IF($B47=0,0,IF(SIN(AQ$12)=0,999999999,(SIN(AQ$12)*COS($E47)+SIN($E47)*COS(AQ$12))/SIN(AQ$12)*$B47))</f>
        <v>41.5393916935099</v>
      </c>
      <c r="AR137" s="0" t="n">
        <f aca="false">IF($B47=0,0,IF(SIN(AR$12)=0,999999999,(SIN(AR$12)*COS($E47)+SIN($E47)*COS(AR$12))/SIN(AR$12)*$B47))</f>
        <v>40.8292280289222</v>
      </c>
      <c r="AS137" s="0" t="n">
        <f aca="false">IF($B47=0,0,IF(SIN(AS$12)=0,999999999,(SIN(AS$12)*COS($E47)+SIN($E47)*COS(AS$12))/SIN(AS$12)*$B47))</f>
        <v>40.1501031057133</v>
      </c>
      <c r="AT137" s="0" t="n">
        <f aca="false">IF($B47=0,0,IF(SIN(AT$12)=0,999999999,(SIN(AT$12)*COS($E47)+SIN($E47)*COS(AT$12))/SIN(AT$12)*$B47))</f>
        <v>39.4996377796048</v>
      </c>
      <c r="AU137" s="0" t="n">
        <f aca="false">IF($B47=0,0,IF(SIN(AU$12)=0,999999999,(SIN(AU$12)*COS($E47)+SIN($E47)*COS(AU$12))/SIN(AU$12)*$B47))</f>
        <v>38.8756831119572</v>
      </c>
      <c r="AV137" s="0" t="n">
        <f aca="false">IF($B47=0,0,IF(SIN(AV$12)=0,999999999,(SIN(AV$12)*COS($E47)+SIN($E47)*COS(AV$12))/SIN(AV$12)*$B47))</f>
        <v>38.2762929098674</v>
      </c>
      <c r="AW137" s="0" t="n">
        <f aca="false">IF($B47=0,0,IF(SIN(AW$12)=0,999999999,(SIN(AW$12)*COS($E47)+SIN($E47)*COS(AW$12))/SIN(AW$12)*$B47))</f>
        <v>37.6997000952843</v>
      </c>
      <c r="AX137" s="0" t="n">
        <f aca="false">IF($B47=0,0,IF(SIN(AX$12)=0,999999999,(SIN(AX$12)*COS($E47)+SIN($E47)*COS(AX$12))/SIN(AX$12)*$B47))</f>
        <v>37.14429629386</v>
      </c>
      <c r="AY137" s="0" t="n">
        <f aca="false">IF($B47=0,0,IF(SIN(AY$12)=0,999999999,(SIN(AY$12)*COS($E47)+SIN($E47)*COS(AY$12))/SIN(AY$12)*$B47))</f>
        <v>36.6086141425613</v>
      </c>
      <c r="AZ137" s="0" t="n">
        <f aca="false">IF($B47=0,0,IF(SIN(AZ$12)=0,999999999,(SIN(AZ$12)*COS($E47)+SIN($E47)*COS(AZ$12))/SIN(AZ$12)*$B47))</f>
        <v>36.0913119021878</v>
      </c>
      <c r="BA137" s="0" t="n">
        <f aca="false">IF($B47=0,0,IF(SIN(BA$12)=0,999999999,(SIN(BA$12)*COS($E47)+SIN($E47)*COS(BA$12))/SIN(BA$12)*$B47))</f>
        <v>35.5911600313743</v>
      </c>
      <c r="BB137" s="0" t="n">
        <f aca="false">IF($B47=0,0,IF(SIN(BB$12)=0,999999999,(SIN(BB$12)*COS($E47)+SIN($E47)*COS(BB$12))/SIN(BB$12)*$B47))</f>
        <v>35.1070294358894</v>
      </c>
      <c r="BC137" s="0" t="n">
        <f aca="false">IF($B47=0,0,IF(SIN(BC$12)=0,999999999,(SIN(BC$12)*COS($E47)+SIN($E47)*COS(BC$12))/SIN(BC$12)*$B47))</f>
        <v>34.6378811537508</v>
      </c>
      <c r="BD137" s="0" t="n">
        <f aca="false">IF($B47=0,0,IF(SIN(BD$12)=0,999999999,(SIN(BD$12)*COS($E47)+SIN($E47)*COS(BD$12))/SIN(BD$12)*$B47))</f>
        <v>34.1827572749934</v>
      </c>
      <c r="BE137" s="0" t="n">
        <f aca="false">IF($B47=0,0,IF(SIN(BE$12)=0,999999999,(SIN(BE$12)*COS($E47)+SIN($E47)*COS(BE$12))/SIN(BE$12)*$B47))</f>
        <v>33.7407729264646</v>
      </c>
      <c r="BF137" s="0" t="n">
        <f aca="false">IF($B47=0,0,IF(SIN(BF$12)=0,999999999,(SIN(BF$12)*COS($E47)+SIN($E47)*COS(BF$12))/SIN(BF$12)*$B47))</f>
        <v>33.3111091781129</v>
      </c>
      <c r="BG137" s="0" t="n">
        <f aca="false">IF($B47=0,0,IF(SIN(BG$12)=0,999999999,(SIN(BG$12)*COS($E47)+SIN($E47)*COS(BG$12))/SIN(BG$12)*$B47))</f>
        <v>32.8930067488882</v>
      </c>
      <c r="BH137" s="0" t="n">
        <f aca="false">IF($B47=0,0,IF(SIN(BH$12)=0,999999999,(SIN(BH$12)*COS($E47)+SIN($E47)*COS(BH$12))/SIN(BH$12)*$B47))</f>
        <v>32.4857604084169</v>
      </c>
      <c r="BI137" s="0" t="n">
        <f aca="false">IF($B47=0,0,IF(SIN(BI$12)=0,999999999,(SIN(BI$12)*COS($E47)+SIN($E47)*COS(BI$12))/SIN(BI$12)*$B47))</f>
        <v>32.0887139857111</v>
      </c>
      <c r="BJ137" s="0" t="n">
        <f aca="false">IF($B47=0,0,IF(SIN(BJ$12)=0,999999999,(SIN(BJ$12)*COS($E47)+SIN($E47)*COS(BJ$12))/SIN(BJ$12)*$B47))</f>
        <v>31.7012559088294</v>
      </c>
      <c r="BK137" s="0" t="n">
        <f aca="false">IF($B47=0,0,IF(SIN(BK$12)=0,999999999,(SIN(BK$12)*COS($E47)+SIN($E47)*COS(BK$12))/SIN(BK$12)*$B47))</f>
        <v>31.32281521008</v>
      </c>
      <c r="BL137" s="0" t="n">
        <f aca="false">IF($B47=0,0,IF(SIN(BL$12)=0,999999999,(SIN(BL$12)*COS($E47)+SIN($E47)*COS(BL$12))/SIN(BL$12)*$B47))</f>
        <v>30.9528579403576</v>
      </c>
      <c r="BM137" s="0" t="n">
        <f aca="false">IF($B47=0,0,IF(SIN(BM$12)=0,999999999,(SIN(BM$12)*COS($E47)+SIN($E47)*COS(BM$12))/SIN(BM$12)*$B47))</f>
        <v>30.5908839438467</v>
      </c>
      <c r="BN137" s="0" t="n">
        <f aca="false">IF($B47=0,0,IF(SIN(BN$12)=0,999999999,(SIN(BN$12)*COS($E47)+SIN($E47)*COS(BN$12))/SIN(BN$12)*$B47))</f>
        <v>30.2364239508052</v>
      </c>
      <c r="BO137" s="0" t="n">
        <f aca="false">IF($B47=0,0,IF(SIN(BO$12)=0,999999999,(SIN(BO$12)*COS($E47)+SIN($E47)*COS(BO$12))/SIN(BO$12)*$B47))</f>
        <v>29.8890369516761</v>
      </c>
      <c r="BP137" s="0" t="n">
        <f aca="false">IF($B47=0,0,IF(SIN(BP$12)=0,999999999,(SIN(BP$12)*COS($E47)+SIN($E47)*COS(BP$12))/SIN(BP$12)*$B47))</f>
        <v>29.5483078204985</v>
      </c>
      <c r="BQ137" s="0" t="n">
        <f aca="false">IF($B47=0,0,IF(SIN(BQ$12)=0,999999999,(SIN(BQ$12)*COS($E47)+SIN($E47)*COS(BQ$12))/SIN(BQ$12)*$B47))</f>
        <v>29.2138451596376</v>
      </c>
      <c r="BR137" s="0" t="n">
        <f aca="false">IF($B47=0,0,IF(SIN(BR$12)=0,999999999,(SIN(BR$12)*COS($E47)+SIN($E47)*COS(BR$12))/SIN(BR$12)*$B47))</f>
        <v>28.8852793413344</v>
      </c>
      <c r="BS137" s="0" t="n">
        <f aca="false">IF($B47=0,0,IF(SIN(BS$12)=0,999999999,(SIN(BS$12)*COS($E47)+SIN($E47)*COS(BS$12))/SIN(BS$12)*$B47))</f>
        <v>28.5622607245678</v>
      </c>
      <c r="BT137" s="0" t="n">
        <f aca="false">IF($B47=0,0,IF(SIN(BT$12)=0,999999999,(SIN(BT$12)*COS($E47)+SIN($E47)*COS(BT$12))/SIN(BT$12)*$B47))</f>
        <v>28.2444580283092</v>
      </c>
      <c r="BU137" s="0" t="n">
        <f aca="false">IF($B47=0,0,IF(SIN(BU$12)=0,999999999,(SIN(BU$12)*COS($E47)+SIN($E47)*COS(BU$12))/SIN(BU$12)*$B47))</f>
        <v>27.9315568444858</v>
      </c>
      <c r="BV137" s="0" t="n">
        <f aca="false">IF($B47=0,0,IF(SIN(BV$12)=0,999999999,(SIN(BV$12)*COS($E47)+SIN($E47)*COS(BV$12))/SIN(BV$12)*$B47))</f>
        <v>27.6232582759064</v>
      </c>
      <c r="BW137" s="0" t="n">
        <f aca="false">IF($B47=0,0,IF(SIN(BW$12)=0,999999999,(SIN(BW$12)*COS($E47)+SIN($E47)*COS(BW$12))/SIN(BW$12)*$B47))</f>
        <v>27.3192776860878</v>
      </c>
      <c r="BX137" s="0" t="n">
        <f aca="false">IF($B47=0,0,IF(SIN(BX$12)=0,999999999,(SIN(BX$12)*COS($E47)+SIN($E47)*COS(BX$12))/SIN(BX$12)*$B47))</f>
        <v>27.0193435493848</v>
      </c>
      <c r="BY137" s="0" t="n">
        <f aca="false">IF($B47=0,0,IF(SIN(BY$12)=0,999999999,(SIN(BY$12)*COS($E47)+SIN($E47)*COS(BY$12))/SIN(BY$12)*$B47))</f>
        <v>26.7231963911054</v>
      </c>
      <c r="BZ137" s="0" t="n">
        <f aca="false">IF($B47=0,0,IF(SIN(BZ$12)=0,999999999,(SIN(BZ$12)*COS($E47)+SIN($E47)*COS(BZ$12))/SIN(BZ$12)*$B47))</f>
        <v>26.4305878084041</v>
      </c>
      <c r="CA137" s="0" t="n">
        <f aca="false">IF($B47=0,0,IF(SIN(CA$12)=0,999999999,(SIN(CA$12)*COS($E47)+SIN($E47)*COS(CA$12))/SIN(CA$12)*$B47))</f>
        <v>26.1412795637272</v>
      </c>
      <c r="CB137" s="0" t="n">
        <f aca="false">IF($B47=0,0,IF(SIN(CB$12)=0,999999999,(SIN(CB$12)*COS($E47)+SIN($E47)*COS(CB$12))/SIN(CB$12)*$B47))</f>
        <v>25.855042743431</v>
      </c>
      <c r="CC137" s="0" t="n">
        <f aca="false">IF($B47=0,0,IF(SIN(CC$12)=0,999999999,(SIN(CC$12)*COS($E47)+SIN($E47)*COS(CC$12))/SIN(CC$12)*$B47))</f>
        <v>25.5716569749476</v>
      </c>
      <c r="CD137" s="0" t="n">
        <f aca="false">IF($B47=0,0,IF(SIN(CD$12)=0,999999999,(SIN(CD$12)*COS($E47)+SIN($E47)*COS(CD$12))/SIN(CD$12)*$B47))</f>
        <v>25.2909096965248</v>
      </c>
      <c r="CE137" s="0" t="n">
        <f aca="false">IF($B47=0,0,IF(SIN(CE$12)=0,999999999,(SIN(CE$12)*COS($E47)+SIN($E47)*COS(CE$12))/SIN(CE$12)*$B47))</f>
        <v>25.0125954741471</v>
      </c>
      <c r="CF137" s="0" t="n">
        <f aca="false">IF($B47=0,0,IF(SIN(CF$12)=0,999999999,(SIN(CF$12)*COS($E47)+SIN($E47)*COS(CF$12))/SIN(CF$12)*$B47))</f>
        <v>24.7365153607445</v>
      </c>
      <c r="CG137" s="0" t="n">
        <f aca="false">IF($B47=0,0,IF(SIN(CG$12)=0,999999999,(SIN(CG$12)*COS($E47)+SIN($E47)*COS(CG$12))/SIN(CG$12)*$B47))</f>
        <v>24.4624762932473</v>
      </c>
      <c r="CH137" s="0" t="n">
        <f aca="false">IF($B47=0,0,IF(SIN(CH$12)=0,999999999,(SIN(CH$12)*COS($E47)+SIN($E47)*COS(CH$12))/SIN(CH$12)*$B47))</f>
        <v>24.1902905234259</v>
      </c>
      <c r="CI137" s="0" t="n">
        <f aca="false">IF($B47=0,0,IF(SIN(CI$12)=0,999999999,(SIN(CI$12)*COS($E47)+SIN($E47)*COS(CI$12))/SIN(CI$12)*$B47))</f>
        <v>23.9197750788036</v>
      </c>
      <c r="CJ137" s="0" t="n">
        <f aca="false">IF($B47=0,0,IF(SIN(CJ$12)=0,999999999,(SIN(CJ$12)*COS($E47)+SIN($E47)*COS(CJ$12))/SIN(CJ$12)*$B47))</f>
        <v>23.6507512502234</v>
      </c>
      <c r="CK137" s="0" t="n">
        <f aca="false">IF($B47=0,0,IF(SIN(CK$12)=0,999999999,(SIN(CK$12)*COS($E47)+SIN($E47)*COS(CK$12))/SIN(CK$12)*$B47))</f>
        <v>23.3830441029119</v>
      </c>
      <c r="CL137" s="0" t="n">
        <f aca="false">IF($B47=0,0,IF(SIN(CL$12)=0,999999999,(SIN(CL$12)*COS($E47)+SIN($E47)*COS(CL$12))/SIN(CL$12)*$B47))</f>
        <v>23.1164820081092</v>
      </c>
      <c r="CM137" s="0" t="n">
        <f aca="false">IF($B47=0,0,IF(SIN(CM$12)=0,999999999,(SIN(CM$12)*COS($E47)+SIN($E47)*COS(CM$12))/SIN(CM$12)*$B47))</f>
        <v>22.8508961925285</v>
      </c>
      <c r="CN137" s="0" t="n">
        <f aca="false">IF($B47=0,0,IF(SIN(CN$12)=0,999999999,(SIN(CN$12)*COS($E47)+SIN($E47)*COS(CN$12))/SIN(CN$12)*$B47))</f>
        <v>22.5861203030752</v>
      </c>
      <c r="CO137" s="0" t="n">
        <f aca="false">IF($B47=0,0,IF(SIN(CO$12)=0,999999999,(SIN(CO$12)*COS($E47)+SIN($E47)*COS(CO$12))/SIN(CO$12)*$B47))</f>
        <v>22.3219899843972</v>
      </c>
      <c r="CP137" s="0" t="n">
        <f aca="false">IF($B47=0,0,IF(SIN(CP$12)=0,999999999,(SIN(CP$12)*COS($E47)+SIN($E47)*COS(CP$12))/SIN(CP$12)*$B47))</f>
        <v>22.0583424669563</v>
      </c>
      <c r="CQ137" s="0" t="n">
        <f aca="false">IF($B47=0,0,IF(SIN(CQ$12)=0,999999999,(SIN(CQ$12)*COS($E47)+SIN($E47)*COS(CQ$12))/SIN(CQ$12)*$B47))</f>
        <v>21.7950161634036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908.146441282067</v>
      </c>
      <c r="H138" s="0" t="n">
        <f aca="false">IF($B48=0,0,IF(SIN(H$12)=0,999999999,(SIN(H$12)*COS($E48)+SIN($E48)*COS(H$12))/SIN(H$12)*$B48))</f>
        <v>464.591215398507</v>
      </c>
      <c r="I138" s="0" t="n">
        <f aca="false">IF($B48=0,0,IF(SIN(I$12)=0,999999999,(SIN(I$12)*COS($E48)+SIN($E48)*COS(I$12))/SIN(I$12)*$B48))</f>
        <v>316.679404184688</v>
      </c>
      <c r="J138" s="0" t="n">
        <f aca="false">IF($B48=0,0,IF(SIN(J$12)=0,999999999,(SIN(J$12)*COS($E48)+SIN($E48)*COS(J$12))/SIN(J$12)*$B48))</f>
        <v>242.678419177152</v>
      </c>
      <c r="K138" s="0" t="n">
        <f aca="false">IF($B48=0,0,IF(SIN(K$12)=0,999999999,(SIN(K$12)*COS($E48)+SIN($E48)*COS(K$12))/SIN(K$12)*$B48))</f>
        <v>198.241733868848</v>
      </c>
      <c r="L138" s="0" t="n">
        <f aca="false">IF($B48=0,0,IF(SIN(L$12)=0,999999999,(SIN(L$12)*COS($E48)+SIN($E48)*COS(L$12))/SIN(L$12)*$B48))</f>
        <v>168.587165389759</v>
      </c>
      <c r="M138" s="0" t="n">
        <f aca="false">IF($B48=0,0,IF(SIN(M$12)=0,999999999,(SIN(M$12)*COS($E48)+SIN($E48)*COS(M$12))/SIN(M$12)*$B48))</f>
        <v>147.379486170021</v>
      </c>
      <c r="N138" s="0" t="n">
        <f aca="false">IF($B48=0,0,IF(SIN(N$12)=0,999999999,(SIN(N$12)*COS($E48)+SIN($E48)*COS(N$12))/SIN(N$12)*$B48))</f>
        <v>131.451076850834</v>
      </c>
      <c r="O138" s="0" t="n">
        <f aca="false">IF($B48=0,0,IF(SIN(O$12)=0,999999999,(SIN(O$12)*COS($E48)+SIN($E48)*COS(O$12))/SIN(O$12)*$B48))</f>
        <v>119.042143917043</v>
      </c>
      <c r="P138" s="0" t="n">
        <f aca="false">IF($B48=0,0,IF(SIN(P$12)=0,999999999,(SIN(P$12)*COS($E48)+SIN($E48)*COS(P$12))/SIN(P$12)*$B48))</f>
        <v>109.096806746193</v>
      </c>
      <c r="Q138" s="0" t="n">
        <f aca="false">IF($B48=0,0,IF(SIN(Q$12)=0,999999999,(SIN(Q$12)*COS($E48)+SIN($E48)*COS(Q$12))/SIN(Q$12)*$B48))</f>
        <v>100.943137172616</v>
      </c>
      <c r="R138" s="0" t="n">
        <f aca="false">IF($B48=0,0,IF(SIN(R$12)=0,999999999,(SIN(R$12)*COS($E48)+SIN($E48)*COS(R$12))/SIN(R$12)*$B48))</f>
        <v>94.133179266059</v>
      </c>
      <c r="S138" s="0" t="n">
        <f aca="false">IF($B48=0,0,IF(SIN(S$12)=0,999999999,(SIN(S$12)*COS($E48)+SIN($E48)*COS(S$12))/SIN(S$12)*$B48))</f>
        <v>88.3568061323711</v>
      </c>
      <c r="T138" s="0" t="n">
        <f aca="false">IF($B48=0,0,IF(SIN(T$12)=0,999999999,(SIN(T$12)*COS($E48)+SIN($E48)*COS(T$12))/SIN(T$12)*$B48))</f>
        <v>83.392495225157</v>
      </c>
      <c r="U138" s="0" t="n">
        <f aca="false">IF($B48=0,0,IF(SIN(U$12)=0,999999999,(SIN(U$12)*COS($E48)+SIN($E48)*COS(U$12))/SIN(U$12)*$B48))</f>
        <v>79.0777935299003</v>
      </c>
      <c r="V138" s="0" t="n">
        <f aca="false">IF($B48=0,0,IF(SIN(V$12)=0,999999999,(SIN(V$12)*COS($E48)+SIN($E48)*COS(V$12))/SIN(V$12)*$B48))</f>
        <v>75.2908583012929</v>
      </c>
      <c r="W138" s="0" t="n">
        <f aca="false">IF($B48=0,0,IF(SIN(W$12)=0,999999999,(SIN(W$12)*COS($E48)+SIN($E48)*COS(W$12))/SIN(W$12)*$B48))</f>
        <v>71.9385128318066</v>
      </c>
      <c r="X138" s="0" t="n">
        <f aca="false">IF($B48=0,0,IF(SIN(X$12)=0,999999999,(SIN(X$12)*COS($E48)+SIN($E48)*COS(X$12))/SIN(X$12)*$B48))</f>
        <v>68.9482836281883</v>
      </c>
      <c r="Y138" s="0" t="n">
        <f aca="false">IF($B48=0,0,IF(SIN(Y$12)=0,999999999,(SIN(Y$12)*COS($E48)+SIN($E48)*COS(Y$12))/SIN(Y$12)*$B48))</f>
        <v>66.2629521613214</v>
      </c>
      <c r="Z138" s="0" t="n">
        <f aca="false">IF($B48=0,0,IF(SIN(Z$12)=0,999999999,(SIN(Z$12)*COS($E48)+SIN($E48)*COS(Z$12))/SIN(Z$12)*$B48))</f>
        <v>63.8367410887135</v>
      </c>
      <c r="AA138" s="0" t="n">
        <f aca="false">IF($B48=0,0,IF(SIN(AA$12)=0,999999999,(SIN(AA$12)*COS($E48)+SIN($E48)*COS(AA$12))/SIN(AA$12)*$B48))</f>
        <v>61.63259012534</v>
      </c>
      <c r="AB138" s="0" t="n">
        <f aca="false">IF($B48=0,0,IF(SIN(AB$12)=0,999999999,(SIN(AB$12)*COS($E48)+SIN($E48)*COS(AB$12))/SIN(AB$12)*$B48))</f>
        <v>59.6201748564837</v>
      </c>
      <c r="AC138" s="0" t="n">
        <f aca="false">IF($B48=0,0,IF(SIN(AC$12)=0,999999999,(SIN(AC$12)*COS($E48)+SIN($E48)*COS(AC$12))/SIN(AC$12)*$B48))</f>
        <v>57.7744423797238</v>
      </c>
      <c r="AD138" s="0" t="n">
        <f aca="false">IF($B48=0,0,IF(SIN(AD$12)=0,999999999,(SIN(AD$12)*COS($E48)+SIN($E48)*COS(AD$12))/SIN(AD$12)*$B48))</f>
        <v>56.0745130341711</v>
      </c>
      <c r="AE138" s="0" t="n">
        <f aca="false">IF($B48=0,0,IF(SIN(AE$12)=0,999999999,(SIN(AE$12)*COS($E48)+SIN($E48)*COS(AE$12))/SIN(AE$12)*$B48))</f>
        <v>54.5028457124514</v>
      </c>
      <c r="AF138" s="0" t="n">
        <f aca="false">IF($B48=0,0,IF(SIN(AF$12)=0,999999999,(SIN(AF$12)*COS($E48)+SIN($E48)*COS(AF$12))/SIN(AF$12)*$B48))</f>
        <v>53.04459579078</v>
      </c>
      <c r="AG138" s="0" t="n">
        <f aca="false">IF($B48=0,0,IF(SIN(AG$12)=0,999999999,(SIN(AG$12)*COS($E48)+SIN($E48)*COS(AG$12))/SIN(AG$12)*$B48))</f>
        <v>51.6871157390304</v>
      </c>
      <c r="AH138" s="0" t="n">
        <f aca="false">IF($B48=0,0,IF(SIN(AH$12)=0,999999999,(SIN(AH$12)*COS($E48)+SIN($E48)*COS(AH$12))/SIN(AH$12)*$B48))</f>
        <v>50.4195627407241</v>
      </c>
      <c r="AI138" s="0" t="n">
        <f aca="false">IF($B48=0,0,IF(SIN(AI$12)=0,999999999,(SIN(AI$12)*COS($E48)+SIN($E48)*COS(AI$12))/SIN(AI$12)*$B48))</f>
        <v>49.2325874928834</v>
      </c>
      <c r="AJ138" s="0" t="n">
        <f aca="false">IF($B48=0,0,IF(SIN(AJ$12)=0,999999999,(SIN(AJ$12)*COS($E48)+SIN($E48)*COS(AJ$12))/SIN(AJ$12)*$B48))</f>
        <v>48.1180852436996</v>
      </c>
      <c r="AK138" s="0" t="n">
        <f aca="false">IF($B48=0,0,IF(SIN(AK$12)=0,999999999,(SIN(AK$12)*COS($E48)+SIN($E48)*COS(AK$12))/SIN(AK$12)*$B48))</f>
        <v>47.0689950142348</v>
      </c>
      <c r="AL138" s="0" t="n">
        <f aca="false">IF($B48=0,0,IF(SIN(AL$12)=0,999999999,(SIN(AL$12)*COS($E48)+SIN($E48)*COS(AL$12))/SIN(AL$12)*$B48))</f>
        <v>46.0791364638168</v>
      </c>
      <c r="AM138" s="0" t="n">
        <f aca="false">IF($B48=0,0,IF(SIN(AM$12)=0,999999999,(SIN(AM$12)*COS($E48)+SIN($E48)*COS(AM$12))/SIN(AM$12)*$B48))</f>
        <v>45.1430764140144</v>
      </c>
      <c r="AN138" s="0" t="n">
        <f aca="false">IF($B48=0,0,IF(SIN(AN$12)=0,999999999,(SIN(AN$12)*COS($E48)+SIN($E48)*COS(AN$12))/SIN(AN$12)*$B48))</f>
        <v>44.256018924925</v>
      </c>
      <c r="AO138" s="0" t="n">
        <f aca="false">IF($B48=0,0,IF(SIN(AO$12)=0,999999999,(SIN(AO$12)*COS($E48)+SIN($E48)*COS(AO$12))/SIN(AO$12)*$B48))</f>
        <v>43.4137142132216</v>
      </c>
      <c r="AP138" s="0" t="n">
        <f aca="false">IF($B48=0,0,IF(SIN(AP$12)=0,999999999,(SIN(AP$12)*COS($E48)+SIN($E48)*COS(AP$12))/SIN(AP$12)*$B48))</f>
        <v>42.6123827481883</v>
      </c>
      <c r="AQ138" s="0" t="n">
        <f aca="false">IF($B48=0,0,IF(SIN(AQ$12)=0,999999999,(SIN(AQ$12)*COS($E48)+SIN($E48)*COS(AQ$12))/SIN(AQ$12)*$B48))</f>
        <v>41.8486516541347</v>
      </c>
      <c r="AR138" s="0" t="n">
        <f aca="false">IF($B48=0,0,IF(SIN(AR$12)=0,999999999,(SIN(AR$12)*COS($E48)+SIN($E48)*COS(AR$12))/SIN(AR$12)*$B48))</f>
        <v>41.1195011521248</v>
      </c>
      <c r="AS138" s="0" t="n">
        <f aca="false">IF($B48=0,0,IF(SIN(AS$12)=0,999999999,(SIN(AS$12)*COS($E48)+SIN($E48)*COS(AS$12))/SIN(AS$12)*$B48))</f>
        <v>40.4222192389861</v>
      </c>
      <c r="AT138" s="0" t="n">
        <f aca="false">IF($B48=0,0,IF(SIN(AT$12)=0,999999999,(SIN(AT$12)*COS($E48)+SIN($E48)*COS(AT$12))/SIN(AT$12)*$B48))</f>
        <v>39.7543631619684</v>
      </c>
      <c r="AU138" s="0" t="n">
        <f aca="false">IF($B48=0,0,IF(SIN(AU$12)=0,999999999,(SIN(AU$12)*COS($E48)+SIN($E48)*COS(AU$12))/SIN(AU$12)*$B48))</f>
        <v>39.1137265287061</v>
      </c>
      <c r="AV138" s="0" t="n">
        <f aca="false">IF($B48=0,0,IF(SIN(AV$12)=0,999999999,(SIN(AV$12)*COS($E48)+SIN($E48)*COS(AV$12))/SIN(AV$12)*$B48))</f>
        <v>38.4983111131519</v>
      </c>
      <c r="AW138" s="0" t="n">
        <f aca="false">IF($B48=0,0,IF(SIN(AW$12)=0,999999999,(SIN(AW$12)*COS($E48)+SIN($E48)*COS(AW$12))/SIN(AW$12)*$B48))</f>
        <v>37.9063025929009</v>
      </c>
      <c r="AX138" s="0" t="n">
        <f aca="false">IF($B48=0,0,IF(SIN(AX$12)=0,999999999,(SIN(AX$12)*COS($E48)+SIN($E48)*COS(AX$12))/SIN(AX$12)*$B48))</f>
        <v>37.3360495923311</v>
      </c>
      <c r="AY138" s="0" t="n">
        <f aca="false">IF($B48=0,0,IF(SIN(AY$12)=0,999999999,(SIN(AY$12)*COS($E48)+SIN($E48)*COS(AY$12))/SIN(AY$12)*$B48))</f>
        <v>36.7860455171945</v>
      </c>
      <c r="AZ138" s="0" t="n">
        <f aca="false">IF($B48=0,0,IF(SIN(AZ$12)=0,999999999,(SIN(AZ$12)*COS($E48)+SIN($E48)*COS(AZ$12))/SIN(AZ$12)*$B48))</f>
        <v>36.2549127557369</v>
      </c>
      <c r="BA138" s="0" t="n">
        <f aca="false">IF($B48=0,0,IF(SIN(BA$12)=0,999999999,(SIN(BA$12)*COS($E48)+SIN($E48)*COS(BA$12))/SIN(BA$12)*$B48))</f>
        <v>35.7413888937458</v>
      </c>
      <c r="BB138" s="0" t="n">
        <f aca="false">IF($B48=0,0,IF(SIN(BB$12)=0,999999999,(SIN(BB$12)*COS($E48)+SIN($E48)*COS(BB$12))/SIN(BB$12)*$B48))</f>
        <v>35.2443146496824</v>
      </c>
      <c r="BC138" s="0" t="n">
        <f aca="false">IF($B48=0,0,IF(SIN(BC$12)=0,999999999,(SIN(BC$12)*COS($E48)+SIN($E48)*COS(BC$12))/SIN(BC$12)*$B48))</f>
        <v>34.7626232840209</v>
      </c>
      <c r="BD138" s="0" t="n">
        <f aca="false">IF($B48=0,0,IF(SIN(BD$12)=0,999999999,(SIN(BD$12)*COS($E48)+SIN($E48)*COS(BD$12))/SIN(BD$12)*$B48))</f>
        <v>34.2953312762477</v>
      </c>
      <c r="BE138" s="0" t="n">
        <f aca="false">IF($B48=0,0,IF(SIN(BE$12)=0,999999999,(SIN(BE$12)*COS($E48)+SIN($E48)*COS(BE$12))/SIN(BE$12)*$B48))</f>
        <v>33.8415300953644</v>
      </c>
      <c r="BF138" s="0" t="n">
        <f aca="false">IF($B48=0,0,IF(SIN(BF$12)=0,999999999,(SIN(BF$12)*COS($E48)+SIN($E48)*COS(BF$12))/SIN(BF$12)*$B48))</f>
        <v>33.4003789165189</v>
      </c>
      <c r="BG138" s="0" t="n">
        <f aca="false">IF($B48=0,0,IF(SIN(BG$12)=0,999999999,(SIN(BG$12)*COS($E48)+SIN($E48)*COS(BG$12))/SIN(BG$12)*$B48))</f>
        <v>32.9710981586279</v>
      </c>
      <c r="BH138" s="0" t="n">
        <f aca="false">IF($B48=0,0,IF(SIN(BH$12)=0,999999999,(SIN(BH$12)*COS($E48)+SIN($E48)*COS(BH$12))/SIN(BH$12)*$B48))</f>
        <v>32.5529637363765</v>
      </c>
      <c r="BI138" s="0" t="n">
        <f aca="false">IF($B48=0,0,IF(SIN(BI$12)=0,999999999,(SIN(BI$12)*COS($E48)+SIN($E48)*COS(BI$12))/SIN(BI$12)*$B48))</f>
        <v>32.1453019354798</v>
      </c>
      <c r="BJ138" s="0" t="n">
        <f aca="false">IF($B48=0,0,IF(SIN(BJ$12)=0,999999999,(SIN(BJ$12)*COS($E48)+SIN($E48)*COS(BJ$12))/SIN(BJ$12)*$B48))</f>
        <v>31.7474848330939</v>
      </c>
      <c r="BK138" s="0" t="n">
        <f aca="false">IF($B48=0,0,IF(SIN(BK$12)=0,999999999,(SIN(BK$12)*COS($E48)+SIN($E48)*COS(BK$12))/SIN(BK$12)*$B48))</f>
        <v>31.3589261962135</v>
      </c>
      <c r="BL138" s="0" t="n">
        <f aca="false">IF($B48=0,0,IF(SIN(BL$12)=0,999999999,(SIN(BL$12)*COS($E48)+SIN($E48)*COS(BL$12))/SIN(BL$12)*$B48))</f>
        <v>30.9790778001442</v>
      </c>
      <c r="BM138" s="0" t="n">
        <f aca="false">IF($B48=0,0,IF(SIN(BM$12)=0,999999999,(SIN(BM$12)*COS($E48)+SIN($E48)*COS(BM$12))/SIN(BM$12)*$B48))</f>
        <v>30.6074261169738</v>
      </c>
      <c r="BN138" s="0" t="n">
        <f aca="false">IF($B48=0,0,IF(SIN(BN$12)=0,999999999,(SIN(BN$12)*COS($E48)+SIN($E48)*COS(BN$12))/SIN(BN$12)*$B48))</f>
        <v>30.2434893306293</v>
      </c>
      <c r="BO138" s="0" t="n">
        <f aca="false">IF($B48=0,0,IF(SIN(BO$12)=0,999999999,(SIN(BO$12)*COS($E48)+SIN($E48)*COS(BO$12))/SIN(BO$12)*$B48))</f>
        <v>29.8868146407833</v>
      </c>
      <c r="BP138" s="0" t="n">
        <f aca="false">IF($B48=0,0,IF(SIN(BP$12)=0,999999999,(SIN(BP$12)*COS($E48)+SIN($E48)*COS(BP$12))/SIN(BP$12)*$B48))</f>
        <v>29.5369758227246</v>
      </c>
      <c r="BQ138" s="0" t="n">
        <f aca="false">IF($B48=0,0,IF(SIN(BQ$12)=0,999999999,(SIN(BQ$12)*COS($E48)+SIN($E48)*COS(BQ$12))/SIN(BQ$12)*$B48))</f>
        <v>29.1935710144655</v>
      </c>
      <c r="BR138" s="0" t="n">
        <f aca="false">IF($B48=0,0,IF(SIN(BR$12)=0,999999999,(SIN(BR$12)*COS($E48)+SIN($E48)*COS(BR$12))/SIN(BR$12)*$B48))</f>
        <v>28.8562207059305</v>
      </c>
      <c r="BS138" s="0" t="n">
        <f aca="false">IF($B48=0,0,IF(SIN(BS$12)=0,999999999,(SIN(BS$12)*COS($E48)+SIN($E48)*COS(BS$12))/SIN(BS$12)*$B48))</f>
        <v>28.5245659081442</v>
      </c>
      <c r="BT138" s="0" t="n">
        <f aca="false">IF($B48=0,0,IF(SIN(BT$12)=0,999999999,(SIN(BT$12)*COS($E48)+SIN($E48)*COS(BT$12))/SIN(BT$12)*$B48))</f>
        <v>28.1982664829946</v>
      </c>
      <c r="BU138" s="0" t="n">
        <f aca="false">IF($B48=0,0,IF(SIN(BU$12)=0,999999999,(SIN(BU$12)*COS($E48)+SIN($E48)*COS(BU$12))/SIN(BU$12)*$B48))</f>
        <v>27.8769996164382</v>
      </c>
      <c r="BV138" s="0" t="n">
        <f aca="false">IF($B48=0,0,IF(SIN(BV$12)=0,999999999,(SIN(BV$12)*COS($E48)+SIN($E48)*COS(BV$12))/SIN(BV$12)*$B48))</f>
        <v>27.5604584200097</v>
      </c>
      <c r="BW138" s="0" t="n">
        <f aca="false">IF($B48=0,0,IF(SIN(BW$12)=0,999999999,(SIN(BW$12)*COS($E48)+SIN($E48)*COS(BW$12))/SIN(BW$12)*$B48))</f>
        <v>27.2483506472243</v>
      </c>
      <c r="BX138" s="0" t="n">
        <f aca="false">IF($B48=0,0,IF(SIN(BX$12)=0,999999999,(SIN(BX$12)*COS($E48)+SIN($E48)*COS(BX$12))/SIN(BX$12)*$B48))</f>
        <v>26.940397512965</v>
      </c>
      <c r="BY138" s="0" t="n">
        <f aca="false">IF($B48=0,0,IF(SIN(BY$12)=0,999999999,(SIN(BY$12)*COS($E48)+SIN($E48)*COS(BY$12))/SIN(BY$12)*$B48))</f>
        <v>26.63633260526</v>
      </c>
      <c r="BZ138" s="0" t="n">
        <f aca="false">IF($B48=0,0,IF(SIN(BZ$12)=0,999999999,(SIN(BZ$12)*COS($E48)+SIN($E48)*COS(BZ$12))/SIN(BZ$12)*$B48))</f>
        <v>26.33590088</v>
      </c>
      <c r="CA138" s="0" t="n">
        <f aca="false">IF($B48=0,0,IF(SIN(CA$12)=0,999999999,(SIN(CA$12)*COS($E48)+SIN($E48)*COS(CA$12))/SIN(CA$12)*$B48))</f>
        <v>26.0388577301449</v>
      </c>
      <c r="CB138" s="0" t="n">
        <f aca="false">IF($B48=0,0,IF(SIN(CB$12)=0,999999999,(SIN(CB$12)*COS($E48)+SIN($E48)*COS(CB$12))/SIN(CB$12)*$B48))</f>
        <v>25.7449681218475</v>
      </c>
      <c r="CC138" s="0" t="n">
        <f aca="false">IF($B48=0,0,IF(SIN(CC$12)=0,999999999,(SIN(CC$12)*COS($E48)+SIN($E48)*COS(CC$12))/SIN(CC$12)*$B48))</f>
        <v>25.4540057906894</v>
      </c>
      <c r="CD138" s="0" t="n">
        <f aca="false">IF($B48=0,0,IF(SIN(CD$12)=0,999999999,(SIN(CD$12)*COS($E48)+SIN($E48)*COS(CD$12))/SIN(CD$12)*$B48))</f>
        <v>25.1657524918971</v>
      </c>
      <c r="CE138" s="0" t="n">
        <f aca="false">IF($B48=0,0,IF(SIN(CE$12)=0,999999999,(SIN(CE$12)*COS($E48)+SIN($E48)*COS(CE$12))/SIN(CE$12)*$B48))</f>
        <v>24.8799972989993</v>
      </c>
      <c r="CF138" s="0" t="n">
        <f aca="false">IF($B48=0,0,IF(SIN(CF$12)=0,999999999,(SIN(CF$12)*COS($E48)+SIN($E48)*COS(CF$12))/SIN(CF$12)*$B48))</f>
        <v>24.596535945905</v>
      </c>
      <c r="CG138" s="0" t="n">
        <f aca="false">IF($B48=0,0,IF(SIN(CG$12)=0,999999999,(SIN(CG$12)*COS($E48)+SIN($E48)*COS(CG$12))/SIN(CG$12)*$B48))</f>
        <v>24.3151702078368</v>
      </c>
      <c r="CH138" s="0" t="n">
        <f aca="false">IF($B48=0,0,IF(SIN(CH$12)=0,999999999,(SIN(CH$12)*COS($E48)+SIN($E48)*COS(CH$12))/SIN(CH$12)*$B48))</f>
        <v>24.0357073169544</v>
      </c>
      <c r="CI138" s="0" t="n">
        <f aca="false">IF($B48=0,0,IF(SIN(CI$12)=0,999999999,(SIN(CI$12)*COS($E48)+SIN($E48)*COS(CI$12))/SIN(CI$12)*$B48))</f>
        <v>23.7579594088545</v>
      </c>
      <c r="CJ138" s="0" t="n">
        <f aca="false">IF($B48=0,0,IF(SIN(CJ$12)=0,999999999,(SIN(CJ$12)*COS($E48)+SIN($E48)*COS(CJ$12))/SIN(CJ$12)*$B48))</f>
        <v>23.4817429964367</v>
      </c>
      <c r="CK138" s="0" t="n">
        <f aca="false">IF($B48=0,0,IF(SIN(CK$12)=0,999999999,(SIN(CK$12)*COS($E48)+SIN($E48)*COS(CK$12))/SIN(CK$12)*$B48))</f>
        <v>23.2068784678957</v>
      </c>
      <c r="CL138" s="0" t="n">
        <f aca="false">IF($B48=0,0,IF(SIN(CL$12)=0,999999999,(SIN(CL$12)*COS($E48)+SIN($E48)*COS(CL$12))/SIN(CL$12)*$B48))</f>
        <v>22.9331896058289</v>
      </c>
      <c r="CM138" s="0" t="n">
        <f aca="false">IF($B48=0,0,IF(SIN(CM$12)=0,999999999,(SIN(CM$12)*COS($E48)+SIN($E48)*COS(CM$12))/SIN(CM$12)*$B48))</f>
        <v>22.6605031246502</v>
      </c>
      <c r="CN138" s="0" t="n">
        <f aca="false">IF($B48=0,0,IF(SIN(CN$12)=0,999999999,(SIN(CN$12)*COS($E48)+SIN($E48)*COS(CN$12))/SIN(CN$12)*$B48))</f>
        <v>22.3886482236717</v>
      </c>
      <c r="CO138" s="0" t="n">
        <f aca="false">IF($B48=0,0,IF(SIN(CO$12)=0,999999999,(SIN(CO$12)*COS($E48)+SIN($E48)*COS(CO$12))/SIN(CO$12)*$B48))</f>
        <v>22.1174561533594</v>
      </c>
      <c r="CP138" s="0" t="n">
        <f aca="false">IF($B48=0,0,IF(SIN(CP$12)=0,999999999,(SIN(CP$12)*COS($E48)+SIN($E48)*COS(CP$12))/SIN(CP$12)*$B48))</f>
        <v>21.8467597923912</v>
      </c>
      <c r="CQ138" s="0" t="n">
        <f aca="false">IF($B48=0,0,IF(SIN(CQ$12)=0,999999999,(SIN(CQ$12)*COS($E48)+SIN($E48)*COS(CQ$12))/SIN(CQ$12)*$B48))</f>
        <v>21.5763932332413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930.81762528503</v>
      </c>
      <c r="H139" s="0" t="n">
        <f aca="false">IF($B49=0,0,IF(SIN(H$12)=0,999999999,(SIN(H$12)*COS($E49)+SIN($E49)*COS(H$12))/SIN(H$12)*$B49))</f>
        <v>475.806727012401</v>
      </c>
      <c r="I139" s="0" t="n">
        <f aca="false">IF($B49=0,0,IF(SIN(I$12)=0,999999999,(SIN(I$12)*COS($E49)+SIN($E49)*COS(I$12))/SIN(I$12)*$B49))</f>
        <v>324.074806930822</v>
      </c>
      <c r="J139" s="0" t="n">
        <f aca="false">IF($B49=0,0,IF(SIN(J$12)=0,999999999,(SIN(J$12)*COS($E49)+SIN($E49)*COS(J$12))/SIN(J$12)*$B49))</f>
        <v>248.162603226615</v>
      </c>
      <c r="K139" s="0" t="n">
        <f aca="false">IF($B49=0,0,IF(SIN(K$12)=0,999999999,(SIN(K$12)*COS($E49)+SIN($E49)*COS(K$12))/SIN(K$12)*$B49))</f>
        <v>202.578254495038</v>
      </c>
      <c r="L139" s="0" t="n">
        <f aca="false">IF($B49=0,0,IF(SIN(L$12)=0,999999999,(SIN(L$12)*COS($E49)+SIN($E49)*COS(L$12))/SIN(L$12)*$B49))</f>
        <v>172.157799376559</v>
      </c>
      <c r="M139" s="0" t="n">
        <f aca="false">IF($B49=0,0,IF(SIN(M$12)=0,999999999,(SIN(M$12)*COS($E49)+SIN($E49)*COS(M$12))/SIN(M$12)*$B49))</f>
        <v>150.402390784927</v>
      </c>
      <c r="N139" s="0" t="n">
        <f aca="false">IF($B49=0,0,IF(SIN(N$12)=0,999999999,(SIN(N$12)*COS($E49)+SIN($E49)*COS(N$12))/SIN(N$12)*$B49))</f>
        <v>134.06259945919</v>
      </c>
      <c r="O139" s="0" t="n">
        <f aca="false">IF($B49=0,0,IF(SIN(O$12)=0,999999999,(SIN(O$12)*COS($E49)+SIN($E49)*COS(O$12))/SIN(O$12)*$B49))</f>
        <v>121.333181809873</v>
      </c>
      <c r="P139" s="0" t="n">
        <f aca="false">IF($B49=0,0,IF(SIN(P$12)=0,999999999,(SIN(P$12)*COS($E49)+SIN($E49)*COS(P$12))/SIN(P$12)*$B49))</f>
        <v>111.130987053361</v>
      </c>
      <c r="Q139" s="0" t="n">
        <f aca="false">IF($B49=0,0,IF(SIN(Q$12)=0,999999999,(SIN(Q$12)*COS($E49)+SIN($E49)*COS(Q$12))/SIN(Q$12)*$B49))</f>
        <v>102.76673317832</v>
      </c>
      <c r="R139" s="0" t="n">
        <f aca="false">IF($B49=0,0,IF(SIN(R$12)=0,999999999,(SIN(R$12)*COS($E49)+SIN($E49)*COS(R$12))/SIN(R$12)*$B49))</f>
        <v>95.7808949253966</v>
      </c>
      <c r="S139" s="0" t="n">
        <f aca="false">IF($B49=0,0,IF(SIN(S$12)=0,999999999,(SIN(S$12)*COS($E49)+SIN($E49)*COS(S$12))/SIN(S$12)*$B49))</f>
        <v>89.8553357730236</v>
      </c>
      <c r="T139" s="0" t="n">
        <f aca="false">IF($B49=0,0,IF(SIN(T$12)=0,999999999,(SIN(T$12)*COS($E49)+SIN($E49)*COS(T$12))/SIN(T$12)*$B49))</f>
        <v>84.7628119261981</v>
      </c>
      <c r="U139" s="0" t="n">
        <f aca="false">IF($B49=0,0,IF(SIN(U$12)=0,999999999,(SIN(U$12)*COS($E49)+SIN($E49)*COS(U$12))/SIN(U$12)*$B49))</f>
        <v>80.3366747068104</v>
      </c>
      <c r="V139" s="0" t="n">
        <f aca="false">IF($B49=0,0,IF(SIN(V$12)=0,999999999,(SIN(V$12)*COS($E49)+SIN($E49)*COS(V$12))/SIN(V$12)*$B49))</f>
        <v>76.4519345447787</v>
      </c>
      <c r="W139" s="0" t="n">
        <f aca="false">IF($B49=0,0,IF(SIN(W$12)=0,999999999,(SIN(W$12)*COS($E49)+SIN($E49)*COS(W$12))/SIN(W$12)*$B49))</f>
        <v>73.0130082637217</v>
      </c>
      <c r="X139" s="0" t="n">
        <f aca="false">IF($B49=0,0,IF(SIN(X$12)=0,999999999,(SIN(X$12)*COS($E49)+SIN($E49)*COS(X$12))/SIN(X$12)*$B49))</f>
        <v>69.9455506021213</v>
      </c>
      <c r="Y139" s="0" t="n">
        <f aca="false">IF($B49=0,0,IF(SIN(Y$12)=0,999999999,(SIN(Y$12)*COS($E49)+SIN($E49)*COS(Y$12))/SIN(Y$12)*$B49))</f>
        <v>67.1908652515769</v>
      </c>
      <c r="Z139" s="0" t="n">
        <f aca="false">IF($B49=0,0,IF(SIN(Z$12)=0,999999999,(SIN(Z$12)*COS($E49)+SIN($E49)*COS(Z$12))/SIN(Z$12)*$B49))</f>
        <v>64.7019925811056</v>
      </c>
      <c r="AA139" s="0" t="n">
        <f aca="false">IF($B49=0,0,IF(SIN(AA$12)=0,999999999,(SIN(AA$12)*COS($E49)+SIN($E49)*COS(AA$12))/SIN(AA$12)*$B49))</f>
        <v>62.4409151520768</v>
      </c>
      <c r="AB139" s="0" t="n">
        <f aca="false">IF($B49=0,0,IF(SIN(AB$12)=0,999999999,(SIN(AB$12)*COS($E49)+SIN($E49)*COS(AB$12))/SIN(AB$12)*$B49))</f>
        <v>60.3765253630582</v>
      </c>
      <c r="AC139" s="0" t="n">
        <f aca="false">IF($B49=0,0,IF(SIN(AC$12)=0,999999999,(SIN(AC$12)*COS($E49)+SIN($E49)*COS(AC$12))/SIN(AC$12)*$B49))</f>
        <v>58.483123271924</v>
      </c>
      <c r="AD139" s="0" t="n">
        <f aca="false">IF($B49=0,0,IF(SIN(AD$12)=0,999999999,(SIN(AD$12)*COS($E49)+SIN($E49)*COS(AD$12))/SIN(AD$12)*$B49))</f>
        <v>56.7392899601213</v>
      </c>
      <c r="AE139" s="0" t="n">
        <f aca="false">IF($B49=0,0,IF(SIN(AE$12)=0,999999999,(SIN(AE$12)*COS($E49)+SIN($E49)*COS(AE$12))/SIN(AE$12)*$B49))</f>
        <v>55.1270312872201</v>
      </c>
      <c r="AF139" s="0" t="n">
        <f aca="false">IF($B49=0,0,IF(SIN(AF$12)=0,999999999,(SIN(AF$12)*COS($E49)+SIN($E49)*COS(AF$12))/SIN(AF$12)*$B49))</f>
        <v>53.6311192382887</v>
      </c>
      <c r="AG139" s="0" t="n">
        <f aca="false">IF($B49=0,0,IF(SIN(AG$12)=0,999999999,(SIN(AG$12)*COS($E49)+SIN($E49)*COS(AG$12))/SIN(AG$12)*$B49))</f>
        <v>52.2385796362507</v>
      </c>
      <c r="AH139" s="0" t="n">
        <f aca="false">IF($B49=0,0,IF(SIN(AH$12)=0,999999999,(SIN(AH$12)*COS($E49)+SIN($E49)*COS(AH$12))/SIN(AH$12)*$B49))</f>
        <v>50.9382896279014</v>
      </c>
      <c r="AI139" s="0" t="n">
        <f aca="false">IF($B49=0,0,IF(SIN(AI$12)=0,999999999,(SIN(AI$12)*COS($E49)+SIN($E49)*COS(AI$12))/SIN(AI$12)*$B49))</f>
        <v>49.7206584464143</v>
      </c>
      <c r="AJ139" s="0" t="n">
        <f aca="false">IF($B49=0,0,IF(SIN(AJ$12)=0,999999999,(SIN(AJ$12)*COS($E49)+SIN($E49)*COS(AJ$12))/SIN(AJ$12)*$B49))</f>
        <v>48.5773720190752</v>
      </c>
      <c r="AK139" s="0" t="n">
        <f aca="false">IF($B49=0,0,IF(SIN(AK$12)=0,999999999,(SIN(AK$12)*COS($E49)+SIN($E49)*COS(AK$12))/SIN(AK$12)*$B49))</f>
        <v>47.5011870034958</v>
      </c>
      <c r="AL139" s="0" t="n">
        <f aca="false">IF($B49=0,0,IF(SIN(AL$12)=0,999999999,(SIN(AL$12)*COS($E49)+SIN($E49)*COS(AL$12))/SIN(AL$12)*$B49))</f>
        <v>46.4857634397415</v>
      </c>
      <c r="AM139" s="0" t="n">
        <f aca="false">IF($B49=0,0,IF(SIN(AM$12)=0,999999999,(SIN(AM$12)*COS($E49)+SIN($E49)*COS(AM$12))/SIN(AM$12)*$B49))</f>
        <v>45.52552782703</v>
      </c>
      <c r="AN139" s="0" t="n">
        <f aca="false">IF($B49=0,0,IF(SIN(AN$12)=0,999999999,(SIN(AN$12)*COS($E49)+SIN($E49)*COS(AN$12))/SIN(AN$12)*$B49))</f>
        <v>44.6155603610261</v>
      </c>
      <c r="AO139" s="0" t="n">
        <f aca="false">IF($B49=0,0,IF(SIN(AO$12)=0,999999999,(SIN(AO$12)*COS($E49)+SIN($E49)*COS(AO$12))/SIN(AO$12)*$B49))</f>
        <v>43.7515014995214</v>
      </c>
      <c r="AP139" s="0" t="n">
        <f aca="false">IF($B49=0,0,IF(SIN(AP$12)=0,999999999,(SIN(AP$12)*COS($E49)+SIN($E49)*COS(AP$12))/SIN(AP$12)*$B49))</f>
        <v>42.9294740981023</v>
      </c>
      <c r="AQ139" s="0" t="n">
        <f aca="false">IF($B49=0,0,IF(SIN(AQ$12)=0,999999999,(SIN(AQ$12)*COS($E49)+SIN($E49)*COS(AQ$12))/SIN(AQ$12)*$B49))</f>
        <v>42.1460181700342</v>
      </c>
      <c r="AR139" s="0" t="n">
        <f aca="false">IF($B49=0,0,IF(SIN(AR$12)=0,999999999,(SIN(AR$12)*COS($E49)+SIN($E49)*COS(AR$12))/SIN(AR$12)*$B49))</f>
        <v>41.398035944744</v>
      </c>
      <c r="AS139" s="0" t="n">
        <f aca="false">IF($B49=0,0,IF(SIN(AS$12)=0,999999999,(SIN(AS$12)*COS($E49)+SIN($E49)*COS(AS$12))/SIN(AS$12)*$B49))</f>
        <v>40.6827453763272</v>
      </c>
      <c r="AT139" s="0" t="n">
        <f aca="false">IF($B49=0,0,IF(SIN(AT$12)=0,999999999,(SIN(AT$12)*COS($E49)+SIN($E49)*COS(AT$12))/SIN(AT$12)*$B49))</f>
        <v>39.9976406232148</v>
      </c>
      <c r="AU139" s="0" t="n">
        <f aca="false">IF($B49=0,0,IF(SIN(AU$12)=0,999999999,(SIN(AU$12)*COS($E49)+SIN($E49)*COS(AU$12))/SIN(AU$12)*$B49))</f>
        <v>39.340458308687</v>
      </c>
      <c r="AV139" s="0" t="n">
        <f aca="false">IF($B49=0,0,IF(SIN(AV$12)=0,999999999,(SIN(AV$12)*COS($E49)+SIN($E49)*COS(AV$12))/SIN(AV$12)*$B49))</f>
        <v>38.7091485986407</v>
      </c>
      <c r="AW139" s="0" t="n">
        <f aca="false">IF($B49=0,0,IF(SIN(AW$12)=0,999999999,(SIN(AW$12)*COS($E49)+SIN($E49)*COS(AW$12))/SIN(AW$12)*$B49))</f>
        <v>38.1018503122821</v>
      </c>
      <c r="AX139" s="0" t="n">
        <f aca="false">IF($B49=0,0,IF(SIN(AX$12)=0,999999999,(SIN(AX$12)*COS($E49)+SIN($E49)*COS(AX$12))/SIN(AX$12)*$B49))</f>
        <v>37.5168694240172</v>
      </c>
      <c r="AY139" s="0" t="n">
        <f aca="false">IF($B49=0,0,IF(SIN(AY$12)=0,999999999,(SIN(AY$12)*COS($E49)+SIN($E49)*COS(AY$12))/SIN(AY$12)*$B49))</f>
        <v>36.9526604288847</v>
      </c>
      <c r="AZ139" s="0" t="n">
        <f aca="false">IF($B49=0,0,IF(SIN(AZ$12)=0,999999999,(SIN(AZ$12)*COS($E49)+SIN($E49)*COS(AZ$12))/SIN(AZ$12)*$B49))</f>
        <v>36.4078101356401</v>
      </c>
      <c r="BA139" s="0" t="n">
        <f aca="false">IF($B49=0,0,IF(SIN(BA$12)=0,999999999,(SIN(BA$12)*COS($E49)+SIN($E49)*COS(BA$12))/SIN(BA$12)*$B49))</f>
        <v>35.8810235257798</v>
      </c>
      <c r="BB139" s="0" t="n">
        <f aca="false">IF($B49=0,0,IF(SIN(BB$12)=0,999999999,(SIN(BB$12)*COS($E49)+SIN($E49)*COS(BB$12))/SIN(BB$12)*$B49))</f>
        <v>35.3711113770751</v>
      </c>
      <c r="BC139" s="0" t="n">
        <f aca="false">IF($B49=0,0,IF(SIN(BC$12)=0,999999999,(SIN(BC$12)*COS($E49)+SIN($E49)*COS(BC$12))/SIN(BC$12)*$B49))</f>
        <v>34.8769793993868</v>
      </c>
      <c r="BD139" s="0" t="n">
        <f aca="false">IF($B49=0,0,IF(SIN(BD$12)=0,999999999,(SIN(BD$12)*COS($E49)+SIN($E49)*COS(BD$12))/SIN(BD$12)*$B49))</f>
        <v>34.3976186708802</v>
      </c>
      <c r="BE139" s="0" t="n">
        <f aca="false">IF($B49=0,0,IF(SIN(BE$12)=0,999999999,(SIN(BE$12)*COS($E49)+SIN($E49)*COS(BE$12))/SIN(BE$12)*$B49))</f>
        <v>33.9320971959847</v>
      </c>
      <c r="BF139" s="0" t="n">
        <f aca="false">IF($B49=0,0,IF(SIN(BF$12)=0,999999999,(SIN(BF$12)*COS($E49)+SIN($E49)*COS(BF$12))/SIN(BF$12)*$B49))</f>
        <v>33.4795524339189</v>
      </c>
      <c r="BG139" s="0" t="n">
        <f aca="false">IF($B49=0,0,IF(SIN(BG$12)=0,999999999,(SIN(BG$12)*COS($E49)+SIN($E49)*COS(BG$12))/SIN(BG$12)*$B49))</f>
        <v>33.0391846694088</v>
      </c>
      <c r="BH139" s="0" t="n">
        <f aca="false">IF($B49=0,0,IF(SIN(BH$12)=0,999999999,(SIN(BH$12)*COS($E49)+SIN($E49)*COS(BH$12))/SIN(BH$12)*$B49))</f>
        <v>32.6102511162344</v>
      </c>
      <c r="BI139" s="0" t="n">
        <f aca="false">IF($B49=0,0,IF(SIN(BI$12)=0,999999999,(SIN(BI$12)*COS($E49)+SIN($E49)*COS(BI$12))/SIN(BI$12)*$B49))</f>
        <v>32.1920606601351</v>
      </c>
      <c r="BJ139" s="0" t="n">
        <f aca="false">IF($B49=0,0,IF(SIN(BJ$12)=0,999999999,(SIN(BJ$12)*COS($E49)+SIN($E49)*COS(BJ$12))/SIN(BJ$12)*$B49))</f>
        <v>31.7839691609441</v>
      </c>
      <c r="BK139" s="0" t="n">
        <f aca="false">IF($B49=0,0,IF(SIN(BK$12)=0,999999999,(SIN(BK$12)*COS($E49)+SIN($E49)*COS(BK$12))/SIN(BK$12)*$B49))</f>
        <v>31.3853752450538</v>
      </c>
      <c r="BL139" s="0" t="n">
        <f aca="false">IF($B49=0,0,IF(SIN(BL$12)=0,999999999,(SIN(BL$12)*COS($E49)+SIN($E49)*COS(BL$12))/SIN(BL$12)*$B49))</f>
        <v>30.9957165288057</v>
      </c>
      <c r="BM139" s="0" t="n">
        <f aca="false">IF($B49=0,0,IF(SIN(BM$12)=0,999999999,(SIN(BM$12)*COS($E49)+SIN($E49)*COS(BM$12))/SIN(BM$12)*$B49))</f>
        <v>30.6144662214352</v>
      </c>
      <c r="BN139" s="0" t="n">
        <f aca="false">IF($B49=0,0,IF(SIN(BN$12)=0,999999999,(SIN(BN$12)*COS($E49)+SIN($E49)*COS(BN$12))/SIN(BN$12)*$B49))</f>
        <v>30.2411300630365</v>
      </c>
      <c r="BO139" s="0" t="n">
        <f aca="false">IF($B49=0,0,IF(SIN(BO$12)=0,999999999,(SIN(BO$12)*COS($E49)+SIN($E49)*COS(BO$12))/SIN(BO$12)*$B49))</f>
        <v>29.875243558837</v>
      </c>
      <c r="BP139" s="0" t="n">
        <f aca="false">IF($B49=0,0,IF(SIN(BP$12)=0,999999999,(SIN(BP$12)*COS($E49)+SIN($E49)*COS(BP$12))/SIN(BP$12)*$B49))</f>
        <v>29.5163694760474</v>
      </c>
      <c r="BQ139" s="0" t="n">
        <f aca="false">IF($B49=0,0,IF(SIN(BQ$12)=0,999999999,(SIN(BQ$12)*COS($E49)+SIN($E49)*COS(BQ$12))/SIN(BQ$12)*$B49))</f>
        <v>29.164095573816</v>
      </c>
      <c r="BR139" s="0" t="n">
        <f aca="false">IF($B49=0,0,IF(SIN(BR$12)=0,999999999,(SIN(BR$12)*COS($E49)+SIN($E49)*COS(BR$12))/SIN(BR$12)*$B49))</f>
        <v>28.818032540485</v>
      </c>
      <c r="BS139" s="0" t="n">
        <f aca="false">IF($B49=0,0,IF(SIN(BS$12)=0,999999999,(SIN(BS$12)*COS($E49)+SIN($E49)*COS(BS$12))/SIN(BS$12)*$B49))</f>
        <v>28.4778121154939</v>
      </c>
      <c r="BT139" s="0" t="n">
        <f aca="false">IF($B49=0,0,IF(SIN(BT$12)=0,999999999,(SIN(BT$12)*COS($E49)+SIN($E49)*COS(BT$12))/SIN(BT$12)*$B49))</f>
        <v>28.1430853760052</v>
      </c>
      <c r="BU139" s="0" t="n">
        <f aca="false">IF($B49=0,0,IF(SIN(BU$12)=0,999999999,(SIN(BU$12)*COS($E49)+SIN($E49)*COS(BU$12))/SIN(BU$12)*$B49))</f>
        <v>27.8135211706779</v>
      </c>
      <c r="BV139" s="0" t="n">
        <f aca="false">IF($B49=0,0,IF(SIN(BV$12)=0,999999999,(SIN(BV$12)*COS($E49)+SIN($E49)*COS(BV$12))/SIN(BV$12)*$B49))</f>
        <v>27.4888046850581</v>
      </c>
      <c r="BW139" s="0" t="n">
        <f aca="false">IF($B49=0,0,IF(SIN(BW$12)=0,999999999,(SIN(BW$12)*COS($E49)+SIN($E49)*COS(BW$12))/SIN(BW$12)*$B49))</f>
        <v>27.1686361248297</v>
      </c>
      <c r="BX139" s="0" t="n">
        <f aca="false">IF($B49=0,0,IF(SIN(BX$12)=0,999999999,(SIN(BX$12)*COS($E49)+SIN($E49)*COS(BX$12))/SIN(BX$12)*$B49))</f>
        <v>26.8527295047102</v>
      </c>
      <c r="BY139" s="0" t="n">
        <f aca="false">IF($B49=0,0,IF(SIN(BY$12)=0,999999999,(SIN(BY$12)*COS($E49)+SIN($E49)*COS(BY$12))/SIN(BY$12)*$B49))</f>
        <v>26.5408115321231</v>
      </c>
      <c r="BZ139" s="0" t="n">
        <f aca="false">IF($B49=0,0,IF(SIN(BZ$12)=0,999999999,(SIN(BZ$12)*COS($E49)+SIN($E49)*COS(BZ$12))/SIN(BZ$12)*$B49))</f>
        <v>26.232620575951</v>
      </c>
      <c r="CA139" s="0" t="n">
        <f aca="false">IF($B49=0,0,IF(SIN(CA$12)=0,999999999,(SIN(CA$12)*COS($E49)+SIN($E49)*COS(CA$12))/SIN(CA$12)*$B49))</f>
        <v>25.9279057117037</v>
      </c>
      <c r="CB139" s="0" t="n">
        <f aca="false">IF($B49=0,0,IF(SIN(CB$12)=0,999999999,(SIN(CB$12)*COS($E49)+SIN($E49)*COS(CB$12))/SIN(CB$12)*$B49))</f>
        <v>25.6264258353298</v>
      </c>
      <c r="CC139" s="0" t="n">
        <f aca="false">IF($B49=0,0,IF(SIN(CC$12)=0,999999999,(SIN(CC$12)*COS($E49)+SIN($E49)*COS(CC$12))/SIN(CC$12)*$B49))</f>
        <v>25.3279488386942</v>
      </c>
      <c r="CD139" s="0" t="n">
        <f aca="false">IF($B49=0,0,IF(SIN(CD$12)=0,999999999,(SIN(CD$12)*COS($E49)+SIN($E49)*COS(CD$12))/SIN(CD$12)*$B49))</f>
        <v>25.0322508404296</v>
      </c>
      <c r="CE139" s="0" t="n">
        <f aca="false">IF($B49=0,0,IF(SIN(CE$12)=0,999999999,(SIN(CE$12)*COS($E49)+SIN($E49)*COS(CE$12))/SIN(CE$12)*$B49))</f>
        <v>24.7391154664804</v>
      </c>
      <c r="CF139" s="0" t="n">
        <f aca="false">IF($B49=0,0,IF(SIN(CF$12)=0,999999999,(SIN(CF$12)*COS($E49)+SIN($E49)*COS(CF$12))/SIN(CF$12)*$B49))</f>
        <v>24.4483331751883</v>
      </c>
      <c r="CG139" s="0" t="n">
        <f aca="false">IF($B49=0,0,IF(SIN(CG$12)=0,999999999,(SIN(CG$12)*COS($E49)+SIN($E49)*COS(CG$12))/SIN(CG$12)*$B49))</f>
        <v>24.1597006222373</v>
      </c>
      <c r="CH139" s="0" t="n">
        <f aca="false">IF($B49=0,0,IF(SIN(CH$12)=0,999999999,(SIN(CH$12)*COS($E49)+SIN($E49)*COS(CH$12))/SIN(CH$12)*$B49))</f>
        <v>23.8730200611844</v>
      </c>
      <c r="CI139" s="0" t="n">
        <f aca="false">IF($B49=0,0,IF(SIN(CI$12)=0,999999999,(SIN(CI$12)*COS($E49)+SIN($E49)*COS(CI$12))/SIN(CI$12)*$B49))</f>
        <v>23.5880987756643</v>
      </c>
      <c r="CJ139" s="0" t="n">
        <f aca="false">IF($B49=0,0,IF(SIN(CJ$12)=0,999999999,(SIN(CJ$12)*COS($E49)+SIN($E49)*COS(CJ$12))/SIN(CJ$12)*$B49))</f>
        <v>23.3047485396672</v>
      </c>
      <c r="CK139" s="0" t="n">
        <f aca="false">IF($B49=0,0,IF(SIN(CK$12)=0,999999999,(SIN(CK$12)*COS($E49)+SIN($E49)*COS(CK$12))/SIN(CK$12)*$B49))</f>
        <v>23.0227851025651</v>
      </c>
      <c r="CL139" s="0" t="n">
        <f aca="false">IF($B49=0,0,IF(SIN(CL$12)=0,999999999,(SIN(CL$12)*COS($E49)+SIN($E49)*COS(CL$12))/SIN(CL$12)*$B49))</f>
        <v>22.7420276957999</v>
      </c>
      <c r="CM139" s="0" t="n">
        <f aca="false">IF($B49=0,0,IF(SIN(CM$12)=0,999999999,(SIN(CM$12)*COS($E49)+SIN($E49)*COS(CM$12))/SIN(CM$12)*$B49))</f>
        <v>22.4622985583497</v>
      </c>
      <c r="CN139" s="0" t="n">
        <f aca="false">IF($B49=0,0,IF(SIN(CN$12)=0,999999999,(SIN(CN$12)*COS($E49)+SIN($E49)*COS(CN$12))/SIN(CN$12)*$B49))</f>
        <v>22.1834224782682</v>
      </c>
      <c r="CO139" s="0" t="n">
        <f aca="false">IF($B49=0,0,IF(SIN(CO$12)=0,999999999,(SIN(CO$12)*COS($E49)+SIN($E49)*COS(CO$12))/SIN(CO$12)*$B49))</f>
        <v>21.9052263477382</v>
      </c>
      <c r="CP139" s="0" t="n">
        <f aca="false">IF($B49=0,0,IF(SIN(CP$12)=0,999999999,(SIN(CP$12)*COS($E49)+SIN($E49)*COS(CP$12))/SIN(CP$12)*$B49))</f>
        <v>21.6275387292056</v>
      </c>
      <c r="CQ139" s="0" t="n">
        <f aca="false">IF($B49=0,0,IF(SIN(CQ$12)=0,999999999,(SIN(CQ$12)*COS($E49)+SIN($E49)*COS(CQ$12))/SIN(CQ$12)*$B49))</f>
        <v>21.3501894302618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953.842903072291</v>
      </c>
      <c r="H140" s="0" t="n">
        <f aca="false">IF($B50=0,0,IF(SIN(H$12)=0,999999999,(SIN(H$12)*COS($E50)+SIN($E50)*COS(H$12))/SIN(H$12)*$B50))</f>
        <v>487.201593599923</v>
      </c>
      <c r="I140" s="0" t="n">
        <f aca="false">IF($B50=0,0,IF(SIN(I$12)=0,999999999,(SIN(I$12)*COS($E50)+SIN($E50)*COS(I$12))/SIN(I$12)*$B50))</f>
        <v>331.591294716046</v>
      </c>
      <c r="J140" s="0" t="n">
        <f aca="false">IF($B50=0,0,IF(SIN(J$12)=0,999999999,(SIN(J$12)*COS($E50)+SIN($E50)*COS(J$12))/SIN(J$12)*$B50))</f>
        <v>253.738719588847</v>
      </c>
      <c r="K140" s="0" t="n">
        <f aca="false">IF($B50=0,0,IF(SIN(K$12)=0,999999999,(SIN(K$12)*COS($E50)+SIN($E50)*COS(K$12))/SIN(K$12)*$B50))</f>
        <v>206.989201578835</v>
      </c>
      <c r="L140" s="0" t="n">
        <f aca="false">IF($B50=0,0,IF(SIN(L$12)=0,999999999,(SIN(L$12)*COS($E50)+SIN($E50)*COS(L$12))/SIN(L$12)*$B50))</f>
        <v>175.791177388374</v>
      </c>
      <c r="M140" s="0" t="n">
        <f aca="false">IF($B50=0,0,IF(SIN(M$12)=0,999999999,(SIN(M$12)*COS($E50)+SIN($E50)*COS(M$12))/SIN(M$12)*$B50))</f>
        <v>153.47968464865</v>
      </c>
      <c r="N140" s="0" t="n">
        <f aca="false">IF($B50=0,0,IF(SIN(N$12)=0,999999999,(SIN(N$12)*COS($E50)+SIN($E50)*COS(N$12))/SIN(N$12)*$B50))</f>
        <v>136.722236311273</v>
      </c>
      <c r="O140" s="0" t="n">
        <f aca="false">IF($B50=0,0,IF(SIN(O$12)=0,999999999,(SIN(O$12)*COS($E50)+SIN($E50)*COS(O$12))/SIN(O$12)*$B50))</f>
        <v>123.667445440881</v>
      </c>
      <c r="P140" s="0" t="n">
        <f aca="false">IF($B50=0,0,IF(SIN(P$12)=0,999999999,(SIN(P$12)*COS($E50)+SIN($E50)*COS(P$12))/SIN(P$12)*$B50))</f>
        <v>113.204475127985</v>
      </c>
      <c r="Q140" s="0" t="n">
        <f aca="false">IF($B50=0,0,IF(SIN(Q$12)=0,999999999,(SIN(Q$12)*COS($E50)+SIN($E50)*COS(Q$12))/SIN(Q$12)*$B50))</f>
        <v>104.626424809133</v>
      </c>
      <c r="R140" s="0" t="n">
        <f aca="false">IF($B50=0,0,IF(SIN(R$12)=0,999999999,(SIN(R$12)*COS($E50)+SIN($E50)*COS(R$12))/SIN(R$12)*$B50))</f>
        <v>97.4620234234038</v>
      </c>
      <c r="S140" s="0" t="n">
        <f aca="false">IF($B50=0,0,IF(SIN(S$12)=0,999999999,(SIN(S$12)*COS($E50)+SIN($E50)*COS(S$12))/SIN(S$12)*$B50))</f>
        <v>91.3850026471617</v>
      </c>
      <c r="T140" s="0" t="n">
        <f aca="false">IF($B50=0,0,IF(SIN(T$12)=0,999999999,(SIN(T$12)*COS($E50)+SIN($E50)*COS(T$12))/SIN(T$12)*$B50))</f>
        <v>86.1623101678751</v>
      </c>
      <c r="U140" s="0" t="n">
        <f aca="false">IF($B50=0,0,IF(SIN(U$12)=0,999999999,(SIN(U$12)*COS($E50)+SIN($E50)*COS(U$12))/SIN(U$12)*$B50))</f>
        <v>81.6230376453916</v>
      </c>
      <c r="V140" s="0" t="n">
        <f aca="false">IF($B50=0,0,IF(SIN(V$12)=0,999999999,(SIN(V$12)*COS($E50)+SIN($E50)*COS(V$12))/SIN(V$12)*$B50))</f>
        <v>77.6390006848434</v>
      </c>
      <c r="W140" s="0" t="n">
        <f aca="false">IF($B50=0,0,IF(SIN(W$12)=0,999999999,(SIN(W$12)*COS($E50)+SIN($E50)*COS(W$12))/SIN(W$12)*$B50))</f>
        <v>74.112172933984</v>
      </c>
      <c r="X140" s="0" t="n">
        <f aca="false">IF($B50=0,0,IF(SIN(X$12)=0,999999999,(SIN(X$12)*COS($E50)+SIN($E50)*COS(X$12))/SIN(X$12)*$B50))</f>
        <v>70.9663088120601</v>
      </c>
      <c r="Y140" s="0" t="n">
        <f aca="false">IF($B50=0,0,IF(SIN(Y$12)=0,999999999,(SIN(Y$12)*COS($E50)+SIN($E50)*COS(Y$12))/SIN(Y$12)*$B50))</f>
        <v>68.1412116901177</v>
      </c>
      <c r="Z140" s="0" t="n">
        <f aca="false">IF($B50=0,0,IF(SIN(Z$12)=0,999999999,(SIN(Z$12)*COS($E50)+SIN($E50)*COS(Z$12))/SIN(Z$12)*$B50))</f>
        <v>65.588721614676</v>
      </c>
      <c r="AA140" s="0" t="n">
        <f aca="false">IF($B50=0,0,IF(SIN(AA$12)=0,999999999,(SIN(AA$12)*COS($E50)+SIN($E50)*COS(AA$12))/SIN(AA$12)*$B50))</f>
        <v>63.2698493935799</v>
      </c>
      <c r="AB140" s="0" t="n">
        <f aca="false">IF($B50=0,0,IF(SIN(AB$12)=0,999999999,(SIN(AB$12)*COS($E50)+SIN($E50)*COS(AB$12))/SIN(AB$12)*$B50))</f>
        <v>61.1526922923629</v>
      </c>
      <c r="AC140" s="0" t="n">
        <f aca="false">IF($B50=0,0,IF(SIN(AC$12)=0,999999999,(SIN(AC$12)*COS($E50)+SIN($E50)*COS(AC$12))/SIN(AC$12)*$B50))</f>
        <v>59.2108934595902</v>
      </c>
      <c r="AD140" s="0" t="n">
        <f aca="false">IF($B50=0,0,IF(SIN(AD$12)=0,999999999,(SIN(AD$12)*COS($E50)+SIN($E50)*COS(AD$12))/SIN(AD$12)*$B50))</f>
        <v>57.4224864934925</v>
      </c>
      <c r="AE140" s="0" t="n">
        <f aca="false">IF($B50=0,0,IF(SIN(AE$12)=0,999999999,(SIN(AE$12)*COS($E50)+SIN($E50)*COS(AE$12))/SIN(AE$12)*$B50))</f>
        <v>55.7690173102555</v>
      </c>
      <c r="AF140" s="0" t="n">
        <f aca="false">IF($B50=0,0,IF(SIN(AF$12)=0,999999999,(SIN(AF$12)*COS($E50)+SIN($E50)*COS(AF$12))/SIN(AF$12)*$B50))</f>
        <v>54.2348686557532</v>
      </c>
      <c r="AG140" s="0" t="n">
        <f aca="false">IF($B50=0,0,IF(SIN(AG$12)=0,999999999,(SIN(AG$12)*COS($E50)+SIN($E50)*COS(AG$12))/SIN(AG$12)*$B50))</f>
        <v>52.8067347234582</v>
      </c>
      <c r="AH140" s="0" t="n">
        <f aca="false">IF($B50=0,0,IF(SIN(AH$12)=0,999999999,(SIN(AH$12)*COS($E50)+SIN($E50)*COS(AH$12))/SIN(AH$12)*$B50))</f>
        <v>51.4732083519066</v>
      </c>
      <c r="AI140" s="0" t="n">
        <f aca="false">IF($B50=0,0,IF(SIN(AI$12)=0,999999999,(SIN(AI$12)*COS($E50)+SIN($E50)*COS(AI$12))/SIN(AI$12)*$B50))</f>
        <v>50.2244536272603</v>
      </c>
      <c r="AJ140" s="0" t="n">
        <f aca="false">IF($B50=0,0,IF(SIN(AJ$12)=0,999999999,(SIN(AJ$12)*COS($E50)+SIN($E50)*COS(AJ$12))/SIN(AJ$12)*$B50))</f>
        <v>49.0519439630283</v>
      </c>
      <c r="AK140" s="0" t="n">
        <f aca="false">IF($B50=0,0,IF(SIN(AK$12)=0,999999999,(SIN(AK$12)*COS($E50)+SIN($E50)*COS(AK$12))/SIN(AK$12)*$B50))</f>
        <v>47.9482508716958</v>
      </c>
      <c r="AL140" s="0" t="n">
        <f aca="false">IF($B50=0,0,IF(SIN(AL$12)=0,999999999,(SIN(AL$12)*COS($E50)+SIN($E50)*COS(AL$12))/SIN(AL$12)*$B50))</f>
        <v>46.9068723393173</v>
      </c>
      <c r="AM140" s="0" t="n">
        <f aca="false">IF($B50=0,0,IF(SIN(AM$12)=0,999999999,(SIN(AM$12)*COS($E50)+SIN($E50)*COS(AM$12))/SIN(AM$12)*$B50))</f>
        <v>45.9220924023557</v>
      </c>
      <c r="AN140" s="0" t="n">
        <f aca="false">IF($B50=0,0,IF(SIN(AN$12)=0,999999999,(SIN(AN$12)*COS($E50)+SIN($E50)*COS(AN$12))/SIN(AN$12)*$B50))</f>
        <v>44.9888655026807</v>
      </c>
      <c r="AO140" s="0" t="n">
        <f aca="false">IF($B50=0,0,IF(SIN(AO$12)=0,999999999,(SIN(AO$12)*COS($E50)+SIN($E50)*COS(AO$12))/SIN(AO$12)*$B50))</f>
        <v>44.1027206649978</v>
      </c>
      <c r="AP140" s="0" t="n">
        <f aca="false">IF($B50=0,0,IF(SIN(AP$12)=0,999999999,(SIN(AP$12)*COS($E50)+SIN($E50)*COS(AP$12))/SIN(AP$12)*$B50))</f>
        <v>43.2596816422477</v>
      </c>
      <c r="AQ140" s="0" t="n">
        <f aca="false">IF($B50=0,0,IF(SIN(AQ$12)=0,999999999,(SIN(AQ$12)*COS($E50)+SIN($E50)*COS(AQ$12))/SIN(AQ$12)*$B50))</f>
        <v>42.4562000079056</v>
      </c>
      <c r="AR140" s="0" t="n">
        <f aca="false">IF($B50=0,0,IF(SIN(AR$12)=0,999999999,(SIN(AR$12)*COS($E50)+SIN($E50)*COS(AR$12))/SIN(AR$12)*$B50))</f>
        <v>41.6890988101178</v>
      </c>
      <c r="AS140" s="0" t="n">
        <f aca="false">IF($B50=0,0,IF(SIN(AS$12)=0,999999999,(SIN(AS$12)*COS($E50)+SIN($E50)*COS(AS$12))/SIN(AS$12)*$B50))</f>
        <v>40.9555248918525</v>
      </c>
      <c r="AT140" s="0" t="n">
        <f aca="false">IF($B50=0,0,IF(SIN(AT$12)=0,999999999,(SIN(AT$12)*COS($E50)+SIN($E50)*COS(AT$12))/SIN(AT$12)*$B50))</f>
        <v>40.2529083603984</v>
      </c>
      <c r="AU140" s="0" t="n">
        <f aca="false">IF($B50=0,0,IF(SIN(AU$12)=0,999999999,(SIN(AU$12)*COS($E50)+SIN($E50)*COS(AU$12))/SIN(AU$12)*$B50))</f>
        <v>39.5789279854722</v>
      </c>
      <c r="AV140" s="0" t="n">
        <f aca="false">IF($B50=0,0,IF(SIN(AV$12)=0,999999999,(SIN(AV$12)*COS($E50)+SIN($E50)*COS(AV$12))/SIN(AV$12)*$B50))</f>
        <v>38.9314815377122</v>
      </c>
      <c r="AW140" s="0" t="n">
        <f aca="false">IF($B50=0,0,IF(SIN(AW$12)=0,999999999,(SIN(AW$12)*COS($E50)+SIN($E50)*COS(AW$12))/SIN(AW$12)*$B50))</f>
        <v>38.3086602631834</v>
      </c>
      <c r="AX140" s="0" t="n">
        <f aca="false">IF($B50=0,0,IF(SIN(AX$12)=0,999999999,(SIN(AX$12)*COS($E50)+SIN($E50)*COS(AX$12))/SIN(AX$12)*$B50))</f>
        <v>37.7087268357587</v>
      </c>
      <c r="AY140" s="0" t="n">
        <f aca="false">IF($B50=0,0,IF(SIN(AY$12)=0,999999999,(SIN(AY$12)*COS($E50)+SIN($E50)*COS(AY$12))/SIN(AY$12)*$B50))</f>
        <v>37.1300962462405</v>
      </c>
      <c r="AZ140" s="0" t="n">
        <f aca="false">IF($B50=0,0,IF(SIN(AZ$12)=0,999999999,(SIN(AZ$12)*COS($E50)+SIN($E50)*COS(AZ$12))/SIN(AZ$12)*$B50))</f>
        <v>36.5713191811828</v>
      </c>
      <c r="BA140" s="0" t="n">
        <f aca="false">IF($B50=0,0,IF(SIN(BA$12)=0,999999999,(SIN(BA$12)*COS($E50)+SIN($E50)*COS(BA$12))/SIN(BA$12)*$B50))</f>
        <v>36.0310675204623</v>
      </c>
      <c r="BB140" s="0" t="n">
        <f aca="false">IF($B50=0,0,IF(SIN(BB$12)=0,999999999,(SIN(BB$12)*COS($E50)+SIN($E50)*COS(BB$12))/SIN(BB$12)*$B50))</f>
        <v>35.5081216444607</v>
      </c>
      <c r="BC140" s="0" t="n">
        <f aca="false">IF($B50=0,0,IF(SIN(BC$12)=0,999999999,(SIN(BC$12)*COS($E50)+SIN($E50)*COS(BC$12))/SIN(BC$12)*$B50))</f>
        <v>35.001359292183</v>
      </c>
      <c r="BD140" s="0" t="n">
        <f aca="false">IF($B50=0,0,IF(SIN(BD$12)=0,999999999,(SIN(BD$12)*COS($E50)+SIN($E50)*COS(BD$12))/SIN(BD$12)*$B50))</f>
        <v>34.5097457530147</v>
      </c>
      <c r="BE140" s="0" t="n">
        <f aca="false">IF($B50=0,0,IF(SIN(BE$12)=0,999999999,(SIN(BE$12)*COS($E50)+SIN($E50)*COS(BE$12))/SIN(BE$12)*$B50))</f>
        <v>34.0323252088972</v>
      </c>
      <c r="BF140" s="0" t="n">
        <f aca="false">IF($B50=0,0,IF(SIN(BF$12)=0,999999999,(SIN(BF$12)*COS($E50)+SIN($E50)*COS(BF$12))/SIN(BF$12)*$B50))</f>
        <v>33.568213071876</v>
      </c>
      <c r="BG140" s="0" t="n">
        <f aca="false">IF($B50=0,0,IF(SIN(BG$12)=0,999999999,(SIN(BG$12)*COS($E50)+SIN($E50)*COS(BG$12))/SIN(BG$12)*$B50))</f>
        <v>33.1165891853701</v>
      </c>
      <c r="BH140" s="0" t="n">
        <f aca="false">IF($B50=0,0,IF(SIN(BH$12)=0,999999999,(SIN(BH$12)*COS($E50)+SIN($E50)*COS(BH$12))/SIN(BH$12)*$B50))</f>
        <v>32.6766917770007</v>
      </c>
      <c r="BI140" s="0" t="n">
        <f aca="false">IF($B50=0,0,IF(SIN(BI$12)=0,999999999,(SIN(BI$12)*COS($E50)+SIN($E50)*COS(BI$12))/SIN(BI$12)*$B50))</f>
        <v>32.2478120671216</v>
      </c>
      <c r="BJ140" s="0" t="n">
        <f aca="false">IF($B50=0,0,IF(SIN(BJ$12)=0,999999999,(SIN(BJ$12)*COS($E50)+SIN($E50)*COS(BJ$12))/SIN(BJ$12)*$B50))</f>
        <v>31.8292894508722</v>
      </c>
      <c r="BK140" s="0" t="n">
        <f aca="false">IF($B50=0,0,IF(SIN(BK$12)=0,999999999,(SIN(BK$12)*COS($E50)+SIN($E50)*COS(BK$12))/SIN(BK$12)*$B50))</f>
        <v>31.420507183096</v>
      </c>
      <c r="BL140" s="0" t="n">
        <f aca="false">IF($B50=0,0,IF(SIN(BL$12)=0,999999999,(SIN(BL$12)*COS($E50)+SIN($E50)*COS(BL$12))/SIN(BL$12)*$B50))</f>
        <v>31.020888505197</v>
      </c>
      <c r="BM140" s="0" t="n">
        <f aca="false">IF($B50=0,0,IF(SIN(BM$12)=0,999999999,(SIN(BM$12)*COS($E50)+SIN($E50)*COS(BM$12))/SIN(BM$12)*$B50))</f>
        <v>30.6298931612536</v>
      </c>
      <c r="BN140" s="0" t="n">
        <f aca="false">IF($B50=0,0,IF(SIN(BN$12)=0,999999999,(SIN(BN$12)*COS($E50)+SIN($E50)*COS(BN$12))/SIN(BN$12)*$B50))</f>
        <v>30.2470142577154</v>
      </c>
      <c r="BO140" s="0" t="n">
        <f aca="false">IF($B50=0,0,IF(SIN(BO$12)=0,999999999,(SIN(BO$12)*COS($E50)+SIN($E50)*COS(BO$12))/SIN(BO$12)*$B50))</f>
        <v>29.8717754269839</v>
      </c>
      <c r="BP140" s="0" t="n">
        <f aca="false">IF($B50=0,0,IF(SIN(BP$12)=0,999999999,(SIN(BP$12)*COS($E50)+SIN($E50)*COS(BP$12))/SIN(BP$12)*$B50))</f>
        <v>29.50372826028</v>
      </c>
      <c r="BQ140" s="0" t="n">
        <f aca="false">IF($B50=0,0,IF(SIN(BQ$12)=0,999999999,(SIN(BQ$12)*COS($E50)+SIN($E50)*COS(BQ$12))/SIN(BQ$12)*$B50))</f>
        <v>29.1424499795745</v>
      </c>
      <c r="BR140" s="0" t="n">
        <f aca="false">IF($B50=0,0,IF(SIN(BR$12)=0,999999999,(SIN(BR$12)*COS($E50)+SIN($E50)*COS(BR$12))/SIN(BR$12)*$B50))</f>
        <v>28.787541322119</v>
      </c>
      <c r="BS140" s="0" t="n">
        <f aca="false">IF($B50=0,0,IF(SIN(BS$12)=0,999999999,(SIN(BS$12)*COS($E50)+SIN($E50)*COS(BS$12))/SIN(BS$12)*$B50))</f>
        <v>28.4386246143438</v>
      </c>
      <c r="BT140" s="0" t="n">
        <f aca="false">IF($B50=0,0,IF(SIN(BT$12)=0,999999999,(SIN(BT$12)*COS($E50)+SIN($E50)*COS(BT$12))/SIN(BT$12)*$B50))</f>
        <v>28.0953420146888</v>
      </c>
      <c r="BU140" s="0" t="n">
        <f aca="false">IF($B50=0,0,IF(SIN(BU$12)=0,999999999,(SIN(BU$12)*COS($E50)+SIN($E50)*COS(BU$12))/SIN(BU$12)*$B50))</f>
        <v>27.7573539073424</v>
      </c>
      <c r="BV140" s="0" t="n">
        <f aca="false">IF($B50=0,0,IF(SIN(BV$12)=0,999999999,(SIN(BV$12)*COS($E50)+SIN($E50)*COS(BV$12))/SIN(BV$12)*$B50))</f>
        <v>27.4243374309632</v>
      </c>
      <c r="BW140" s="0" t="n">
        <f aca="false">IF($B50=0,0,IF(SIN(BW$12)=0,999999999,(SIN(BW$12)*COS($E50)+SIN($E50)*COS(BW$12))/SIN(BW$12)*$B50))</f>
        <v>27.0959851282731</v>
      </c>
      <c r="BX140" s="0" t="n">
        <f aca="false">IF($B50=0,0,IF(SIN(BX$12)=0,999999999,(SIN(BX$12)*COS($E50)+SIN($E50)*COS(BX$12))/SIN(BX$12)*$B50))</f>
        <v>26.772003703997</v>
      </c>
      <c r="BY140" s="0" t="n">
        <f aca="false">IF($B50=0,0,IF(SIN(BY$12)=0,999999999,(SIN(BY$12)*COS($E50)+SIN($E50)*COS(BY$12))/SIN(BY$12)*$B50))</f>
        <v>26.45211288</v>
      </c>
      <c r="BZ140" s="0" t="n">
        <f aca="false">IF($B50=0,0,IF(SIN(BZ$12)=0,999999999,(SIN(BZ$12)*COS($E50)+SIN($E50)*COS(BZ$12))/SIN(BZ$12)*$B50))</f>
        <v>26.1360443376824</v>
      </c>
      <c r="CA140" s="0" t="n">
        <f aca="false">IF($B50=0,0,IF(SIN(CA$12)=0,999999999,(SIN(CA$12)*COS($E50)+SIN($E50)*COS(CA$12))/SIN(CA$12)*$B50))</f>
        <v>25.8235407387403</v>
      </c>
      <c r="CB140" s="0" t="n">
        <f aca="false">IF($B50=0,0,IF(SIN(CB$12)=0,999999999,(SIN(CB$12)*COS($E50)+SIN($E50)*COS(CB$12))/SIN(CB$12)*$B50))</f>
        <v>25.5143548163266</v>
      </c>
      <c r="CC140" s="0" t="n">
        <f aca="false">IF($B50=0,0,IF(SIN(CC$12)=0,999999999,(SIN(CC$12)*COS($E50)+SIN($E50)*COS(CC$12))/SIN(CC$12)*$B50))</f>
        <v>25.2082485294527</v>
      </c>
      <c r="CD140" s="0" t="n">
        <f aca="false">IF($B50=0,0,IF(SIN(CD$12)=0,999999999,(SIN(CD$12)*COS($E50)+SIN($E50)*COS(CD$12))/SIN(CD$12)*$B50))</f>
        <v>24.9049922741798</v>
      </c>
      <c r="CE140" s="0" t="n">
        <f aca="false">IF($B50=0,0,IF(SIN(CE$12)=0,999999999,(SIN(CE$12)*COS($E50)+SIN($E50)*COS(CE$12))/SIN(CE$12)*$B50))</f>
        <v>24.6043641457731</v>
      </c>
      <c r="CF140" s="0" t="n">
        <f aca="false">IF($B50=0,0,IF(SIN(CF$12)=0,999999999,(SIN(CF$12)*COS($E50)+SIN($E50)*COS(CF$12))/SIN(CF$12)*$B50))</f>
        <v>24.3061492465365</v>
      </c>
      <c r="CG140" s="0" t="n">
        <f aca="false">IF($B50=0,0,IF(SIN(CG$12)=0,999999999,(SIN(CG$12)*COS($E50)+SIN($E50)*COS(CG$12))/SIN(CG$12)*$B50))</f>
        <v>24.0101390345246</v>
      </c>
      <c r="CH140" s="0" t="n">
        <f aca="false">IF($B50=0,0,IF(SIN(CH$12)=0,999999999,(SIN(CH$12)*COS($E50)+SIN($E50)*COS(CH$12))/SIN(CH$12)*$B50))</f>
        <v>23.7161307087507</v>
      </c>
      <c r="CI140" s="0" t="n">
        <f aca="false">IF($B50=0,0,IF(SIN(CI$12)=0,999999999,(SIN(CI$12)*COS($E50)+SIN($E50)*COS(CI$12))/SIN(CI$12)*$B50))</f>
        <v>23.4239266268785</v>
      </c>
      <c r="CJ140" s="0" t="n">
        <f aca="false">IF($B50=0,0,IF(SIN(CJ$12)=0,999999999,(SIN(CJ$12)*COS($E50)+SIN($E50)*COS(CJ$12))/SIN(CJ$12)*$B50))</f>
        <v>23.1333337517034</v>
      </c>
      <c r="CK140" s="0" t="n">
        <f aca="false">IF($B50=0,0,IF(SIN(CK$12)=0,999999999,(SIN(CK$12)*COS($E50)+SIN($E50)*COS(CK$12))/SIN(CK$12)*$B50))</f>
        <v>22.8441631230171</v>
      </c>
      <c r="CL140" s="0" t="n">
        <f aca="false">IF($B50=0,0,IF(SIN(CL$12)=0,999999999,(SIN(CL$12)*COS($E50)+SIN($E50)*COS(CL$12))/SIN(CL$12)*$B50))</f>
        <v>22.5562293516846</v>
      </c>
      <c r="CM140" s="0" t="n">
        <f aca="false">IF($B50=0,0,IF(SIN(CM$12)=0,999999999,(SIN(CM$12)*COS($E50)+SIN($E50)*COS(CM$12))/SIN(CM$12)*$B50))</f>
        <v>22.2693501329827</v>
      </c>
      <c r="CN140" s="0" t="n">
        <f aca="false">IF($B50=0,0,IF(SIN(CN$12)=0,999999999,(SIN(CN$12)*COS($E50)+SIN($E50)*COS(CN$12))/SIN(CN$12)*$B50))</f>
        <v>21.9833457764194</v>
      </c>
      <c r="CO140" s="0" t="n">
        <f aca="false">IF($B50=0,0,IF(SIN(CO$12)=0,999999999,(SIN(CO$12)*COS($E50)+SIN($E50)*COS(CO$12))/SIN(CO$12)*$B50))</f>
        <v>21.6980387494152</v>
      </c>
      <c r="CP140" s="0" t="n">
        <f aca="false">IF($B50=0,0,IF(SIN(CP$12)=0,999999999,(SIN(CP$12)*COS($E50)+SIN($E50)*COS(CP$12))/SIN(CP$12)*$B50))</f>
        <v>21.4132532323468</v>
      </c>
      <c r="CQ140" s="0" t="n">
        <f aca="false">IF($B50=0,0,IF(SIN(CQ$12)=0,999999999,(SIN(CQ$12)*COS($E50)+SIN($E50)*COS(CQ$12))/SIN(CQ$12)*$B50))</f>
        <v>21.1288146825632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976.679976189496</v>
      </c>
      <c r="H141" s="0" t="n">
        <f aca="false">IF($B51=0,0,IF(SIN(H$12)=0,999999999,(SIN(H$12)*COS($E51)+SIN($E51)*COS(H$12))/SIN(H$12)*$B51))</f>
        <v>498.498503105986</v>
      </c>
      <c r="I141" s="0" t="n">
        <f aca="false">IF($B51=0,0,IF(SIN(I$12)=0,999999999,(SIN(I$12)*COS($E51)+SIN($E51)*COS(I$12))/SIN(I$12)*$B51))</f>
        <v>339.039920171285</v>
      </c>
      <c r="J141" s="0" t="n">
        <f aca="false">IF($B51=0,0,IF(SIN(J$12)=0,999999999,(SIN(J$12)*COS($E51)+SIN($E51)*COS(J$12))/SIN(J$12)*$B51))</f>
        <v>259.262030168871</v>
      </c>
      <c r="K141" s="0" t="n">
        <f aca="false">IF($B51=0,0,IF(SIN(K$12)=0,999999999,(SIN(K$12)*COS($E51)+SIN($E51)*COS(K$12))/SIN(K$12)*$B51))</f>
        <v>211.356384152988</v>
      </c>
      <c r="L141" s="0" t="n">
        <f aca="false">IF($B51=0,0,IF(SIN(L$12)=0,999999999,(SIN(L$12)*COS($E51)+SIN($E51)*COS(L$12))/SIN(L$12)*$B51))</f>
        <v>179.386824532221</v>
      </c>
      <c r="M141" s="0" t="n">
        <f aca="false">IF($B51=0,0,IF(SIN(M$12)=0,999999999,(SIN(M$12)*COS($E51)+SIN($E51)*COS(M$12))/SIN(M$12)*$B51))</f>
        <v>156.523562646905</v>
      </c>
      <c r="N141" s="0" t="n">
        <f aca="false">IF($B51=0,0,IF(SIN(N$12)=0,999999999,(SIN(N$12)*COS($E51)+SIN($E51)*COS(N$12))/SIN(N$12)*$B51))</f>
        <v>139.351698158208</v>
      </c>
      <c r="O141" s="0" t="n">
        <f aca="false">IF($B51=0,0,IF(SIN(O$12)=0,999999999,(SIN(O$12)*COS($E51)+SIN($E51)*COS(O$12))/SIN(O$12)*$B51))</f>
        <v>125.974058839778</v>
      </c>
      <c r="P141" s="0" t="n">
        <f aca="false">IF($B51=0,0,IF(SIN(P$12)=0,999999999,(SIN(P$12)*COS($E51)+SIN($E51)*COS(P$12))/SIN(P$12)*$B51))</f>
        <v>115.252336490107</v>
      </c>
      <c r="Q141" s="0" t="n">
        <f aca="false">IF($B51=0,0,IF(SIN(Q$12)=0,999999999,(SIN(Q$12)*COS($E51)+SIN($E51)*COS(Q$12))/SIN(Q$12)*$B51))</f>
        <v>106.462148706923</v>
      </c>
      <c r="R141" s="0" t="n">
        <f aca="false">IF($B51=0,0,IF(SIN(R$12)=0,999999999,(SIN(R$12)*COS($E51)+SIN($E51)*COS(R$12))/SIN(R$12)*$B51))</f>
        <v>99.1205697707093</v>
      </c>
      <c r="S141" s="0" t="n">
        <f aca="false">IF($B51=0,0,IF(SIN(S$12)=0,999999999,(SIN(S$12)*COS($E51)+SIN($E51)*COS(S$12))/SIN(S$12)*$B51))</f>
        <v>92.8932626554686</v>
      </c>
      <c r="T141" s="0" t="n">
        <f aca="false">IF($B51=0,0,IF(SIN(T$12)=0,999999999,(SIN(T$12)*COS($E51)+SIN($E51)*COS(T$12))/SIN(T$12)*$B51))</f>
        <v>87.5414116030377</v>
      </c>
      <c r="U141" s="0" t="n">
        <f aca="false">IF($B51=0,0,IF(SIN(U$12)=0,999999999,(SIN(U$12)*COS($E51)+SIN($E51)*COS(U$12))/SIN(U$12)*$B51))</f>
        <v>82.8898816645868</v>
      </c>
      <c r="V141" s="0" t="n">
        <f aca="false">IF($B51=0,0,IF(SIN(V$12)=0,999999999,(SIN(V$12)*COS($E51)+SIN($E51)*COS(V$12))/SIN(V$12)*$B51))</f>
        <v>78.8073184110931</v>
      </c>
      <c r="W141" s="0" t="n">
        <f aca="false">IF($B51=0,0,IF(SIN(W$12)=0,999999999,(SIN(W$12)*COS($E51)+SIN($E51)*COS(W$12))/SIN(W$12)*$B51))</f>
        <v>75.1932712725646</v>
      </c>
      <c r="X141" s="0" t="n">
        <f aca="false">IF($B51=0,0,IF(SIN(X$12)=0,999999999,(SIN(X$12)*COS($E51)+SIN($E51)*COS(X$12))/SIN(X$12)*$B51))</f>
        <v>71.9696090947711</v>
      </c>
      <c r="Y141" s="0" t="n">
        <f aca="false">IF($B51=0,0,IF(SIN(Y$12)=0,999999999,(SIN(Y$12)*COS($E51)+SIN($E51)*COS(Y$12))/SIN(Y$12)*$B51))</f>
        <v>69.0746465701248</v>
      </c>
      <c r="Z141" s="0" t="n">
        <f aca="false">IF($B51=0,0,IF(SIN(Z$12)=0,999999999,(SIN(Z$12)*COS($E51)+SIN($E51)*COS(Z$12))/SIN(Z$12)*$B51))</f>
        <v>66.4590327366949</v>
      </c>
      <c r="AA141" s="0" t="n">
        <f aca="false">IF($B51=0,0,IF(SIN(AA$12)=0,999999999,(SIN(AA$12)*COS($E51)+SIN($E51)*COS(AA$12))/SIN(AA$12)*$B51))</f>
        <v>64.0828141892415</v>
      </c>
      <c r="AB141" s="0" t="n">
        <f aca="false">IF($B51=0,0,IF(SIN(AB$12)=0,999999999,(SIN(AB$12)*COS($E51)+SIN($E51)*COS(AB$12))/SIN(AB$12)*$B51))</f>
        <v>61.9132992301954</v>
      </c>
      <c r="AC141" s="0" t="n">
        <f aca="false">IF($B51=0,0,IF(SIN(AC$12)=0,999999999,(SIN(AC$12)*COS($E51)+SIN($E51)*COS(AC$12))/SIN(AC$12)*$B51))</f>
        <v>59.9234791961805</v>
      </c>
      <c r="AD141" s="0" t="n">
        <f aca="false">IF($B51=0,0,IF(SIN(AD$12)=0,999999999,(SIN(AD$12)*COS($E51)+SIN($E51)*COS(AD$12))/SIN(AD$12)*$B51))</f>
        <v>58.0908444504732</v>
      </c>
      <c r="AE141" s="0" t="n">
        <f aca="false">IF($B51=0,0,IF(SIN(AE$12)=0,999999999,(SIN(AE$12)*COS($E51)+SIN($E51)*COS(AE$12))/SIN(AE$12)*$B51))</f>
        <v>56.3964845348617</v>
      </c>
      <c r="AF141" s="0" t="n">
        <f aca="false">IF($B51=0,0,IF(SIN(AF$12)=0,999999999,(SIN(AF$12)*COS($E51)+SIN($E51)*COS(AF$12))/SIN(AF$12)*$B51))</f>
        <v>54.8243959763745</v>
      </c>
      <c r="AG141" s="0" t="n">
        <f aca="false">IF($B51=0,0,IF(SIN(AG$12)=0,999999999,(SIN(AG$12)*COS($E51)+SIN($E51)*COS(AG$12))/SIN(AG$12)*$B51))</f>
        <v>53.3609439123522</v>
      </c>
      <c r="AH141" s="0" t="n">
        <f aca="false">IF($B51=0,0,IF(SIN(AH$12)=0,999999999,(SIN(AH$12)*COS($E51)+SIN($E51)*COS(AH$12))/SIN(AH$12)*$B51))</f>
        <v>51.9944390791962</v>
      </c>
      <c r="AI141" s="0" t="n">
        <f aca="false">IF($B51=0,0,IF(SIN(AI$12)=0,999999999,(SIN(AI$12)*COS($E51)+SIN($E51)*COS(AI$12))/SIN(AI$12)*$B51))</f>
        <v>50.7148023183047</v>
      </c>
      <c r="AJ141" s="0" t="n">
        <f aca="false">IF($B51=0,0,IF(SIN(AJ$12)=0,999999999,(SIN(AJ$12)*COS($E51)+SIN($E51)*COS(AJ$12))/SIN(AJ$12)*$B51))</f>
        <v>49.5132961784368</v>
      </c>
      <c r="AK141" s="0" t="n">
        <f aca="false">IF($B51=0,0,IF(SIN(AK$12)=0,999999999,(SIN(AK$12)*COS($E51)+SIN($E51)*COS(AK$12))/SIN(AK$12)*$B51))</f>
        <v>48.3823084636066</v>
      </c>
      <c r="AL141" s="0" t="n">
        <f aca="false">IF($B51=0,0,IF(SIN(AL$12)=0,999999999,(SIN(AL$12)*COS($E51)+SIN($E51)*COS(AL$12))/SIN(AL$12)*$B51))</f>
        <v>47.315176363336</v>
      </c>
      <c r="AM141" s="0" t="n">
        <f aca="false">IF($B51=0,0,IF(SIN(AM$12)=0,999999999,(SIN(AM$12)*COS($E51)+SIN($E51)*COS(AM$12))/SIN(AM$12)*$B51))</f>
        <v>46.3060425567902</v>
      </c>
      <c r="AN141" s="0" t="n">
        <f aca="false">IF($B51=0,0,IF(SIN(AN$12)=0,999999999,(SIN(AN$12)*COS($E51)+SIN($E51)*COS(AN$12))/SIN(AN$12)*$B51))</f>
        <v>45.3497367078453</v>
      </c>
      <c r="AO141" s="0" t="n">
        <f aca="false">IF($B51=0,0,IF(SIN(AO$12)=0,999999999,(SIN(AO$12)*COS($E51)+SIN($E51)*COS(AO$12))/SIN(AO$12)*$B51))</f>
        <v>44.4416772727993</v>
      </c>
      <c r="AP141" s="0" t="n">
        <f aca="false">IF($B51=0,0,IF(SIN(AP$12)=0,999999999,(SIN(AP$12)*COS($E51)+SIN($E51)*COS(AP$12))/SIN(AP$12)*$B51))</f>
        <v>43.5777896709466</v>
      </c>
      <c r="AQ141" s="0" t="n">
        <f aca="false">IF($B51=0,0,IF(SIN(AQ$12)=0,999999999,(SIN(AQ$12)*COS($E51)+SIN($E51)*COS(AQ$12))/SIN(AQ$12)*$B51))</f>
        <v>42.754437722231</v>
      </c>
      <c r="AR141" s="0" t="n">
        <f aca="false">IF($B51=0,0,IF(SIN(AR$12)=0,999999999,(SIN(AR$12)*COS($E51)+SIN($E51)*COS(AR$12))/SIN(AR$12)*$B51))</f>
        <v>41.9683659079352</v>
      </c>
      <c r="AS141" s="0" t="n">
        <f aca="false">IF($B51=0,0,IF(SIN(AS$12)=0,999999999,(SIN(AS$12)*COS($E51)+SIN($E51)*COS(AS$12))/SIN(AS$12)*$B51))</f>
        <v>41.2166505116957</v>
      </c>
      <c r="AT141" s="0" t="n">
        <f aca="false">IF($B51=0,0,IF(SIN(AT$12)=0,999999999,(SIN(AT$12)*COS($E51)+SIN($E51)*COS(AT$12))/SIN(AT$12)*$B51))</f>
        <v>40.4966580866714</v>
      </c>
      <c r="AU141" s="0" t="n">
        <f aca="false">IF($B51=0,0,IF(SIN(AU$12)=0,999999999,(SIN(AU$12)*COS($E51)+SIN($E51)*COS(AU$12))/SIN(AU$12)*$B51))</f>
        <v>39.806009997937</v>
      </c>
      <c r="AV141" s="0" t="n">
        <f aca="false">IF($B51=0,0,IF(SIN(AV$12)=0,999999999,(SIN(AV$12)*COS($E51)+SIN($E51)*COS(AV$12))/SIN(AV$12)*$B51))</f>
        <v>39.1425520274402</v>
      </c>
      <c r="AW141" s="0" t="n">
        <f aca="false">IF($B51=0,0,IF(SIN(AW$12)=0,999999999,(SIN(AW$12)*COS($E51)+SIN($E51)*COS(AW$12))/SIN(AW$12)*$B51))</f>
        <v>38.5043282172535</v>
      </c>
      <c r="AX141" s="0" t="n">
        <f aca="false">IF($B51=0,0,IF(SIN(AX$12)=0,999999999,(SIN(AX$12)*COS($E51)+SIN($E51)*COS(AX$12))/SIN(AX$12)*$B51))</f>
        <v>37.8895582767132</v>
      </c>
      <c r="AY141" s="0" t="n">
        <f aca="false">IF($B51=0,0,IF(SIN(AY$12)=0,999999999,(SIN(AY$12)*COS($E51)+SIN($E51)*COS(AY$12))/SIN(AY$12)*$B51))</f>
        <v>37.2966179989229</v>
      </c>
      <c r="AZ141" s="0" t="n">
        <f aca="false">IF($B51=0,0,IF(SIN(AZ$12)=0,999999999,(SIN(AZ$12)*COS($E51)+SIN($E51)*COS(AZ$12))/SIN(AZ$12)*$B51))</f>
        <v>36.7240222285298</v>
      </c>
      <c r="BA141" s="0" t="n">
        <f aca="false">IF($B51=0,0,IF(SIN(BA$12)=0,999999999,(SIN(BA$12)*COS($E51)+SIN($E51)*COS(BA$12))/SIN(BA$12)*$B51))</f>
        <v>36.170410000647</v>
      </c>
      <c r="BB141" s="0" t="n">
        <f aca="false">IF($B51=0,0,IF(SIN(BB$12)=0,999999999,(SIN(BB$12)*COS($E51)+SIN($E51)*COS(BB$12))/SIN(BB$12)*$B51))</f>
        <v>35.6345315341389</v>
      </c>
      <c r="BC141" s="0" t="n">
        <f aca="false">IF($B51=0,0,IF(SIN(BC$12)=0,999999999,(SIN(BC$12)*COS($E51)+SIN($E51)*COS(BC$12))/SIN(BC$12)*$B51))</f>
        <v>35.1152368141978</v>
      </c>
      <c r="BD141" s="0" t="n">
        <f aca="false">IF($B51=0,0,IF(SIN(BD$12)=0,999999999,(SIN(BD$12)*COS($E51)+SIN($E51)*COS(BD$12))/SIN(BD$12)*$B51))</f>
        <v>34.6114655415406</v>
      </c>
      <c r="BE141" s="0" t="n">
        <f aca="false">IF($B51=0,0,IF(SIN(BE$12)=0,999999999,(SIN(BE$12)*COS($E51)+SIN($E51)*COS(BE$12))/SIN(BE$12)*$B51))</f>
        <v>34.1222382604741</v>
      </c>
      <c r="BF141" s="0" t="n">
        <f aca="false">IF($B51=0,0,IF(SIN(BF$12)=0,999999999,(SIN(BF$12)*COS($E51)+SIN($E51)*COS(BF$12))/SIN(BF$12)*$B51))</f>
        <v>33.6466485069487</v>
      </c>
      <c r="BG141" s="0" t="n">
        <f aca="false">IF($B51=0,0,IF(SIN(BG$12)=0,999999999,(SIN(BG$12)*COS($E51)+SIN($E51)*COS(BG$12))/SIN(BG$12)*$B51))</f>
        <v>33.1838558416931</v>
      </c>
      <c r="BH141" s="0" t="n">
        <f aca="false">IF($B51=0,0,IF(SIN(BH$12)=0,999999999,(SIN(BH$12)*COS($E51)+SIN($E51)*COS(BH$12))/SIN(BH$12)*$B51))</f>
        <v>32.7330796534951</v>
      </c>
      <c r="BI141" s="0" t="n">
        <f aca="false">IF($B51=0,0,IF(SIN(BI$12)=0,999999999,(SIN(BI$12)*COS($E51)+SIN($E51)*COS(BI$12))/SIN(BI$12)*$B51))</f>
        <v>32.2935936343994</v>
      </c>
      <c r="BJ141" s="0" t="n">
        <f aca="false">IF($B51=0,0,IF(SIN(BJ$12)=0,999999999,(SIN(BJ$12)*COS($E51)+SIN($E51)*COS(BJ$12))/SIN(BJ$12)*$B51))</f>
        <v>31.8647208426116</v>
      </c>
      <c r="BK141" s="0" t="n">
        <f aca="false">IF($B51=0,0,IF(SIN(BK$12)=0,999999999,(SIN(BK$12)*COS($E51)+SIN($E51)*COS(BK$12))/SIN(BK$12)*$B51))</f>
        <v>31.4458292807037</v>
      </c>
      <c r="BL141" s="0" t="n">
        <f aca="false">IF($B51=0,0,IF(SIN(BL$12)=0,999999999,(SIN(BL$12)*COS($E51)+SIN($E51)*COS(BL$12))/SIN(BL$12)*$B51))</f>
        <v>31.0363279266863</v>
      </c>
      <c r="BM141" s="0" t="n">
        <f aca="false">IF($B51=0,0,IF(SIN(BM$12)=0,999999999,(SIN(BM$12)*COS($E51)+SIN($E51)*COS(BM$12))/SIN(BM$12)*$B51))</f>
        <v>30.6356631639651</v>
      </c>
      <c r="BN141" s="0" t="n">
        <f aca="false">IF($B51=0,0,IF(SIN(BN$12)=0,999999999,(SIN(BN$12)*COS($E51)+SIN($E51)*COS(BN$12))/SIN(BN$12)*$B51))</f>
        <v>30.2433155633775</v>
      </c>
      <c r="BO141" s="0" t="n">
        <f aca="false">IF($B51=0,0,IF(SIN(BO$12)=0,999999999,(SIN(BO$12)*COS($E51)+SIN($E51)*COS(BO$12))/SIN(BO$12)*$B51))</f>
        <v>29.8587969766279</v>
      </c>
      <c r="BP141" s="0" t="n">
        <f aca="false">IF($B51=0,0,IF(SIN(BP$12)=0,999999999,(SIN(BP$12)*COS($E51)+SIN($E51)*COS(BP$12))/SIN(BP$12)*$B51))</f>
        <v>29.4816479056687</v>
      </c>
      <c r="BQ141" s="0" t="n">
        <f aca="false">IF($B51=0,0,IF(SIN(BQ$12)=0,999999999,(SIN(BQ$12)*COS($E51)+SIN($E51)*COS(BQ$12))/SIN(BQ$12)*$B51))</f>
        <v>29.1114351170578</v>
      </c>
      <c r="BR141" s="0" t="n">
        <f aca="false">IF($B51=0,0,IF(SIN(BR$12)=0,999999999,(SIN(BR$12)*COS($E51)+SIN($E51)*COS(BR$12))/SIN(BR$12)*$B51))</f>
        <v>28.7477494741727</v>
      </c>
      <c r="BS141" s="0" t="n">
        <f aca="false">IF($B51=0,0,IF(SIN(BS$12)=0,999999999,(SIN(BS$12)*COS($E51)+SIN($E51)*COS(BS$12))/SIN(BS$12)*$B51))</f>
        <v>28.3902039634762</v>
      </c>
      <c r="BT141" s="0" t="n">
        <f aca="false">IF($B51=0,0,IF(SIN(BT$12)=0,999999999,(SIN(BT$12)*COS($E51)+SIN($E51)*COS(BT$12))/SIN(BT$12)*$B51))</f>
        <v>28.0384318938911</v>
      </c>
      <c r="BU141" s="0" t="n">
        <f aca="false">IF($B51=0,0,IF(SIN(BU$12)=0,999999999,(SIN(BU$12)*COS($E51)+SIN($E51)*COS(BU$12))/SIN(BU$12)*$B51))</f>
        <v>27.6920852508167</v>
      </c>
      <c r="BV141" s="0" t="n">
        <f aca="false">IF($B51=0,0,IF(SIN(BV$12)=0,999999999,(SIN(BV$12)*COS($E51)+SIN($E51)*COS(BV$12))/SIN(BV$12)*$B51))</f>
        <v>27.3508331884647</v>
      </c>
      <c r="BW141" s="0" t="n">
        <f aca="false">IF($B51=0,0,IF(SIN(BW$12)=0,999999999,(SIN(BW$12)*COS($E51)+SIN($E51)*COS(BW$12))/SIN(BW$12)*$B51))</f>
        <v>27.0143606460569</v>
      </c>
      <c r="BX141" s="0" t="n">
        <f aca="false">IF($B51=0,0,IF(SIN(BX$12)=0,999999999,(SIN(BX$12)*COS($E51)+SIN($E51)*COS(BX$12))/SIN(BX$12)*$B51))</f>
        <v>26.6823670750479</v>
      </c>
      <c r="BY141" s="0" t="n">
        <f aca="false">IF($B51=0,0,IF(SIN(BY$12)=0,999999999,(SIN(BY$12)*COS($E51)+SIN($E51)*COS(BY$12))/SIN(BY$12)*$B51))</f>
        <v>26.3545652659501</v>
      </c>
      <c r="BZ141" s="0" t="n">
        <f aca="false">IF($B51=0,0,IF(SIN(BZ$12)=0,999999999,(SIN(BZ$12)*COS($E51)+SIN($E51)*COS(BZ$12))/SIN(BZ$12)*$B51))</f>
        <v>26.0306802645736</v>
      </c>
      <c r="CA141" s="0" t="n">
        <f aca="false">IF($B51=0,0,IF(SIN(CA$12)=0,999999999,(SIN(CA$12)*COS($E51)+SIN($E51)*COS(CA$12))/SIN(CA$12)*$B51))</f>
        <v>25.7104483685698</v>
      </c>
      <c r="CB141" s="0" t="n">
        <f aca="false">IF($B51=0,0,IF(SIN(CB$12)=0,999999999,(SIN(CB$12)*COS($E51)+SIN($E51)*COS(CB$12))/SIN(CB$12)*$B51))</f>
        <v>25.3936161961168</v>
      </c>
      <c r="CC141" s="0" t="n">
        <f aca="false">IF($B51=0,0,IF(SIN(CC$12)=0,999999999,(SIN(CC$12)*COS($E51)+SIN($E51)*COS(CC$12))/SIN(CC$12)*$B51))</f>
        <v>25.079939819409</v>
      </c>
      <c r="CD141" s="0" t="n">
        <f aca="false">IF($B51=0,0,IF(SIN(CD$12)=0,999999999,(SIN(CD$12)*COS($E51)+SIN($E51)*COS(CD$12))/SIN(CD$12)*$B51))</f>
        <v>24.7691839563411</v>
      </c>
      <c r="CE141" s="0" t="n">
        <f aca="false">IF($B51=0,0,IF(SIN(CE$12)=0,999999999,(SIN(CE$12)*COS($E51)+SIN($E51)*COS(CE$12))/SIN(CE$12)*$B51))</f>
        <v>24.4611212144155</v>
      </c>
      <c r="CF141" s="0" t="n">
        <f aca="false">IF($B51=0,0,IF(SIN(CF$12)=0,999999999,(SIN(CF$12)*COS($E51)+SIN($E51)*COS(CF$12))/SIN(CF$12)*$B51))</f>
        <v>24.1555313814587</v>
      </c>
      <c r="CG141" s="0" t="n">
        <f aca="false">IF($B51=0,0,IF(SIN(CG$12)=0,999999999,(SIN(CG$12)*COS($E51)+SIN($E51)*COS(CG$12))/SIN(CG$12)*$B51))</f>
        <v>23.8522007582275</v>
      </c>
      <c r="CH141" s="0" t="n">
        <f aca="false">IF($B51=0,0,IF(SIN(CH$12)=0,999999999,(SIN(CH$12)*COS($E51)+SIN($E51)*COS(CH$12))/SIN(CH$12)*$B51))</f>
        <v>23.5509215284133</v>
      </c>
      <c r="CI141" s="0" t="n">
        <f aca="false">IF($B51=0,0,IF(SIN(CI$12)=0,999999999,(SIN(CI$12)*COS($E51)+SIN($E51)*COS(CI$12))/SIN(CI$12)*$B51))</f>
        <v>23.2514911619318</v>
      </c>
      <c r="CJ141" s="0" t="n">
        <f aca="false">IF($B51=0,0,IF(SIN(CJ$12)=0,999999999,(SIN(CJ$12)*COS($E51)+SIN($E51)*COS(CJ$12))/SIN(CJ$12)*$B51))</f>
        <v>22.9537118477175</v>
      </c>
      <c r="CK141" s="0" t="n">
        <f aca="false">IF($B51=0,0,IF(SIN(CK$12)=0,999999999,(SIN(CK$12)*COS($E51)+SIN($E51)*COS(CK$12))/SIN(CK$12)*$B51))</f>
        <v>22.6573899525255</v>
      </c>
      <c r="CL141" s="0" t="n">
        <f aca="false">IF($B51=0,0,IF(SIN(CL$12)=0,999999999,(SIN(CL$12)*COS($E51)+SIN($E51)*COS(CL$12))/SIN(CL$12)*$B51))</f>
        <v>22.3623355024985</v>
      </c>
      <c r="CM141" s="0" t="n">
        <f aca="false">IF($B51=0,0,IF(SIN(CM$12)=0,999999999,(SIN(CM$12)*COS($E51)+SIN($E51)*COS(CM$12))/SIN(CM$12)*$B51))</f>
        <v>22.0683616844689</v>
      </c>
      <c r="CN141" s="0" t="n">
        <f aca="false">IF($B51=0,0,IF(SIN(CN$12)=0,999999999,(SIN(CN$12)*COS($E51)+SIN($E51)*COS(CN$12))/SIN(CN$12)*$B51))</f>
        <v>21.7752843641511</v>
      </c>
      <c r="CO141" s="0" t="n">
        <f aca="false">IF($B51=0,0,IF(SIN(CO$12)=0,999999999,(SIN(CO$12)*COS($E51)+SIN($E51)*COS(CO$12))/SIN(CO$12)*$B51))</f>
        <v>21.4829216185377</v>
      </c>
      <c r="CP141" s="0" t="n">
        <f aca="false">IF($B51=0,0,IF(SIN(CP$12)=0,999999999,(SIN(CP$12)*COS($E51)+SIN($E51)*COS(CP$12))/SIN(CP$12)*$B51))</f>
        <v>21.1910932799396</v>
      </c>
      <c r="CQ141" s="0" t="n">
        <f aca="false">IF($B51=0,0,IF(SIN(CQ$12)=0,999999999,(SIN(CQ$12)*COS($E51)+SIN($E51)*COS(CQ$12))/SIN(CQ$12)*$B51))</f>
        <v>20.8996204892194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999.320426244476</v>
      </c>
      <c r="H142" s="0" t="n">
        <f aca="false">IF($B52=0,0,IF(SIN(H$12)=0,999999999,(SIN(H$12)*COS($E52)+SIN($E52)*COS(H$12))/SIN(H$12)*$B52))</f>
        <v>509.693267904606</v>
      </c>
      <c r="I142" s="0" t="n">
        <f aca="false">IF($B52=0,0,IF(SIN(I$12)=0,999999999,(SIN(I$12)*COS($E52)+SIN($E52)*COS(I$12))/SIN(I$12)*$B52))</f>
        <v>346.417906498905</v>
      </c>
      <c r="J142" s="0" t="n">
        <f aca="false">IF($B52=0,0,IF(SIN(J$12)=0,999999999,(SIN(J$12)*COS($E52)+SIN($E52)*COS(J$12))/SIN(J$12)*$B52))</f>
        <v>264.730464013213</v>
      </c>
      <c r="K142" s="0" t="n">
        <f aca="false">IF($B52=0,0,IF(SIN(K$12)=0,999999999,(SIN(K$12)*COS($E52)+SIN($E52)*COS(K$12))/SIN(K$12)*$B52))</f>
        <v>215.678155114795</v>
      </c>
      <c r="L142" s="0" t="n">
        <f aca="false">IF($B52=0,0,IF(SIN(L$12)=0,999999999,(SIN(L$12)*COS($E52)+SIN($E52)*COS(L$12))/SIN(L$12)*$B52))</f>
        <v>182.943376559794</v>
      </c>
      <c r="M142" s="0" t="n">
        <f aca="false">IF($B52=0,0,IF(SIN(M$12)=0,999999999,(SIN(M$12)*COS($E52)+SIN($E52)*COS(M$12))/SIN(M$12)*$B52))</f>
        <v>159.532862816756</v>
      </c>
      <c r="N142" s="0" t="n">
        <f aca="false">IF($B52=0,0,IF(SIN(N$12)=0,999999999,(SIN(N$12)*COS($E52)+SIN($E52)*COS(N$12))/SIN(N$12)*$B52))</f>
        <v>141.949974967126</v>
      </c>
      <c r="O142" s="0" t="n">
        <f aca="false">IF($B52=0,0,IF(SIN(O$12)=0,999999999,(SIN(O$12)*COS($E52)+SIN($E52)*COS(O$12))/SIN(O$12)*$B52))</f>
        <v>128.252130333914</v>
      </c>
      <c r="P142" s="0" t="n">
        <f aca="false">IF($B52=0,0,IF(SIN(P$12)=0,999999999,(SIN(P$12)*COS($E52)+SIN($E52)*COS(P$12))/SIN(P$12)*$B52))</f>
        <v>117.273774328763</v>
      </c>
      <c r="Q142" s="0" t="n">
        <f aca="false">IF($B52=0,0,IF(SIN(Q$12)=0,999999999,(SIN(Q$12)*COS($E52)+SIN($E52)*COS(Q$12))/SIN(Q$12)*$B52))</f>
        <v>108.273185832933</v>
      </c>
      <c r="R142" s="0" t="n">
        <f aca="false">IF($B52=0,0,IF(SIN(R$12)=0,999999999,(SIN(R$12)*COS($E52)+SIN($E52)*COS(R$12))/SIN(R$12)*$B52))</f>
        <v>100.755879884029</v>
      </c>
      <c r="S142" s="0" t="n">
        <f aca="false">IF($B52=0,0,IF(SIN(S$12)=0,999999999,(SIN(S$12)*COS($E52)+SIN($E52)*COS(S$12))/SIN(S$12)*$B52))</f>
        <v>94.3795168114843</v>
      </c>
      <c r="T142" s="0" t="n">
        <f aca="false">IF($B52=0,0,IF(SIN(T$12)=0,999999999,(SIN(T$12)*COS($E52)+SIN($E52)*COS(T$12))/SIN(T$12)*$B52))</f>
        <v>88.8995645963503</v>
      </c>
      <c r="U142" s="0" t="n">
        <f aca="false">IF($B52=0,0,IF(SIN(U$12)=0,999999999,(SIN(U$12)*COS($E52)+SIN($E52)*COS(U$12))/SIN(U$12)*$B52))</f>
        <v>84.1366962840123</v>
      </c>
      <c r="V142" s="0" t="n">
        <f aca="false">IF($B52=0,0,IF(SIN(V$12)=0,999999999,(SIN(V$12)*COS($E52)+SIN($E52)*COS(V$12))/SIN(V$12)*$B52))</f>
        <v>79.9564133640971</v>
      </c>
      <c r="W142" s="0" t="n">
        <f aca="false">IF($B52=0,0,IF(SIN(W$12)=0,999999999,(SIN(W$12)*COS($E52)+SIN($E52)*COS(W$12))/SIN(W$12)*$B52))</f>
        <v>76.2558608957354</v>
      </c>
      <c r="X142" s="0" t="n">
        <f aca="false">IF($B52=0,0,IF(SIN(X$12)=0,999999999,(SIN(X$12)*COS($E52)+SIN($E52)*COS(X$12))/SIN(X$12)*$B52))</f>
        <v>72.955037588252</v>
      </c>
      <c r="Y142" s="0" t="n">
        <f aca="false">IF($B52=0,0,IF(SIN(Y$12)=0,999999999,(SIN(Y$12)*COS($E52)+SIN($E52)*COS(Y$12))/SIN(Y$12)*$B52))</f>
        <v>69.9907816431133</v>
      </c>
      <c r="Z142" s="0" t="n">
        <f aca="false">IF($B52=0,0,IF(SIN(Z$12)=0,999999999,(SIN(Z$12)*COS($E52)+SIN($E52)*COS(Z$12))/SIN(Z$12)*$B52))</f>
        <v>67.312560840625</v>
      </c>
      <c r="AA142" s="0" t="n">
        <f aca="false">IF($B52=0,0,IF(SIN(AA$12)=0,999999999,(SIN(AA$12)*COS($E52)+SIN($E52)*COS(AA$12))/SIN(AA$12)*$B52))</f>
        <v>64.8794654563944</v>
      </c>
      <c r="AB142" s="0" t="n">
        <f aca="false">IF($B52=0,0,IF(SIN(AB$12)=0,999999999,(SIN(AB$12)*COS($E52)+SIN($E52)*COS(AB$12))/SIN(AB$12)*$B52))</f>
        <v>62.6580212889244</v>
      </c>
      <c r="AC142" s="0" t="n">
        <f aca="false">IF($B52=0,0,IF(SIN(AC$12)=0,999999999,(SIN(AC$12)*COS($E52)+SIN($E52)*COS(AC$12))/SIN(AC$12)*$B52))</f>
        <v>60.6205731992274</v>
      </c>
      <c r="AD142" s="0" t="n">
        <f aca="false">IF($B52=0,0,IF(SIN(AD$12)=0,999999999,(SIN(AD$12)*COS($E52)+SIN($E52)*COS(AD$12))/SIN(AD$12)*$B52))</f>
        <v>58.744072763045</v>
      </c>
      <c r="AE142" s="0" t="n">
        <f aca="false">IF($B52=0,0,IF(SIN(AE$12)=0,999999999,(SIN(AE$12)*COS($E52)+SIN($E52)*COS(AE$12))/SIN(AE$12)*$B52))</f>
        <v>57.0091568840666</v>
      </c>
      <c r="AF142" s="0" t="n">
        <f aca="false">IF($B52=0,0,IF(SIN(AF$12)=0,999999999,(SIN(AF$12)*COS($E52)+SIN($E52)*COS(AF$12))/SIN(AF$12)*$B52))</f>
        <v>55.3994390324168</v>
      </c>
      <c r="AG142" s="0" t="n">
        <f aca="false">IF($B52=0,0,IF(SIN(AG$12)=0,999999999,(SIN(AG$12)*COS($E52)+SIN($E52)*COS(AG$12))/SIN(AG$12)*$B52))</f>
        <v>53.9009579832594</v>
      </c>
      <c r="AH142" s="0" t="n">
        <f aca="false">IF($B52=0,0,IF(SIN(AH$12)=0,999999999,(SIN(AH$12)*COS($E52)+SIN($E52)*COS(AH$12))/SIN(AH$12)*$B52))</f>
        <v>52.5017446804072</v>
      </c>
      <c r="AI142" s="0" t="n">
        <f aca="false">IF($B52=0,0,IF(SIN(AI$12)=0,999999999,(SIN(AI$12)*COS($E52)+SIN($E52)*COS(AI$12))/SIN(AI$12)*$B52))</f>
        <v>51.1914787119198</v>
      </c>
      <c r="AJ142" s="0" t="n">
        <f aca="false">IF($B52=0,0,IF(SIN(AJ$12)=0,999999999,(SIN(AJ$12)*COS($E52)+SIN($E52)*COS(AJ$12))/SIN(AJ$12)*$B52))</f>
        <v>49.9612134881378</v>
      </c>
      <c r="AK142" s="0" t="n">
        <f aca="false">IF($B52=0,0,IF(SIN(AK$12)=0,999999999,(SIN(AK$12)*COS($E52)+SIN($E52)*COS(AK$12))/SIN(AK$12)*$B52))</f>
        <v>48.803154608611</v>
      </c>
      <c r="AL142" s="0" t="n">
        <f aca="false">IF($B52=0,0,IF(SIN(AL$12)=0,999999999,(SIN(AL$12)*COS($E52)+SIN($E52)*COS(AL$12))/SIN(AL$12)*$B52))</f>
        <v>47.7104797827557</v>
      </c>
      <c r="AM142" s="0" t="n">
        <f aca="false">IF($B52=0,0,IF(SIN(AM$12)=0,999999999,(SIN(AM$12)*COS($E52)+SIN($E52)*COS(AM$12))/SIN(AM$12)*$B52))</f>
        <v>46.6771914897201</v>
      </c>
      <c r="AN142" s="0" t="n">
        <f aca="false">IF($B52=0,0,IF(SIN(AN$12)=0,999999999,(SIN(AN$12)*COS($E52)+SIN($E52)*COS(AN$12))/SIN(AN$12)*$B52))</f>
        <v>45.6979956369336</v>
      </c>
      <c r="AO142" s="0" t="n">
        <f aca="false">IF($B52=0,0,IF(SIN(AO$12)=0,999999999,(SIN(AO$12)*COS($E52)+SIN($E52)*COS(AO$12))/SIN(AO$12)*$B52))</f>
        <v>44.7682010175013</v>
      </c>
      <c r="AP142" s="0" t="n">
        <f aca="false">IF($B52=0,0,IF(SIN(AP$12)=0,999999999,(SIN(AP$12)*COS($E52)+SIN($E52)*COS(AP$12))/SIN(AP$12)*$B52))</f>
        <v>43.8836355221201</v>
      </c>
      <c r="AQ142" s="0" t="n">
        <f aca="false">IF($B52=0,0,IF(SIN(AQ$12)=0,999999999,(SIN(AQ$12)*COS($E52)+SIN($E52)*COS(AQ$12))/SIN(AQ$12)*$B52))</f>
        <v>43.0405759356338</v>
      </c>
      <c r="AR142" s="0" t="n">
        <f aca="false">IF($B52=0,0,IF(SIN(AR$12)=0,999999999,(SIN(AR$12)*COS($E52)+SIN($E52)*COS(AR$12))/SIN(AR$12)*$B52))</f>
        <v>42.2356888156815</v>
      </c>
      <c r="AS142" s="0" t="n">
        <f aca="false">IF($B52=0,0,IF(SIN(AS$12)=0,999999999,(SIN(AS$12)*COS($E52)+SIN($E52)*COS(AS$12))/SIN(AS$12)*$B52))</f>
        <v>41.4659804642315</v>
      </c>
      <c r="AT142" s="0" t="n">
        <f aca="false">IF($B52=0,0,IF(SIN(AT$12)=0,999999999,(SIN(AT$12)*COS($E52)+SIN($E52)*COS(AT$12))/SIN(AT$12)*$B52))</f>
        <v>40.728754400625</v>
      </c>
      <c r="AU142" s="0" t="n">
        <f aca="false">IF($B52=0,0,IF(SIN(AU$12)=0,999999999,(SIN(AU$12)*COS($E52)+SIN($E52)*COS(AU$12))/SIN(AU$12)*$B52))</f>
        <v>40.0215750552621</v>
      </c>
      <c r="AV142" s="0" t="n">
        <f aca="false">IF($B52=0,0,IF(SIN(AV$12)=0,999999999,(SIN(AV$12)*COS($E52)+SIN($E52)*COS(AV$12))/SIN(AV$12)*$B52))</f>
        <v>39.3422366470265</v>
      </c>
      <c r="AW142" s="0" t="n">
        <f aca="false">IF($B52=0,0,IF(SIN(AW$12)=0,999999999,(SIN(AW$12)*COS($E52)+SIN($E52)*COS(AW$12))/SIN(AW$12)*$B52))</f>
        <v>38.6887364004538</v>
      </c>
      <c r="AX142" s="0" t="n">
        <f aca="false">IF($B52=0,0,IF(SIN(AX$12)=0,999999999,(SIN(AX$12)*COS($E52)+SIN($E52)*COS(AX$12))/SIN(AX$12)*$B52))</f>
        <v>38.0592514120906</v>
      </c>
      <c r="AY142" s="0" t="n">
        <f aca="false">IF($B52=0,0,IF(SIN(AY$12)=0,999999999,(SIN(AY$12)*COS($E52)+SIN($E52)*COS(AY$12))/SIN(AY$12)*$B52))</f>
        <v>37.4521185982497</v>
      </c>
      <c r="AZ142" s="0" t="n">
        <f aca="false">IF($B52=0,0,IF(SIN(AZ$12)=0,999999999,(SIN(AZ$12)*COS($E52)+SIN($E52)*COS(AZ$12))/SIN(AZ$12)*$B52))</f>
        <v>36.8658172551066</v>
      </c>
      <c r="BA142" s="0" t="n">
        <f aca="false">IF($B52=0,0,IF(SIN(BA$12)=0,999999999,(SIN(BA$12)*COS($E52)+SIN($E52)*COS(BA$12))/SIN(BA$12)*$B52))</f>
        <v>36.298953841908</v>
      </c>
      <c r="BB142" s="0" t="n">
        <f aca="false">IF($B52=0,0,IF(SIN(BB$12)=0,999999999,(SIN(BB$12)*COS($E52)+SIN($E52)*COS(BB$12))/SIN(BB$12)*$B52))</f>
        <v>35.7502486629308</v>
      </c>
      <c r="BC142" s="0" t="n">
        <f aca="false">IF($B52=0,0,IF(SIN(BC$12)=0,999999999,(SIN(BC$12)*COS($E52)+SIN($E52)*COS(BC$12))/SIN(BC$12)*$B52))</f>
        <v>35.2185241767727</v>
      </c>
      <c r="BD142" s="0" t="n">
        <f aca="false">IF($B52=0,0,IF(SIN(BD$12)=0,999999999,(SIN(BD$12)*COS($E52)+SIN($E52)*COS(BD$12))/SIN(BD$12)*$B52))</f>
        <v>34.7026947049744</v>
      </c>
      <c r="BE142" s="0" t="n">
        <f aca="false">IF($B52=0,0,IF(SIN(BE$12)=0,999999999,(SIN(BE$12)*COS($E52)+SIN($E52)*COS(BE$12))/SIN(BE$12)*$B52))</f>
        <v>34.2017573477274</v>
      </c>
      <c r="BF142" s="0" t="n">
        <f aca="false">IF($B52=0,0,IF(SIN(BF$12)=0,999999999,(SIN(BF$12)*COS($E52)+SIN($E52)*COS(BF$12))/SIN(BF$12)*$B52))</f>
        <v>33.7147839439847</v>
      </c>
      <c r="BG142" s="0" t="n">
        <f aca="false">IF($B52=0,0,IF(SIN(BG$12)=0,999999999,(SIN(BG$12)*COS($E52)+SIN($E52)*COS(BG$12))/SIN(BG$12)*$B52))</f>
        <v>33.2409139378373</v>
      </c>
      <c r="BH142" s="0" t="n">
        <f aca="false">IF($B52=0,0,IF(SIN(BH$12)=0,999999999,(SIN(BH$12)*COS($E52)+SIN($E52)*COS(BH$12))/SIN(BH$12)*$B52))</f>
        <v>32.7793480334717</v>
      </c>
      <c r="BI142" s="0" t="n">
        <f aca="false">IF($B52=0,0,IF(SIN(BI$12)=0,999999999,(SIN(BI$12)*COS($E52)+SIN($E52)*COS(BI$12))/SIN(BI$12)*$B52))</f>
        <v>32.3293425381263</v>
      </c>
      <c r="BJ142" s="0" t="n">
        <f aca="false">IF($B52=0,0,IF(SIN(BJ$12)=0,999999999,(SIN(BJ$12)*COS($E52)+SIN($E52)*COS(BJ$12))/SIN(BJ$12)*$B52))</f>
        <v>31.8902043068221</v>
      </c>
      <c r="BK142" s="0" t="n">
        <f aca="false">IF($B52=0,0,IF(SIN(BK$12)=0,999999999,(SIN(BK$12)*COS($E52)+SIN($E52)*COS(BK$12))/SIN(BK$12)*$B52))</f>
        <v>31.4612862147284</v>
      </c>
      <c r="BL142" s="0" t="n">
        <f aca="false">IF($B52=0,0,IF(SIN(BL$12)=0,999999999,(SIN(BL$12)*COS($E52)+SIN($E52)*COS(BL$12))/SIN(BL$12)*$B52))</f>
        <v>31.0419830932357</v>
      </c>
      <c r="BM142" s="0" t="n">
        <f aca="false">IF($B52=0,0,IF(SIN(BM$12)=0,999999999,(SIN(BM$12)*COS($E52)+SIN($E52)*COS(BM$12))/SIN(BM$12)*$B52))</f>
        <v>30.6317280744599</v>
      </c>
      <c r="BN142" s="0" t="n">
        <f aca="false">IF($B52=0,0,IF(SIN(BN$12)=0,999999999,(SIN(BN$12)*COS($E52)+SIN($E52)*COS(BN$12))/SIN(BN$12)*$B52))</f>
        <v>30.2299892962543</v>
      </c>
      <c r="BO142" s="0" t="n">
        <f aca="false">IF($B52=0,0,IF(SIN(BO$12)=0,999999999,(SIN(BO$12)*COS($E52)+SIN($E52)*COS(BO$12))/SIN(BO$12)*$B52))</f>
        <v>29.8362669260733</v>
      </c>
      <c r="BP142" s="0" t="n">
        <f aca="false">IF($B52=0,0,IF(SIN(BP$12)=0,999999999,(SIN(BP$12)*COS($E52)+SIN($E52)*COS(BP$12))/SIN(BP$12)*$B52))</f>
        <v>29.450090467388</v>
      </c>
      <c r="BQ142" s="0" t="n">
        <f aca="false">IF($B52=0,0,IF(SIN(BQ$12)=0,999999999,(SIN(BQ$12)*COS($E52)+SIN($E52)*COS(BQ$12))/SIN(BQ$12)*$B52))</f>
        <v>29.071016316941</v>
      </c>
      <c r="BR142" s="0" t="n">
        <f aca="false">IF($B52=0,0,IF(SIN(BR$12)=0,999999999,(SIN(BR$12)*COS($E52)+SIN($E52)*COS(BR$12))/SIN(BR$12)*$B52))</f>
        <v>28.6986255450725</v>
      </c>
      <c r="BS142" s="0" t="n">
        <f aca="false">IF($B52=0,0,IF(SIN(BS$12)=0,999999999,(SIN(BS$12)*COS($E52)+SIN($E52)*COS(BS$12))/SIN(BS$12)*$B52))</f>
        <v>28.3325218747428</v>
      </c>
      <c r="BT142" s="0" t="n">
        <f aca="false">IF($B52=0,0,IF(SIN(BT$12)=0,999999999,(SIN(BT$12)*COS($E52)+SIN($E52)*COS(BT$12))/SIN(BT$12)*$B52))</f>
        <v>27.9723298378083</v>
      </c>
      <c r="BU142" s="0" t="n">
        <f aca="false">IF($B52=0,0,IF(SIN(BU$12)=0,999999999,(SIN(BU$12)*COS($E52)+SIN($E52)*COS(BU$12))/SIN(BU$12)*$B52))</f>
        <v>27.6176930896392</v>
      </c>
      <c r="BV142" s="0" t="n">
        <f aca="false">IF($B52=0,0,IF(SIN(BV$12)=0,999999999,(SIN(BV$12)*COS($E52)+SIN($E52)*COS(BV$12))/SIN(BV$12)*$B52))</f>
        <v>27.2682728653682</v>
      </c>
      <c r="BW142" s="0" t="n">
        <f aca="false">IF($B52=0,0,IF(SIN(BW$12)=0,999999999,(SIN(BW$12)*COS($E52)+SIN($E52)*COS(BW$12))/SIN(BW$12)*$B52))</f>
        <v>26.9237465629664</v>
      </c>
      <c r="BX142" s="0" t="n">
        <f aca="false">IF($B52=0,0,IF(SIN(BX$12)=0,999999999,(SIN(BX$12)*COS($E52)+SIN($E52)*COS(BX$12))/SIN(BX$12)*$B52))</f>
        <v>26.58380644</v>
      </c>
      <c r="BY142" s="0" t="n">
        <f aca="false">IF($B52=0,0,IF(SIN(BY$12)=0,999999999,(SIN(BY$12)*COS($E52)+SIN($E52)*COS(BY$12))/SIN(BY$12)*$B52))</f>
        <v>26.2481584123752</v>
      </c>
      <c r="BZ142" s="0" t="n">
        <f aca="false">IF($B52=0,0,IF(SIN(BZ$12)=0,999999999,(SIN(BZ$12)*COS($E52)+SIN($E52)*COS(BZ$12))/SIN(BZ$12)*$B52))</f>
        <v>25.9165209446367</v>
      </c>
      <c r="CA142" s="0" t="n">
        <f aca="false">IF($B52=0,0,IF(SIN(CA$12)=0,999999999,(SIN(CA$12)*COS($E52)+SIN($E52)*COS(CA$12))/SIN(CA$12)*$B52))</f>
        <v>25.5886240224932</v>
      </c>
      <c r="CB142" s="0" t="n">
        <f aca="false">IF($B52=0,0,IF(SIN(CB$12)=0,999999999,(SIN(CB$12)*COS($E52)+SIN($E52)*COS(CB$12))/SIN(CB$12)*$B52))</f>
        <v>25.2642081992108</v>
      </c>
      <c r="CC142" s="0" t="n">
        <f aca="false">IF($B52=0,0,IF(SIN(CC$12)=0,999999999,(SIN(CC$12)*COS($E52)+SIN($E52)*COS(CC$12))/SIN(CC$12)*$B52))</f>
        <v>24.9430237083616</v>
      </c>
      <c r="CD142" s="0" t="n">
        <f aca="false">IF($B52=0,0,IF(SIN(CD$12)=0,999999999,(SIN(CD$12)*COS($E52)+SIN($E52)*COS(CD$12))/SIN(CD$12)*$B52))</f>
        <v>24.6248296361609</v>
      </c>
      <c r="CE142" s="0" t="n">
        <f aca="false">IF($B52=0,0,IF(SIN(CE$12)=0,999999999,(SIN(CE$12)*COS($E52)+SIN($E52)*COS(CE$12))/SIN(CE$12)*$B52))</f>
        <v>24.3093931472757</v>
      </c>
      <c r="CF142" s="0" t="n">
        <f aca="false">IF($B52=0,0,IF(SIN(CF$12)=0,999999999,(SIN(CF$12)*COS($E52)+SIN($E52)*COS(CF$12))/SIN(CF$12)*$B52))</f>
        <v>23.9964887585645</v>
      </c>
      <c r="CG142" s="0" t="n">
        <f aca="false">IF($B52=0,0,IF(SIN(CG$12)=0,999999999,(SIN(CG$12)*COS($E52)+SIN($E52)*COS(CG$12))/SIN(CG$12)*$B52))</f>
        <v>23.6858976557089</v>
      </c>
      <c r="CH142" s="0" t="n">
        <f aca="false">IF($B52=0,0,IF(SIN(CH$12)=0,999999999,(SIN(CH$12)*COS($E52)+SIN($E52)*COS(CH$12))/SIN(CH$12)*$B52))</f>
        <v>23.3774070481378</v>
      </c>
      <c r="CI142" s="0" t="n">
        <f aca="false">IF($B52=0,0,IF(SIN(CI$12)=0,999999999,(SIN(CI$12)*COS($E52)+SIN($E52)*COS(CI$12))/SIN(CI$12)*$B52))</f>
        <v>23.0708095580352</v>
      </c>
      <c r="CJ142" s="0" t="n">
        <f aca="false">IF($B52=0,0,IF(SIN(CJ$12)=0,999999999,(SIN(CJ$12)*COS($E52)+SIN($E52)*COS(CJ$12))/SIN(CJ$12)*$B52))</f>
        <v>22.7659026395572</v>
      </c>
      <c r="CK142" s="0" t="n">
        <f aca="false">IF($B52=0,0,IF(SIN(CK$12)=0,999999999,(SIN(CK$12)*COS($E52)+SIN($E52)*COS(CK$12))/SIN(CK$12)*$B52))</f>
        <v>22.4624880246806</v>
      </c>
      <c r="CL142" s="0" t="n">
        <f aca="false">IF($B52=0,0,IF(SIN(CL$12)=0,999999999,(SIN(CL$12)*COS($E52)+SIN($E52)*COS(CL$12))/SIN(CL$12)*$B52))</f>
        <v>22.1603711923603</v>
      </c>
      <c r="CM142" s="0" t="n">
        <f aca="false">IF($B52=0,0,IF(SIN(CM$12)=0,999999999,(SIN(CM$12)*COS($E52)+SIN($E52)*COS(CM$12))/SIN(CM$12)*$B52))</f>
        <v>21.8593608578946</v>
      </c>
      <c r="CN142" s="0" t="n">
        <f aca="false">IF($B52=0,0,IF(SIN(CN$12)=0,999999999,(SIN(CN$12)*COS($E52)+SIN($E52)*COS(CN$12))/SIN(CN$12)*$B52))</f>
        <v>21.5592684795854</v>
      </c>
      <c r="CO142" s="0" t="n">
        <f aca="false">IF($B52=0,0,IF(SIN(CO$12)=0,999999999,(SIN(CO$12)*COS($E52)+SIN($E52)*COS(CO$12))/SIN(CO$12)*$B52))</f>
        <v>21.2599077799413</v>
      </c>
      <c r="CP142" s="0" t="n">
        <f aca="false">IF($B52=0,0,IF(SIN(CP$12)=0,999999999,(SIN(CP$12)*COS($E52)+SIN($E52)*COS(CP$12))/SIN(CP$12)*$B52))</f>
        <v>20.9610942788045</v>
      </c>
      <c r="CQ142" s="0" t="n">
        <f aca="false">IF($B52=0,0,IF(SIN(CQ$12)=0,999999999,(SIN(CQ$12)*COS($E52)+SIN($E52)*COS(CQ$12))/SIN(CQ$12)*$B52))</f>
        <v>20.6626448358901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1021.75586400837</v>
      </c>
      <c r="H143" s="0" t="n">
        <f aca="false">IF($B53=0,0,IF(SIN(H$12)=0,999999999,(SIN(H$12)*COS($E53)+SIN($E53)*COS(H$12))/SIN(H$12)*$B53))</f>
        <v>520.781716344116</v>
      </c>
      <c r="I143" s="0" t="n">
        <f aca="false">IF($B53=0,0,IF(SIN(I$12)=0,999999999,(SIN(I$12)*COS($E53)+SIN($E53)*COS(I$12))/SIN(I$12)*$B53))</f>
        <v>353.72248847748</v>
      </c>
      <c r="J143" s="0" t="n">
        <f aca="false">IF($B53=0,0,IF(SIN(J$12)=0,999999999,(SIN(J$12)*COS($E53)+SIN($E53)*COS(J$12))/SIN(J$12)*$B53))</f>
        <v>270.141959544205</v>
      </c>
      <c r="K143" s="0" t="n">
        <f aca="false">IF($B53=0,0,IF(SIN(K$12)=0,999999999,(SIN(K$12)*COS($E53)+SIN($E53)*COS(K$12))/SIN(K$12)*$B53))</f>
        <v>219.952875416052</v>
      </c>
      <c r="L143" s="0" t="n">
        <f aca="false">IF($B53=0,0,IF(SIN(L$12)=0,999999999,(SIN(L$12)*COS($E53)+SIN($E53)*COS(L$12))/SIN(L$12)*$B53))</f>
        <v>186.459476395513</v>
      </c>
      <c r="M143" s="0" t="n">
        <f aca="false">IF($B53=0,0,IF(SIN(M$12)=0,999999999,(SIN(M$12)*COS($E53)+SIN($E53)*COS(M$12))/SIN(M$12)*$B53))</f>
        <v>162.506429737386</v>
      </c>
      <c r="N143" s="0" t="n">
        <f aca="false">IF($B53=0,0,IF(SIN(N$12)=0,999999999,(SIN(N$12)*COS($E53)+SIN($E53)*COS(N$12))/SIN(N$12)*$B53))</f>
        <v>144.516062773652</v>
      </c>
      <c r="O143" s="0" t="n">
        <f aca="false">IF($B53=0,0,IF(SIN(O$12)=0,999999999,(SIN(O$12)*COS($E53)+SIN($E53)*COS(O$12))/SIN(O$12)*$B53))</f>
        <v>130.500773950156</v>
      </c>
      <c r="P143" s="0" t="n">
        <f aca="false">IF($B53=0,0,IF(SIN(P$12)=0,999999999,(SIN(P$12)*COS($E53)+SIN($E53)*COS(P$12))/SIN(P$12)*$B53))</f>
        <v>119.267997236782</v>
      </c>
      <c r="Q143" s="0" t="n">
        <f aca="false">IF($B53=0,0,IF(SIN(Q$12)=0,999999999,(SIN(Q$12)*COS($E53)+SIN($E53)*COS(Q$12))/SIN(Q$12)*$B53))</f>
        <v>110.058822309755</v>
      </c>
      <c r="R143" s="0" t="n">
        <f aca="false">IF($B53=0,0,IF(SIN(R$12)=0,999999999,(SIN(R$12)*COS($E53)+SIN($E53)*COS(R$12))/SIN(R$12)*$B53))</f>
        <v>102.367304638938</v>
      </c>
      <c r="S143" s="0" t="n">
        <f aca="false">IF($B53=0,0,IF(SIN(S$12)=0,999999999,(SIN(S$12)*COS($E53)+SIN($E53)*COS(S$12))/SIN(S$12)*$B53))</f>
        <v>95.843170915847</v>
      </c>
      <c r="T143" s="0" t="n">
        <f aca="false">IF($B53=0,0,IF(SIN(T$12)=0,999999999,(SIN(T$12)*COS($E53)+SIN($E53)*COS(T$12))/SIN(T$12)*$B53))</f>
        <v>90.2362221519634</v>
      </c>
      <c r="U143" s="0" t="n">
        <f aca="false">IF($B53=0,0,IF(SIN(U$12)=0,999999999,(SIN(U$12)*COS($E53)+SIN($E53)*COS(U$12))/SIN(U$12)*$B53))</f>
        <v>85.3629755344742</v>
      </c>
      <c r="V143" s="0" t="n">
        <f aca="false">IF($B53=0,0,IF(SIN(V$12)=0,999999999,(SIN(V$12)*COS($E53)+SIN($E53)*COS(V$12))/SIN(V$12)*$B53))</f>
        <v>81.0858155830111</v>
      </c>
      <c r="W143" s="0" t="n">
        <f aca="false">IF($B53=0,0,IF(SIN(W$12)=0,999999999,(SIN(W$12)*COS($E53)+SIN($E53)*COS(W$12))/SIN(W$12)*$B53))</f>
        <v>77.299503718673</v>
      </c>
      <c r="X143" s="0" t="n">
        <f aca="false">IF($B53=0,0,IF(SIN(X$12)=0,999999999,(SIN(X$12)*COS($E53)+SIN($E53)*COS(X$12))/SIN(X$12)*$B53))</f>
        <v>73.9221846404921</v>
      </c>
      <c r="Y143" s="0" t="n">
        <f aca="false">IF($B53=0,0,IF(SIN(Y$12)=0,999999999,(SIN(Y$12)*COS($E53)+SIN($E53)*COS(Y$12))/SIN(Y$12)*$B53))</f>
        <v>70.8892327907424</v>
      </c>
      <c r="Z143" s="0" t="n">
        <f aca="false">IF($B53=0,0,IF(SIN(Z$12)=0,999999999,(SIN(Z$12)*COS($E53)+SIN($E53)*COS(Z$12))/SIN(Z$12)*$B53))</f>
        <v>68.1489448779304</v>
      </c>
      <c r="AA143" s="0" t="n">
        <f aca="false">IF($B53=0,0,IF(SIN(AA$12)=0,999999999,(SIN(AA$12)*COS($E53)+SIN($E53)*COS(AA$12))/SIN(AA$12)*$B53))</f>
        <v>65.6594631048326</v>
      </c>
      <c r="AB143" s="0" t="n">
        <f aca="false">IF($B53=0,0,IF(SIN(AB$12)=0,999999999,(SIN(AB$12)*COS($E53)+SIN($E53)*COS(AB$12))/SIN(AB$12)*$B53))</f>
        <v>63.3865375135411</v>
      </c>
      <c r="AC143" s="0" t="n">
        <f aca="false">IF($B53=0,0,IF(SIN(AC$12)=0,999999999,(SIN(AC$12)*COS($E53)+SIN($E53)*COS(AC$12))/SIN(AC$12)*$B53))</f>
        <v>61.3018720640042</v>
      </c>
      <c r="AD143" s="0" t="n">
        <f aca="false">IF($B53=0,0,IF(SIN(AD$12)=0,999999999,(SIN(AD$12)*COS($E53)+SIN($E53)*COS(AD$12))/SIN(AD$12)*$B53))</f>
        <v>59.3818841903831</v>
      </c>
      <c r="AE143" s="0" t="n">
        <f aca="false">IF($B53=0,0,IF(SIN(AE$12)=0,999999999,(SIN(AE$12)*COS($E53)+SIN($E53)*COS(AE$12))/SIN(AE$12)*$B53))</f>
        <v>57.6067620613588</v>
      </c>
      <c r="AF143" s="0" t="n">
        <f aca="false">IF($B53=0,0,IF(SIN(AF$12)=0,999999999,(SIN(AF$12)*COS($E53)+SIN($E53)*COS(AF$12))/SIN(AF$12)*$B53))</f>
        <v>55.9597393932444</v>
      </c>
      <c r="AG143" s="0" t="n">
        <f aca="false">IF($B53=0,0,IF(SIN(AG$12)=0,999999999,(SIN(AG$12)*COS($E53)+SIN($E53)*COS(AG$12))/SIN(AG$12)*$B53))</f>
        <v>54.4265314132418</v>
      </c>
      <c r="AH143" s="0" t="n">
        <f aca="false">IF($B53=0,0,IF(SIN(AH$12)=0,999999999,(SIN(AH$12)*COS($E53)+SIN($E53)*COS(AH$12))/SIN(AH$12)*$B53))</f>
        <v>52.9948916852219</v>
      </c>
      <c r="AI143" s="0" t="n">
        <f aca="false">IF($B53=0,0,IF(SIN(AI$12)=0,999999999,(SIN(AI$12)*COS($E53)+SIN($E53)*COS(AI$12))/SIN(AI$12)*$B53))</f>
        <v>51.6542606242283</v>
      </c>
      <c r="AJ143" s="0" t="n">
        <f aca="false">IF($B53=0,0,IF(SIN(AJ$12)=0,999999999,(SIN(AJ$12)*COS($E53)+SIN($E53)*COS(AJ$12))/SIN(AJ$12)*$B53))</f>
        <v>50.3954843055803</v>
      </c>
      <c r="AK143" s="0" t="n">
        <f aca="false">IF($B53=0,0,IF(SIN(AK$12)=0,999999999,(SIN(AK$12)*COS($E53)+SIN($E53)*COS(AK$12))/SIN(AK$12)*$B53))</f>
        <v>49.2105876955086</v>
      </c>
      <c r="AL143" s="0" t="n">
        <f aca="false">IF($B53=0,0,IF(SIN(AL$12)=0,999999999,(SIN(AL$12)*COS($E53)+SIN($E53)*COS(AL$12))/SIN(AL$12)*$B53))</f>
        <v>48.0925903985181</v>
      </c>
      <c r="AM143" s="0" t="n">
        <f aca="false">IF($B53=0,0,IF(SIN(AM$12)=0,999999999,(SIN(AM$12)*COS($E53)+SIN($E53)*COS(AM$12))/SIN(AM$12)*$B53))</f>
        <v>47.0353559026824</v>
      </c>
      <c r="AN143" s="0" t="n">
        <f aca="false">IF($B53=0,0,IF(SIN(AN$12)=0,999999999,(SIN(AN$12)*COS($E53)+SIN($E53)*COS(AN$12))/SIN(AN$12)*$B53))</f>
        <v>46.0334674261335</v>
      </c>
      <c r="AO143" s="0" t="n">
        <f aca="false">IF($B53=0,0,IF(SIN(AO$12)=0,999999999,(SIN(AO$12)*COS($E53)+SIN($E53)*COS(AO$12))/SIN(AO$12)*$B53))</f>
        <v>45.0821250444072</v>
      </c>
      <c r="AP143" s="0" t="n">
        <f aca="false">IF($B53=0,0,IF(SIN(AP$12)=0,999999999,(SIN(AP$12)*COS($E53)+SIN($E53)*COS(AP$12))/SIN(AP$12)*$B53))</f>
        <v>44.1770599605906</v>
      </c>
      <c r="AQ143" s="0" t="n">
        <f aca="false">IF($B53=0,0,IF(SIN(AQ$12)=0,999999999,(SIN(AQ$12)*COS($E53)+SIN($E53)*COS(AQ$12))/SIN(AQ$12)*$B53))</f>
        <v>43.314462674929</v>
      </c>
      <c r="AR143" s="0" t="n">
        <f aca="false">IF($B53=0,0,IF(SIN(AR$12)=0,999999999,(SIN(AR$12)*COS($E53)+SIN($E53)*COS(AR$12))/SIN(AR$12)*$B53))</f>
        <v>42.4909224933525</v>
      </c>
      <c r="AS143" s="0" t="n">
        <f aca="false">IF($B53=0,0,IF(SIN(AS$12)=0,999999999,(SIN(AS$12)*COS($E53)+SIN($E53)*COS(AS$12))/SIN(AS$12)*$B53))</f>
        <v>41.7033763396114</v>
      </c>
      <c r="AT143" s="0" t="n">
        <f aca="false">IF($B53=0,0,IF(SIN(AT$12)=0,999999999,(SIN(AT$12)*COS($E53)+SIN($E53)*COS(AT$12))/SIN(AT$12)*$B53))</f>
        <v>40.9490652427691</v>
      </c>
      <c r="AU143" s="0" t="n">
        <f aca="false">IF($B53=0,0,IF(SIN(AU$12)=0,999999999,(SIN(AU$12)*COS($E53)+SIN($E53)*COS(AU$12))/SIN(AU$12)*$B53))</f>
        <v>40.2254971894973</v>
      </c>
      <c r="AV143" s="0" t="n">
        <f aca="false">IF($B53=0,0,IF(SIN(AV$12)=0,999999999,(SIN(AV$12)*COS($E53)+SIN($E53)*COS(AV$12))/SIN(AV$12)*$B53))</f>
        <v>39.5304152802434</v>
      </c>
      <c r="AW143" s="0" t="n">
        <f aca="false">IF($B53=0,0,IF(SIN(AW$12)=0,999999999,(SIN(AW$12)*COS($E53)+SIN($E53)*COS(AW$12))/SIN(AW$12)*$B53))</f>
        <v>38.8617703257128</v>
      </c>
      <c r="AX143" s="0" t="n">
        <f aca="false">IF($B53=0,0,IF(SIN(AX$12)=0,999999999,(SIN(AX$12)*COS($E53)+SIN($E53)*COS(AX$12))/SIN(AX$12)*$B53))</f>
        <v>38.2176971771114</v>
      </c>
      <c r="AY143" s="0" t="n">
        <f aca="false">IF($B53=0,0,IF(SIN(AY$12)=0,999999999,(SIN(AY$12)*COS($E53)+SIN($E53)*COS(AY$12))/SIN(AY$12)*$B53))</f>
        <v>37.5964942091956</v>
      </c>
      <c r="AZ143" s="0" t="n">
        <f aca="false">IF($B53=0,0,IF(SIN(AZ$12)=0,999999999,(SIN(AZ$12)*COS($E53)+SIN($E53)*COS(AZ$12))/SIN(AZ$12)*$B53))</f>
        <v>36.9966054762025</v>
      </c>
      <c r="BA143" s="0" t="n">
        <f aca="false">IF($B53=0,0,IF(SIN(BA$12)=0,999999999,(SIN(BA$12)*COS($E53)+SIN($E53)*COS(BA$12))/SIN(BA$12)*$B53))</f>
        <v>36.4166051424136</v>
      </c>
      <c r="BB143" s="0" t="n">
        <f aca="false">IF($B53=0,0,IF(SIN(BB$12)=0,999999999,(SIN(BB$12)*COS($E53)+SIN($E53)*COS(BB$12))/SIN(BB$12)*$B53))</f>
        <v>35.8551838554713</v>
      </c>
      <c r="BC143" s="0" t="n">
        <f aca="false">IF($B53=0,0,IF(SIN(BC$12)=0,999999999,(SIN(BC$12)*COS($E53)+SIN($E53)*COS(BC$12))/SIN(BC$12)*$B53))</f>
        <v>35.31113678474</v>
      </c>
      <c r="BD143" s="0" t="n">
        <f aca="false">IF($B53=0,0,IF(SIN(BD$12)=0,999999999,(SIN(BD$12)*COS($E53)+SIN($E53)*COS(BD$12))/SIN(BD$12)*$B53))</f>
        <v>34.7833530914285</v>
      </c>
      <c r="BE143" s="0" t="n">
        <f aca="false">IF($B53=0,0,IF(SIN(BE$12)=0,999999999,(SIN(BE$12)*COS($E53)+SIN($E53)*COS(BE$12))/SIN(BE$12)*$B53))</f>
        <v>34.270806633771</v>
      </c>
      <c r="BF143" s="0" t="n">
        <f aca="false">IF($B53=0,0,IF(SIN(BF$12)=0,999999999,(SIN(BF$12)*COS($E53)+SIN($E53)*COS(BF$12))/SIN(BF$12)*$B53))</f>
        <v>33.7725477408159</v>
      </c>
      <c r="BG143" s="0" t="n">
        <f aca="false">IF($B53=0,0,IF(SIN(BG$12)=0,999999999,(SIN(BG$12)*COS($E53)+SIN($E53)*COS(BG$12))/SIN(BG$12)*$B53))</f>
        <v>33.2876959134821</v>
      </c>
      <c r="BH143" s="0" t="n">
        <f aca="false">IF($B53=0,0,IF(SIN(BH$12)=0,999999999,(SIN(BH$12)*COS($E53)+SIN($E53)*COS(BH$12))/SIN(BH$12)*$B53))</f>
        <v>32.8154333324716</v>
      </c>
      <c r="BI143" s="0" t="n">
        <f aca="false">IF($B53=0,0,IF(SIN(BI$12)=0,999999999,(SIN(BI$12)*COS($E53)+SIN($E53)*COS(BI$12))/SIN(BI$12)*$B53))</f>
        <v>32.3549990701254</v>
      </c>
      <c r="BJ143" s="0" t="n">
        <f aca="false">IF($B53=0,0,IF(SIN(BJ$12)=0,999999999,(SIN(BJ$12)*COS($E53)+SIN($E53)*COS(BJ$12))/SIN(BJ$12)*$B53))</f>
        <v>31.9056839179995</v>
      </c>
      <c r="BK143" s="0" t="n">
        <f aca="false">IF($B53=0,0,IF(SIN(BK$12)=0,999999999,(SIN(BK$12)*COS($E53)+SIN($E53)*COS(BK$12))/SIN(BK$12)*$B53))</f>
        <v>31.4668257543042</v>
      </c>
      <c r="BL143" s="0" t="n">
        <f aca="false">IF($B53=0,0,IF(SIN(BL$12)=0,999999999,(SIN(BL$12)*COS($E53)+SIN($E53)*COS(BL$12))/SIN(BL$12)*$B53))</f>
        <v>31.0378053857957</v>
      </c>
      <c r="BM143" s="0" t="n">
        <f aca="false">IF($B53=0,0,IF(SIN(BM$12)=0,999999999,(SIN(BM$12)*COS($E53)+SIN($E53)*COS(BM$12))/SIN(BM$12)*$B53))</f>
        <v>30.6180428075656</v>
      </c>
      <c r="BN143" s="0" t="n">
        <f aca="false">IF($B53=0,0,IF(SIN(BN$12)=0,999999999,(SIN(BN$12)*COS($E53)+SIN($E53)*COS(BN$12))/SIN(BN$12)*$B53))</f>
        <v>30.2069938316925</v>
      </c>
      <c r="BO143" s="0" t="n">
        <f aca="false">IF($B53=0,0,IF(SIN(BO$12)=0,999999999,(SIN(BO$12)*COS($E53)+SIN($E53)*COS(BO$12))/SIN(BO$12)*$B53))</f>
        <v>29.8041470421342</v>
      </c>
      <c r="BP143" s="0" t="n">
        <f aca="false">IF($B53=0,0,IF(SIN(BP$12)=0,999999999,(SIN(BP$12)*COS($E53)+SIN($E53)*COS(BP$12))/SIN(BP$12)*$B53))</f>
        <v>29.4090210387201</v>
      </c>
      <c r="BQ143" s="0" t="n">
        <f aca="false">IF($B53=0,0,IF(SIN(BQ$12)=0,999999999,(SIN(BQ$12)*COS($E53)+SIN($E53)*COS(BQ$12))/SIN(BQ$12)*$B53))</f>
        <v>29.021161937796</v>
      </c>
      <c r="BR143" s="0" t="n">
        <f aca="false">IF($B53=0,0,IF(SIN(BR$12)=0,999999999,(SIN(BR$12)*COS($E53)+SIN($E53)*COS(BR$12))/SIN(BR$12)*$B53))</f>
        <v>28.6401411011099</v>
      </c>
      <c r="BS143" s="0" t="n">
        <f aca="false">IF($B53=0,0,IF(SIN(BS$12)=0,999999999,(SIN(BS$12)*COS($E53)+SIN($E53)*COS(BS$12))/SIN(BS$12)*$B53))</f>
        <v>28.2655530679991</v>
      </c>
      <c r="BT143" s="0" t="n">
        <f aca="false">IF($B53=0,0,IF(SIN(BT$12)=0,999999999,(SIN(BT$12)*COS($E53)+SIN($E53)*COS(BT$12))/SIN(BT$12)*$B53))</f>
        <v>27.8970136689377</v>
      </c>
      <c r="BU143" s="0" t="n">
        <f aca="false">IF($B53=0,0,IF(SIN(BU$12)=0,999999999,(SIN(BU$12)*COS($E53)+SIN($E53)*COS(BU$12))/SIN(BU$12)*$B53))</f>
        <v>27.5341583010965</v>
      </c>
      <c r="BV143" s="0" t="n">
        <f aca="false">IF($B53=0,0,IF(SIN(BV$12)=0,999999999,(SIN(BV$12)*COS($E53)+SIN($E53)*COS(BV$12))/SIN(BV$12)*$B53))</f>
        <v>27.1766403488156</v>
      </c>
      <c r="BW143" s="0" t="n">
        <f aca="false">IF($B53=0,0,IF(SIN(BW$12)=0,999999999,(SIN(BW$12)*COS($E53)+SIN($E53)*COS(BW$12))/SIN(BW$12)*$B53))</f>
        <v>26.824129733843</v>
      </c>
      <c r="BX143" s="0" t="n">
        <f aca="false">IF($B53=0,0,IF(SIN(BX$12)=0,999999999,(SIN(BX$12)*COS($E53)+SIN($E53)*COS(BX$12))/SIN(BX$12)*$B53))</f>
        <v>26.4763115818896</v>
      </c>
      <c r="BY143" s="0" t="n">
        <f aca="false">IF($B53=0,0,IF(SIN(BY$12)=0,999999999,(SIN(BY$12)*COS($E53)+SIN($E53)*COS(BY$12))/SIN(BY$12)*$B53))</f>
        <v>26.1328849935348</v>
      </c>
      <c r="BZ143" s="0" t="n">
        <f aca="false">IF($B53=0,0,IF(SIN(BZ$12)=0,999999999,(SIN(BZ$12)*COS($E53)+SIN($E53)*COS(BZ$12))/SIN(BZ$12)*$B53))</f>
        <v>25.7935619088082</v>
      </c>
      <c r="CA143" s="0" t="n">
        <f aca="false">IF($B53=0,0,IF(SIN(CA$12)=0,999999999,(SIN(CA$12)*COS($E53)+SIN($E53)*COS(CA$12))/SIN(CA$12)*$B53))</f>
        <v>25.4580660559034</v>
      </c>
      <c r="CB143" s="0" t="n">
        <f aca="false">IF($B53=0,0,IF(SIN(CB$12)=0,999999999,(SIN(CB$12)*COS($E53)+SIN($E53)*COS(CB$12))/SIN(CB$12)*$B53))</f>
        <v>25.1261319754721</v>
      </c>
      <c r="CC143" s="0" t="n">
        <f aca="false">IF($B53=0,0,IF(SIN(CC$12)=0,999999999,(SIN(CC$12)*COS($E53)+SIN($E53)*COS(CC$12))/SIN(CC$12)*$B53))</f>
        <v>24.7975041128109</v>
      </c>
      <c r="CD143" s="0" t="n">
        <f aca="false">IF($B53=0,0,IF(SIN(CD$12)=0,999999999,(SIN(CD$12)*COS($E53)+SIN($E53)*COS(CD$12))/SIN(CD$12)*$B53))</f>
        <v>24.4719359710169</v>
      </c>
      <c r="CE143" s="0" t="n">
        <f aca="false">IF($B53=0,0,IF(SIN(CE$12)=0,999999999,(SIN(CE$12)*COS($E53)+SIN($E53)*COS(CE$12))/SIN(CE$12)*$B53))</f>
        <v>24.1491893188555</v>
      </c>
      <c r="CF143" s="0" t="n">
        <f aca="false">IF($B53=0,0,IF(SIN(CF$12)=0,999999999,(SIN(CF$12)*COS($E53)+SIN($E53)*COS(CF$12))/SIN(CF$12)*$B53))</f>
        <v>23.8290334476688</v>
      </c>
      <c r="CG143" s="0" t="n">
        <f aca="false">IF($B53=0,0,IF(SIN(CG$12)=0,999999999,(SIN(CG$12)*COS($E53)+SIN($E53)*COS(CG$12))/SIN(CG$12)*$B53))</f>
        <v>23.5112444721701</v>
      </c>
      <c r="CH143" s="0" t="n">
        <f aca="false">IF($B53=0,0,IF(SIN(CH$12)=0,999999999,(SIN(CH$12)*COS($E53)+SIN($E53)*COS(CH$12))/SIN(CH$12)*$B53))</f>
        <v>23.1956046704189</v>
      </c>
      <c r="CI143" s="0" t="n">
        <f aca="false">IF($B53=0,0,IF(SIN(CI$12)=0,999999999,(SIN(CI$12)*COS($E53)+SIN($E53)*COS(CI$12))/SIN(CI$12)*$B53))</f>
        <v>22.8819018586694</v>
      </c>
      <c r="CJ143" s="0" t="n">
        <f aca="false">IF($B53=0,0,IF(SIN(CJ$12)=0,999999999,(SIN(CJ$12)*COS($E53)+SIN($E53)*COS(CJ$12))/SIN(CJ$12)*$B53))</f>
        <v>22.5699287971273</v>
      </c>
      <c r="CK143" s="0" t="n">
        <f aca="false">IF($B53=0,0,IF(SIN(CK$12)=0,999999999,(SIN(CK$12)*COS($E53)+SIN($E53)*COS(CK$12))/SIN(CK$12)*$B53))</f>
        <v>22.2594826229566</v>
      </c>
      <c r="CL143" s="0" t="n">
        <f aca="false">IF($B53=0,0,IF(SIN(CL$12)=0,999999999,(SIN(CL$12)*COS($E53)+SIN($E53)*COS(CL$12))/SIN(CL$12)*$B53))</f>
        <v>21.9503643071347</v>
      </c>
      <c r="CM143" s="0" t="n">
        <f aca="false">IF($B53=0,0,IF(SIN(CM$12)=0,999999999,(SIN(CM$12)*COS($E53)+SIN($E53)*COS(CM$12))/SIN(CM$12)*$B53))</f>
        <v>21.6423781319838</v>
      </c>
      <c r="CN143" s="0" t="n">
        <f aca="false">IF($B53=0,0,IF(SIN(CN$12)=0,999999999,(SIN(CN$12)*COS($E53)+SIN($E53)*COS(CN$12))/SIN(CN$12)*$B53))</f>
        <v>21.3353311863983</v>
      </c>
      <c r="CO143" s="0" t="n">
        <f aca="false">IF($B53=0,0,IF(SIN(CO$12)=0,999999999,(SIN(CO$12)*COS($E53)+SIN($E53)*COS(CO$12))/SIN(CO$12)*$B53))</f>
        <v>21.0290328759514</v>
      </c>
      <c r="CP143" s="0" t="n">
        <f aca="false">IF($B53=0,0,IF(SIN(CP$12)=0,999999999,(SIN(CP$12)*COS($E53)+SIN($E53)*COS(CP$12))/SIN(CP$12)*$B53))</f>
        <v>20.7232944452031</v>
      </c>
      <c r="CQ143" s="0" t="n">
        <f aca="false">IF($B53=0,0,IF(SIN(CQ$12)=0,999999999,(SIN(CQ$12)*COS($E53)+SIN($E53)*COS(CQ$12))/SIN(CQ$12)*$B53))</f>
        <v>20.4179285096373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1043.97793242578</v>
      </c>
      <c r="H144" s="0" t="n">
        <f aca="false">IF($B54=0,0,IF(SIN(H$12)=0,999999999,(SIN(H$12)*COS($E54)+SIN($E54)*COS(H$12))/SIN(H$12)*$B54))</f>
        <v>531.759694249901</v>
      </c>
      <c r="I144" s="0" t="n">
        <f aca="false">IF($B54=0,0,IF(SIN(I$12)=0,999999999,(SIN(I$12)*COS($E54)+SIN($E54)*COS(I$12))/SIN(I$12)*$B54))</f>
        <v>360.950913461835</v>
      </c>
      <c r="J144" s="0" t="n">
        <f aca="false">IF($B54=0,0,IF(SIN(J$12)=0,999999999,(SIN(J$12)*COS($E54)+SIN($E54)*COS(J$12))/SIN(J$12)*$B54))</f>
        <v>275.494465308543</v>
      </c>
      <c r="K144" s="0" t="n">
        <f aca="false">IF($B54=0,0,IF(SIN(K$12)=0,999999999,(SIN(K$12)*COS($E54)+SIN($E54)*COS(K$12))/SIN(K$12)*$B54))</f>
        <v>224.178914660582</v>
      </c>
      <c r="L144" s="0" t="n">
        <f aca="false">IF($B54=0,0,IF(SIN(L$12)=0,999999999,(SIN(L$12)*COS($E54)+SIN($E54)*COS(L$12))/SIN(L$12)*$B54))</f>
        <v>189.933774633278</v>
      </c>
      <c r="M144" s="0" t="n">
        <f aca="false">IF($B54=0,0,IF(SIN(M$12)=0,999999999,(SIN(M$12)*COS($E54)+SIN($E54)*COS(M$12))/SIN(M$12)*$B54))</f>
        <v>165.443114954781</v>
      </c>
      <c r="N144" s="0" t="n">
        <f aca="false">IF($B54=0,0,IF(SIN(N$12)=0,999999999,(SIN(N$12)*COS($E54)+SIN($E54)*COS(N$12))/SIN(N$12)*$B54))</f>
        <v>147.048964052453</v>
      </c>
      <c r="O144" s="0" t="n">
        <f aca="false">IF($B54=0,0,IF(SIN(O$12)=0,999999999,(SIN(O$12)*COS($E54)+SIN($E54)*COS(O$12))/SIN(O$12)*$B54))</f>
        <v>132.719109743267</v>
      </c>
      <c r="P144" s="0" t="n">
        <f aca="false">IF($B54=0,0,IF(SIN(P$12)=0,999999999,(SIN(P$12)*COS($E54)+SIN($E54)*COS(P$12))/SIN(P$12)*$B54))</f>
        <v>121.234219505371</v>
      </c>
      <c r="Q144" s="0" t="n">
        <f aca="false">IF($B54=0,0,IF(SIN(Q$12)=0,999999999,(SIN(Q$12)*COS($E54)+SIN($E54)*COS(Q$12))/SIN(Q$12)*$B54))</f>
        <v>111.818349688199</v>
      </c>
      <c r="R144" s="0" t="n">
        <f aca="false">IF($B54=0,0,IF(SIN(R$12)=0,999999999,(SIN(R$12)*COS($E54)+SIN($E54)*COS(R$12))/SIN(R$12)*$B54))</f>
        <v>103.954200113589</v>
      </c>
      <c r="S144" s="0" t="n">
        <f aca="false">IF($B54=0,0,IF(SIN(S$12)=0,999999999,(SIN(S$12)*COS($E54)+SIN($E54)*COS(S$12))/SIN(S$12)*$B54))</f>
        <v>97.2836357803868</v>
      </c>
      <c r="T144" s="0" t="n">
        <f aca="false">IF($B54=0,0,IF(SIN(T$12)=0,999999999,(SIN(T$12)*COS($E54)+SIN($E54)*COS(T$12))/SIN(T$12)*$B54))</f>
        <v>91.5508421207354</v>
      </c>
      <c r="U144" s="0" t="n">
        <f aca="false">IF($B54=0,0,IF(SIN(U$12)=0,999999999,(SIN(U$12)*COS($E54)+SIN($E54)*COS(U$12))/SIN(U$12)*$B54))</f>
        <v>86.5682181505265</v>
      </c>
      <c r="V144" s="0" t="n">
        <f aca="false">IF($B54=0,0,IF(SIN(V$12)=0,999999999,(SIN(V$12)*COS($E54)+SIN($E54)*COS(V$12))/SIN(V$12)*$B54))</f>
        <v>82.1950596852654</v>
      </c>
      <c r="W144" s="0" t="n">
        <f aca="false">IF($B54=0,0,IF(SIN(W$12)=0,999999999,(SIN(W$12)*COS($E54)+SIN($E54)*COS(W$12))/SIN(W$12)*$B54))</f>
        <v>78.3237661237553</v>
      </c>
      <c r="X144" s="0" t="n">
        <f aca="false">IF($B54=0,0,IF(SIN(X$12)=0,999999999,(SIN(X$12)*COS($E54)+SIN($E54)*COS(X$12))/SIN(X$12)*$B54))</f>
        <v>74.8706449676053</v>
      </c>
      <c r="Y144" s="0" t="n">
        <f aca="false">IF($B54=0,0,IF(SIN(Y$12)=0,999999999,(SIN(Y$12)*COS($E54)+SIN($E54)*COS(Y$12))/SIN(Y$12)*$B54))</f>
        <v>71.7696201738225</v>
      </c>
      <c r="Z144" s="0" t="n">
        <f aca="false">IF($B54=0,0,IF(SIN(Z$12)=0,999999999,(SIN(Z$12)*COS($E54)+SIN($E54)*COS(Z$12))/SIN(Z$12)*$B54))</f>
        <v>68.9678279988381</v>
      </c>
      <c r="AA144" s="0" t="n">
        <f aca="false">IF($B54=0,0,IF(SIN(AA$12)=0,999999999,(SIN(AA$12)*COS($E54)+SIN($E54)*COS(AA$12))/SIN(AA$12)*$B54))</f>
        <v>66.4224711700827</v>
      </c>
      <c r="AB144" s="0" t="n">
        <f aca="false">IF($B54=0,0,IF(SIN(AB$12)=0,999999999,(SIN(AB$12)*COS($E54)+SIN($E54)*COS(AB$12))/SIN(AB$12)*$B54))</f>
        <v>64.0985310080916</v>
      </c>
      <c r="AC144" s="0" t="n">
        <f aca="false">IF($B54=0,0,IF(SIN(AC$12)=0,999999999,(SIN(AC$12)*COS($E54)+SIN($E54)*COS(AC$12))/SIN(AC$12)*$B54))</f>
        <v>61.9670763836834</v>
      </c>
      <c r="AD144" s="0" t="n">
        <f aca="false">IF($B54=0,0,IF(SIN(AD$12)=0,999999999,(SIN(AD$12)*COS($E54)+SIN($E54)*COS(AD$12))/SIN(AD$12)*$B54))</f>
        <v>60.0039954332381</v>
      </c>
      <c r="AE144" s="0" t="n">
        <f aca="false">IF($B54=0,0,IF(SIN(AE$12)=0,999999999,(SIN(AE$12)*COS($E54)+SIN($E54)*COS(AE$12))/SIN(AE$12)*$B54))</f>
        <v>58.1890316597278</v>
      </c>
      <c r="AF144" s="0" t="n">
        <f aca="false">IF($B54=0,0,IF(SIN(AF$12)=0,999999999,(SIN(AF$12)*COS($E54)+SIN($E54)*COS(AF$12))/SIN(AF$12)*$B54))</f>
        <v>56.505042469406</v>
      </c>
      <c r="AG144" s="0" t="n">
        <f aca="false">IF($B54=0,0,IF(SIN(AG$12)=0,999999999,(SIN(AG$12)*COS($E54)+SIN($E54)*COS(AG$12))/SIN(AG$12)*$B54))</f>
        <v>54.9374224755686</v>
      </c>
      <c r="AH144" s="0" t="n">
        <f aca="false">IF($B54=0,0,IF(SIN(AH$12)=0,999999999,(SIN(AH$12)*COS($E54)+SIN($E54)*COS(AH$12))/SIN(AH$12)*$B54))</f>
        <v>53.4736503775313</v>
      </c>
      <c r="AI144" s="0" t="n">
        <f aca="false">IF($B54=0,0,IF(SIN(AI$12)=0,999999999,(SIN(AI$12)*COS($E54)+SIN($E54)*COS(AI$12))/SIN(AI$12)*$B54))</f>
        <v>52.1029295862336</v>
      </c>
      <c r="AJ144" s="0" t="n">
        <f aca="false">IF($B54=0,0,IF(SIN(AJ$12)=0,999999999,(SIN(AJ$12)*COS($E54)+SIN($E54)*COS(AJ$12))/SIN(AJ$12)*$B54))</f>
        <v>50.8159007221664</v>
      </c>
      <c r="AK144" s="0" t="n">
        <f aca="false">IF($B54=0,0,IF(SIN(AK$12)=0,999999999,(SIN(AK$12)*COS($E54)+SIN($E54)*COS(AK$12))/SIN(AK$12)*$B54))</f>
        <v>49.6044097562926</v>
      </c>
      <c r="AL144" s="0" t="n">
        <f aca="false">IF($B54=0,0,IF(SIN(AL$12)=0,999999999,(SIN(AL$12)*COS($E54)+SIN($E54)*COS(AL$12))/SIN(AL$12)*$B54))</f>
        <v>48.4613196219618</v>
      </c>
      <c r="AM144" s="0" t="n">
        <f aca="false">IF($B54=0,0,IF(SIN(AM$12)=0,999999999,(SIN(AM$12)*COS($E54)+SIN($E54)*COS(AM$12))/SIN(AM$12)*$B54))</f>
        <v>47.380356076596</v>
      </c>
      <c r="AN144" s="0" t="n">
        <f aca="false">IF($B54=0,0,IF(SIN(AN$12)=0,999999999,(SIN(AN$12)*COS($E54)+SIN($E54)*COS(AN$12))/SIN(AN$12)*$B54))</f>
        <v>46.3559807616236</v>
      </c>
      <c r="AO144" s="0" t="n">
        <f aca="false">IF($B54=0,0,IF(SIN(AO$12)=0,999999999,(SIN(AO$12)*COS($E54)+SIN($E54)*COS(AO$12))/SIN(AO$12)*$B54))</f>
        <v>45.3832860209033</v>
      </c>
      <c r="AP144" s="0" t="n">
        <f aca="false">IF($B54=0,0,IF(SIN(AP$12)=0,999999999,(SIN(AP$12)*COS($E54)+SIN($E54)*COS(AP$12))/SIN(AP$12)*$B54))</f>
        <v>44.457907246712</v>
      </c>
      <c r="AQ144" s="0" t="n">
        <f aca="false">IF($B54=0,0,IF(SIN(AQ$12)=0,999999999,(SIN(AQ$12)*COS($E54)+SIN($E54)*COS(AQ$12))/SIN(AQ$12)*$B54))</f>
        <v>43.5759494371586</v>
      </c>
      <c r="AR144" s="0" t="n">
        <f aca="false">IF($B54=0,0,IF(SIN(AR$12)=0,999999999,(SIN(AR$12)*COS($E54)+SIN($E54)*COS(AR$12))/SIN(AR$12)*$B54))</f>
        <v>42.7339253470115</v>
      </c>
      <c r="AS144" s="0" t="n">
        <f aca="false">IF($B54=0,0,IF(SIN(AS$12)=0,999999999,(SIN(AS$12)*COS($E54)+SIN($E54)*COS(AS$12))/SIN(AS$12)*$B54))</f>
        <v>41.9287031509516</v>
      </c>
      <c r="AT144" s="0" t="n">
        <f aca="false">IF($B54=0,0,IF(SIN(AT$12)=0,999999999,(SIN(AT$12)*COS($E54)+SIN($E54)*COS(AT$12))/SIN(AT$12)*$B54))</f>
        <v>41.1574619544497</v>
      </c>
      <c r="AU144" s="0" t="n">
        <f aca="false">IF($B54=0,0,IF(SIN(AU$12)=0,999999999,(SIN(AU$12)*COS($E54)+SIN($E54)*COS(AU$12))/SIN(AU$12)*$B54))</f>
        <v>40.4176538123027</v>
      </c>
      <c r="AV144" s="0" t="n">
        <f aca="false">IF($B54=0,0,IF(SIN(AV$12)=0,999999999,(SIN(AV$12)*COS($E54)+SIN($E54)*COS(AV$12))/SIN(AV$12)*$B54))</f>
        <v>39.7069711700827</v>
      </c>
      <c r="AW144" s="0" t="n">
        <f aca="false">IF($B54=0,0,IF(SIN(AW$12)=0,999999999,(SIN(AW$12)*COS($E54)+SIN($E54)*COS(AW$12))/SIN(AW$12)*$B54))</f>
        <v>39.0233188455631</v>
      </c>
      <c r="AX144" s="0" t="n">
        <f aca="false">IF($B54=0,0,IF(SIN(AX$12)=0,999999999,(SIN(AX$12)*COS($E54)+SIN($E54)*COS(AX$12))/SIN(AX$12)*$B54))</f>
        <v>38.3647898277062</v>
      </c>
      <c r="AY144" s="0" t="n">
        <f aca="false">IF($B54=0,0,IF(SIN(AY$12)=0,999999999,(SIN(AY$12)*COS($E54)+SIN($E54)*COS(AY$12))/SIN(AY$12)*$B54))</f>
        <v>37.7296442992214</v>
      </c>
      <c r="AZ144" s="0" t="n">
        <f aca="false">IF($B54=0,0,IF(SIN(AZ$12)=0,999999999,(SIN(AZ$12)*COS($E54)+SIN($E54)*COS(AZ$12))/SIN(AZ$12)*$B54))</f>
        <v>37.1162913919947</v>
      </c>
      <c r="BA144" s="0" t="n">
        <f aca="false">IF($B54=0,0,IF(SIN(BA$12)=0,999999999,(SIN(BA$12)*COS($E54)+SIN($E54)*COS(BA$12))/SIN(BA$12)*$B54))</f>
        <v>36.5232732682055</v>
      </c>
      <c r="BB144" s="0" t="n">
        <f aca="false">IF($B54=0,0,IF(SIN(BB$12)=0,999999999,(SIN(BB$12)*COS($E54)+SIN($E54)*COS(BB$12))/SIN(BB$12)*$B54))</f>
        <v>35.9492511877991</v>
      </c>
      <c r="BC144" s="0" t="n">
        <f aca="false">IF($B54=0,0,IF(SIN(BC$12)=0,999999999,(SIN(BC$12)*COS($E54)+SIN($E54)*COS(BC$12))/SIN(BC$12)*$B54))</f>
        <v>35.392993278376</v>
      </c>
      <c r="BD144" s="0" t="n">
        <f aca="false">IF($B54=0,0,IF(SIN(BD$12)=0,999999999,(SIN(BD$12)*COS($E54)+SIN($E54)*COS(BD$12))/SIN(BD$12)*$B54))</f>
        <v>34.8533637689764</v>
      </c>
      <c r="BE144" s="0" t="n">
        <f aca="false">IF($B54=0,0,IF(SIN(BE$12)=0,999999999,(SIN(BE$12)*COS($E54)+SIN($E54)*COS(BE$12))/SIN(BE$12)*$B54))</f>
        <v>34.3293134866441</v>
      </c>
      <c r="BF144" s="0" t="n">
        <f aca="false">IF($B54=0,0,IF(SIN(BF$12)=0,999999999,(SIN(BF$12)*COS($E54)+SIN($E54)*COS(BF$12))/SIN(BF$12)*$B54))</f>
        <v>33.819871445583</v>
      </c>
      <c r="BG144" s="0" t="n">
        <f aca="false">IF($B54=0,0,IF(SIN(BG$12)=0,999999999,(SIN(BG$12)*COS($E54)+SIN($E54)*COS(BG$12))/SIN(BG$12)*$B54))</f>
        <v>33.3241373843921</v>
      </c>
      <c r="BH144" s="0" t="n">
        <f aca="false">IF($B54=0,0,IF(SIN(BH$12)=0,999999999,(SIN(BH$12)*COS($E54)+SIN($E54)*COS(BH$12))/SIN(BH$12)*$B54))</f>
        <v>32.8412751282668</v>
      </c>
      <c r="BI144" s="0" t="n">
        <f aca="false">IF($B54=0,0,IF(SIN(BI$12)=0,999999999,(SIN(BI$12)*COS($E54)+SIN($E54)*COS(BI$12))/SIN(BI$12)*$B54))</f>
        <v>32.3705066709434</v>
      </c>
      <c r="BJ144" s="0" t="n">
        <f aca="false">IF($B54=0,0,IF(SIN(BJ$12)=0,999999999,(SIN(BJ$12)*COS($E54)+SIN($E54)*COS(BJ$12))/SIN(BJ$12)*$B54))</f>
        <v>31.9111068861827</v>
      </c>
      <c r="BK144" s="0" t="n">
        <f aca="false">IF($B54=0,0,IF(SIN(BK$12)=0,999999999,(SIN(BK$12)*COS($E54)+SIN($E54)*COS(BK$12))/SIN(BK$12)*$B54))</f>
        <v>31.4623987912337</v>
      </c>
      <c r="BL144" s="0" t="n">
        <f aca="false">IF($B54=0,0,IF(SIN(BL$12)=0,999999999,(SIN(BL$12)*COS($E54)+SIN($E54)*COS(BL$12))/SIN(BL$12)*$B54))</f>
        <v>31.0237492953993</v>
      </c>
      <c r="BM144" s="0" t="n">
        <f aca="false">IF($B54=0,0,IF(SIN(BM$12)=0,999999999,(SIN(BM$12)*COS($E54)+SIN($E54)*COS(BM$12))/SIN(BM$12)*$B54))</f>
        <v>30.5945653758785</v>
      </c>
      <c r="BN144" s="0" t="n">
        <f aca="false">IF($B54=0,0,IF(SIN(BN$12)=0,999999999,(SIN(BN$12)*COS($E54)+SIN($E54)*COS(BN$12))/SIN(BN$12)*$B54))</f>
        <v>30.1742906307497</v>
      </c>
      <c r="BO144" s="0" t="n">
        <f aca="false">IF($B54=0,0,IF(SIN(BO$12)=0,999999999,(SIN(BO$12)*COS($E54)+SIN($E54)*COS(BO$12))/SIN(BO$12)*$B54))</f>
        <v>29.7624021655176</v>
      </c>
      <c r="BP144" s="0" t="n">
        <f aca="false">IF($B54=0,0,IF(SIN(BP$12)=0,999999999,(SIN(BP$12)*COS($E54)+SIN($E54)*COS(BP$12))/SIN(BP$12)*$B54))</f>
        <v>29.3584077752484</v>
      </c>
      <c r="BQ144" s="0" t="n">
        <f aca="false">IF($B54=0,0,IF(SIN(BQ$12)=0,999999999,(SIN(BQ$12)*COS($E54)+SIN($E54)*COS(BQ$12))/SIN(BQ$12)*$B54))</f>
        <v>28.9618433891177</v>
      </c>
      <c r="BR144" s="0" t="n">
        <f aca="false">IF($B54=0,0,IF(SIN(BR$12)=0,999999999,(SIN(BR$12)*COS($E54)+SIN($E54)*COS(BR$12))/SIN(BR$12)*$B54))</f>
        <v>28.5722707483226</v>
      </c>
      <c r="BS144" s="0" t="n">
        <f aca="false">IF($B54=0,0,IF(SIN(BS$12)=0,999999999,(SIN(BS$12)*COS($E54)+SIN($E54)*COS(BS$12))/SIN(BS$12)*$B54))</f>
        <v>28.1892752918577</v>
      </c>
      <c r="BT144" s="0" t="n">
        <f aca="false">IF($B54=0,0,IF(SIN(BT$12)=0,999999999,(SIN(BT$12)*COS($E54)+SIN($E54)*COS(BT$12))/SIN(BT$12)*$B54))</f>
        <v>27.8124642277225</v>
      </c>
      <c r="BU144" s="0" t="n">
        <f aca="false">IF($B54=0,0,IF(SIN(BU$12)=0,999999999,(SIN(BU$12)*COS($E54)+SIN($E54)*COS(BU$12))/SIN(BU$12)*$B54))</f>
        <v>27.4414647697767</v>
      </c>
      <c r="BV144" s="0" t="n">
        <f aca="false">IF($B54=0,0,IF(SIN(BV$12)=0,999999999,(SIN(BV$12)*COS($E54)+SIN($E54)*COS(BV$12))/SIN(BV$12)*$B54))</f>
        <v>27.0759225227618</v>
      </c>
      <c r="BW144" s="0" t="n">
        <f aca="false">IF($B54=0,0,IF(SIN(BW$12)=0,999999999,(SIN(BW$12)*COS($E54)+SIN($E54)*COS(BW$12))/SIN(BW$12)*$B54))</f>
        <v>26.7155</v>
      </c>
      <c r="BX144" s="0" t="n">
        <f aca="false">IF($B54=0,0,IF(SIN(BX$12)=0,999999999,(SIN(BX$12)*COS($E54)+SIN($E54)*COS(BX$12))/SIN(BX$12)*$B54))</f>
        <v>26.3598752600213</v>
      </c>
      <c r="BY144" s="0" t="n">
        <f aca="false">IF($B54=0,0,IF(SIN(BY$12)=0,999999999,(SIN(BY$12)*COS($E54)+SIN($E54)*COS(BY$12))/SIN(BY$12)*$B54))</f>
        <v>26.0087406498822</v>
      </c>
      <c r="BZ144" s="0" t="n">
        <f aca="false">IF($B54=0,0,IF(SIN(BZ$12)=0,999999999,(SIN(BZ$12)*COS($E54)+SIN($E54)*COS(BZ$12))/SIN(BZ$12)*$B54))</f>
        <v>25.6618016442639</v>
      </c>
      <c r="CA144" s="0" t="n">
        <f aca="false">IF($B54=0,0,IF(SIN(CA$12)=0,999999999,(SIN(CA$12)*COS($E54)+SIN($E54)*COS(CA$12))/SIN(CA$12)*$B54))</f>
        <v>25.3187757705908</v>
      </c>
      <c r="CB144" s="0" t="n">
        <f aca="false">IF($B54=0,0,IF(SIN(CB$12)=0,999999999,(SIN(CB$12)*COS($E54)+SIN($E54)*COS(CB$12))/SIN(CB$12)*$B54))</f>
        <v>24.9793916114246</v>
      </c>
      <c r="CC144" s="0" t="n">
        <f aca="false">IF($B54=0,0,IF(SIN(CC$12)=0,999999999,(SIN(CC$12)*COS($E54)+SIN($E54)*COS(CC$12))/SIN(CC$12)*$B54))</f>
        <v>24.6433878762765</v>
      </c>
      <c r="CD144" s="0" t="n">
        <f aca="false">IF($B54=0,0,IF(SIN(CD$12)=0,999999999,(SIN(CD$12)*COS($E54)+SIN($E54)*COS(CD$12))/SIN(CD$12)*$B54))</f>
        <v>24.3105125357556</v>
      </c>
      <c r="CE144" s="0" t="n">
        <f aca="false">IF($B54=0,0,IF(SIN(CE$12)=0,999999999,(SIN(CE$12)*COS($E54)+SIN($E54)*COS(CE$12))/SIN(CE$12)*$B54))</f>
        <v>23.9805220116576</v>
      </c>
      <c r="CF144" s="0" t="n">
        <f aca="false">IF($B54=0,0,IF(SIN(CF$12)=0,999999999,(SIN(CF$12)*COS($E54)+SIN($E54)*COS(CF$12))/SIN(CF$12)*$B54))</f>
        <v>23.6531804171951</v>
      </c>
      <c r="CG144" s="0" t="n">
        <f aca="false">IF($B54=0,0,IF(SIN(CG$12)=0,999999999,(SIN(CG$12)*COS($E54)+SIN($E54)*COS(CG$12))/SIN(CG$12)*$B54))</f>
        <v>23.3282588420986</v>
      </c>
      <c r="CH144" s="0" t="n">
        <f aca="false">IF($B54=0,0,IF(SIN(CH$12)=0,999999999,(SIN(CH$12)*COS($E54)+SIN($E54)*COS(CH$12))/SIN(CH$12)*$B54))</f>
        <v>23.005534677778</v>
      </c>
      <c r="CI144" s="0" t="n">
        <f aca="false">IF($B54=0,0,IF(SIN(CI$12)=0,999999999,(SIN(CI$12)*COS($E54)+SIN($E54)*COS(CI$12))/SIN(CI$12)*$B54))</f>
        <v>22.6847909781393</v>
      </c>
      <c r="CJ144" s="0" t="n">
        <f aca="false">IF($B54=0,0,IF(SIN(CJ$12)=0,999999999,(SIN(CJ$12)*COS($E54)+SIN($E54)*COS(CJ$12))/SIN(CJ$12)*$B54))</f>
        <v>22.3658158520046</v>
      </c>
      <c r="CK144" s="0" t="n">
        <f aca="false">IF($B54=0,0,IF(SIN(CK$12)=0,999999999,(SIN(CK$12)*COS($E54)+SIN($E54)*COS(CK$12))/SIN(CK$12)*$B54))</f>
        <v>22.0484018833926</v>
      </c>
      <c r="CL144" s="0" t="n">
        <f aca="false">IF($B54=0,0,IF(SIN(CL$12)=0,999999999,(SIN(CL$12)*COS($E54)+SIN($E54)*COS(CL$12))/SIN(CL$12)*$B54))</f>
        <v>21.7323455761831</v>
      </c>
      <c r="CM144" s="0" t="n">
        <f aca="false">IF($B54=0,0,IF(SIN(CM$12)=0,999999999,(SIN(CM$12)*COS($E54)+SIN($E54)*COS(CM$12))/SIN(CM$12)*$B54))</f>
        <v>21.4174468199222</v>
      </c>
      <c r="CN144" s="0" t="n">
        <f aca="false">IF($B54=0,0,IF(SIN(CN$12)=0,999999999,(SIN(CN$12)*COS($E54)+SIN($E54)*COS(CN$12))/SIN(CN$12)*$B54))</f>
        <v>21.1035083737202</v>
      </c>
      <c r="CO144" s="0" t="n">
        <f aca="false">IF($B54=0,0,IF(SIN(CO$12)=0,999999999,(SIN(CO$12)*COS($E54)+SIN($E54)*COS(CO$12))/SIN(CO$12)*$B54))</f>
        <v>20.7903353653627</v>
      </c>
      <c r="CP144" s="0" t="n">
        <f aca="false">IF($B54=0,0,IF(SIN(CP$12)=0,999999999,(SIN(CP$12)*COS($E54)+SIN($E54)*COS(CP$12))/SIN(CP$12)*$B54))</f>
        <v>20.4777348028971</v>
      </c>
      <c r="CQ144" s="0" t="n">
        <f aca="false">IF($B54=0,0,IF(SIN(CQ$12)=0,999999999,(SIN(CQ$12)*COS($E54)+SIN($E54)*COS(CQ$12))/SIN(CQ$12)*$B54))</f>
        <v>20.1655150960645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1065.97830962432</v>
      </c>
      <c r="H145" s="0" t="n">
        <f aca="false">IF($B55=0,0,IF(SIN(H$12)=0,999999999,(SIN(H$12)*COS($E55)+SIN($E55)*COS(H$12))/SIN(H$12)*$B55))</f>
        <v>542.623066426326</v>
      </c>
      <c r="I145" s="0" t="n">
        <f aca="false">IF($B55=0,0,IF(SIN(I$12)=0,999999999,(SIN(I$12)*COS($E55)+SIN($E55)*COS(I$12))/SIN(I$12)*$B55))</f>
        <v>368.100442382244</v>
      </c>
      <c r="J145" s="0" t="n">
        <f aca="false">IF($B55=0,0,IF(SIN(J$12)=0,999999999,(SIN(J$12)*COS($E55)+SIN($E55)*COS(J$12))/SIN(J$12)*$B55))</f>
        <v>280.785940724952</v>
      </c>
      <c r="K145" s="0" t="n">
        <f aca="false">IF($B55=0,0,IF(SIN(K$12)=0,999999999,(SIN(K$12)*COS($E55)+SIN($E55)*COS(K$12))/SIN(K$12)*$B55))</f>
        <v>228.354651700877</v>
      </c>
      <c r="L145" s="0" t="n">
        <f aca="false">IF($B55=0,0,IF(SIN(L$12)=0,999999999,(SIN(L$12)*COS($E55)+SIN($E55)*COS(L$12))/SIN(L$12)*$B55))</f>
        <v>193.364930032306</v>
      </c>
      <c r="M145" s="0" t="n">
        <f aca="false">IF($B55=0,0,IF(SIN(M$12)=0,999999999,(SIN(M$12)*COS($E55)+SIN($E55)*COS(M$12))/SIN(M$12)*$B55))</f>
        <v>168.34177740548</v>
      </c>
      <c r="N145" s="0" t="n">
        <f aca="false">IF($B55=0,0,IF(SIN(N$12)=0,999999999,(SIN(N$12)*COS($E55)+SIN($E55)*COS(N$12))/SIN(N$12)*$B55))</f>
        <v>149.547688086851</v>
      </c>
      <c r="O145" s="0" t="n">
        <f aca="false">IF($B55=0,0,IF(SIN(O$12)=0,999999999,(SIN(O$12)*COS($E55)+SIN($E55)*COS(O$12))/SIN(O$12)*$B55))</f>
        <v>134.90626412334</v>
      </c>
      <c r="P145" s="0" t="n">
        <f aca="false">IF($B55=0,0,IF(SIN(P$12)=0,999999999,(SIN(P$12)*COS($E55)+SIN($E55)*COS(P$12))/SIN(P$12)*$B55))</f>
        <v>123.17166141774</v>
      </c>
      <c r="Q145" s="0" t="n">
        <f aca="false">IF($B55=0,0,IF(SIN(Q$12)=0,999999999,(SIN(Q$12)*COS($E55)+SIN($E55)*COS(Q$12))/SIN(Q$12)*$B55))</f>
        <v>113.551065213208</v>
      </c>
      <c r="R145" s="0" t="n">
        <f aca="false">IF($B55=0,0,IF(SIN(R$12)=0,999999999,(SIN(R$12)*COS($E55)+SIN($E55)*COS(R$12))/SIN(R$12)*$B55))</f>
        <v>105.515927831488</v>
      </c>
      <c r="S145" s="0" t="n">
        <f aca="false">IF($B55=0,0,IF(SIN(S$12)=0,999999999,(SIN(S$12)*COS($E55)+SIN($E55)*COS(S$12))/SIN(S$12)*$B55))</f>
        <v>98.7003274512615</v>
      </c>
      <c r="T145" s="0" t="n">
        <f aca="false">IF($B55=0,0,IF(SIN(T$12)=0,999999999,(SIN(T$12)*COS($E55)+SIN($E55)*COS(T$12))/SIN(T$12)*$B55))</f>
        <v>92.8428874064957</v>
      </c>
      <c r="U145" s="0" t="n">
        <f aca="false">IF($B55=0,0,IF(SIN(U$12)=0,999999999,(SIN(U$12)*COS($E55)+SIN($E55)*COS(U$12))/SIN(U$12)*$B55))</f>
        <v>87.7519277620689</v>
      </c>
      <c r="V145" s="0" t="n">
        <f aca="false">IF($B55=0,0,IF(SIN(V$12)=0,999999999,(SIN(V$12)*COS($E55)+SIN($E55)*COS(V$12))/SIN(V$12)*$B55))</f>
        <v>83.2836850452912</v>
      </c>
      <c r="W145" s="0" t="n">
        <f aca="false">IF($B55=0,0,IF(SIN(W$12)=0,999999999,(SIN(W$12)*COS($E55)+SIN($E55)*COS(W$12))/SIN(W$12)*$B55))</f>
        <v>79.328219127892</v>
      </c>
      <c r="X145" s="0" t="n">
        <f aca="false">IF($B55=0,0,IF(SIN(X$12)=0,999999999,(SIN(X$12)*COS($E55)+SIN($E55)*COS(X$12))/SIN(X$12)*$B55))</f>
        <v>75.8000178109984</v>
      </c>
      <c r="Y145" s="0" t="n">
        <f aca="false">IF($B55=0,0,IF(SIN(Y$12)=0,999999999,(SIN(Y$12)*COS($E55)+SIN($E55)*COS(Y$12))/SIN(Y$12)*$B55))</f>
        <v>72.6315683803557</v>
      </c>
      <c r="Z145" s="0" t="n">
        <f aca="false">IF($B55=0,0,IF(SIN(Z$12)=0,999999999,(SIN(Z$12)*COS($E55)+SIN($E55)*COS(Z$12))/SIN(Z$12)*$B55))</f>
        <v>69.768857692132</v>
      </c>
      <c r="AA145" s="0" t="n">
        <f aca="false">IF($B55=0,0,IF(SIN(AA$12)=0,999999999,(SIN(AA$12)*COS($E55)+SIN($E55)*COS(AA$12))/SIN(AA$12)*$B55))</f>
        <v>67.1681579457056</v>
      </c>
      <c r="AB145" s="0" t="n">
        <f aca="false">IF($B55=0,0,IF(SIN(AB$12)=0,999999999,(SIN(AB$12)*COS($E55)+SIN($E55)*COS(AB$12))/SIN(AB$12)*$B55))</f>
        <v>64.7936890611385</v>
      </c>
      <c r="AC145" s="0" t="n">
        <f aca="false">IF($B55=0,0,IF(SIN(AC$12)=0,999999999,(SIN(AC$12)*COS($E55)+SIN($E55)*COS(AC$12))/SIN(AC$12)*$B55))</f>
        <v>62.6158908685258</v>
      </c>
      <c r="AD145" s="0" t="n">
        <f aca="false">IF($B55=0,0,IF(SIN(AD$12)=0,999999999,(SIN(AD$12)*COS($E55)+SIN($E55)*COS(AD$12))/SIN(AD$12)*$B55))</f>
        <v>60.6101272473467</v>
      </c>
      <c r="AE145" s="0" t="n">
        <f aca="false">IF($B55=0,0,IF(SIN(AE$12)=0,999999999,(SIN(AE$12)*COS($E55)+SIN($E55)*COS(AE$12))/SIN(AE$12)*$B55))</f>
        <v>58.7557012697327</v>
      </c>
      <c r="AF145" s="0" t="n">
        <f aca="false">IF($B55=0,0,IF(SIN(AF$12)=0,999999999,(SIN(AF$12)*COS($E55)+SIN($E55)*COS(AF$12))/SIN(AF$12)*$B55))</f>
        <v>57.0350976157467</v>
      </c>
      <c r="AG145" s="0" t="n">
        <f aca="false">IF($B55=0,0,IF(SIN(AG$12)=0,999999999,(SIN(AG$12)*COS($E55)+SIN($E55)*COS(AG$12))/SIN(AG$12)*$B55))</f>
        <v>55.4333933382136</v>
      </c>
      <c r="AH145" s="0" t="n">
        <f aca="false">IF($B55=0,0,IF(SIN(AH$12)=0,999999999,(SIN(AH$12)*COS($E55)+SIN($E55)*COS(AH$12))/SIN(AH$12)*$B55))</f>
        <v>53.9377948896247</v>
      </c>
      <c r="AI145" s="0" t="n">
        <f aca="false">IF($B55=0,0,IF(SIN(AI$12)=0,999999999,(SIN(AI$12)*COS($E55)+SIN($E55)*COS(AI$12))/SIN(AI$12)*$B55))</f>
        <v>52.5372709339748</v>
      </c>
      <c r="AJ145" s="0" t="n">
        <f aca="false">IF($B55=0,0,IF(SIN(AJ$12)=0,999999999,(SIN(AJ$12)*COS($E55)+SIN($E55)*COS(AJ$12))/SIN(AJ$12)*$B55))</f>
        <v>51.2222585936187</v>
      </c>
      <c r="AK145" s="0" t="n">
        <f aca="false">IF($B55=0,0,IF(SIN(AK$12)=0,999999999,(SIN(AK$12)*COS($E55)+SIN($E55)*COS(AK$12))/SIN(AK$12)*$B55))</f>
        <v>49.9844265489516</v>
      </c>
      <c r="AL145" s="0" t="n">
        <f aca="false">IF($B55=0,0,IF(SIN(AL$12)=0,999999999,(SIN(AL$12)*COS($E55)+SIN($E55)*COS(AL$12))/SIN(AL$12)*$B55))</f>
        <v>48.8164825542582</v>
      </c>
      <c r="AM145" s="0" t="n">
        <f aca="false">IF($B55=0,0,IF(SIN(AM$12)=0,999999999,(SIN(AM$12)*COS($E55)+SIN($E55)*COS(AM$12))/SIN(AM$12)*$B55))</f>
        <v>47.7120159480168</v>
      </c>
      <c r="AN145" s="0" t="n">
        <f aca="false">IF($B55=0,0,IF(SIN(AN$12)=0,999999999,(SIN(AN$12)*COS($E55)+SIN($E55)*COS(AN$12))/SIN(AN$12)*$B55))</f>
        <v>46.6653679528134</v>
      </c>
      <c r="AO145" s="0" t="n">
        <f aca="false">IF($B55=0,0,IF(SIN(AO$12)=0,999999999,(SIN(AO$12)*COS($E55)+SIN($E55)*COS(AO$12))/SIN(AO$12)*$B55))</f>
        <v>45.6715242068352</v>
      </c>
      <c r="AP145" s="0" t="n">
        <f aca="false">IF($B55=0,0,IF(SIN(AP$12)=0,999999999,(SIN(AP$12)*COS($E55)+SIN($E55)*COS(AP$12))/SIN(AP$12)*$B55))</f>
        <v>44.7260252040237</v>
      </c>
      <c r="AQ145" s="0" t="n">
        <f aca="false">IF($B55=0,0,IF(SIN(AQ$12)=0,999999999,(SIN(AQ$12)*COS($E55)+SIN($E55)*COS(AQ$12))/SIN(AQ$12)*$B55))</f>
        <v>43.8248912546489</v>
      </c>
      <c r="AR145" s="0" t="n">
        <f aca="false">IF($B55=0,0,IF(SIN(AR$12)=0,999999999,(SIN(AR$12)*COS($E55)+SIN($E55)*COS(AR$12))/SIN(AR$12)*$B55))</f>
        <v>42.9645592913693</v>
      </c>
      <c r="AS145" s="0" t="n">
        <f aca="false">IF($B55=0,0,IF(SIN(AS$12)=0,999999999,(SIN(AS$12)*COS($E55)+SIN($E55)*COS(AS$12))/SIN(AS$12)*$B55))</f>
        <v>42.1418293945423</v>
      </c>
      <c r="AT145" s="0" t="n">
        <f aca="false">IF($B55=0,0,IF(SIN(AT$12)=0,999999999,(SIN(AT$12)*COS($E55)+SIN($E55)*COS(AT$12))/SIN(AT$12)*$B55))</f>
        <v>41.3538193357889</v>
      </c>
      <c r="AU145" s="0" t="n">
        <f aca="false">IF($B55=0,0,IF(SIN(AU$12)=0,999999999,(SIN(AU$12)*COS($E55)+SIN($E55)*COS(AU$12))/SIN(AU$12)*$B55))</f>
        <v>40.5979257707099</v>
      </c>
      <c r="AV145" s="0" t="n">
        <f aca="false">IF($B55=0,0,IF(SIN(AV$12)=0,999999999,(SIN(AV$12)*COS($E55)+SIN($E55)*COS(AV$12))/SIN(AV$12)*$B55))</f>
        <v>39.8717909724251</v>
      </c>
      <c r="AW145" s="0" t="n">
        <f aca="false">IF($B55=0,0,IF(SIN(AW$12)=0,999999999,(SIN(AW$12)*COS($E55)+SIN($E55)*COS(AW$12))/SIN(AW$12)*$B55))</f>
        <v>39.1732742037993</v>
      </c>
      <c r="AX145" s="0" t="n">
        <f aca="false">IF($B55=0,0,IF(SIN(AX$12)=0,999999999,(SIN(AX$12)*COS($E55)+SIN($E55)*COS(AX$12))/SIN(AX$12)*$B55))</f>
        <v>38.5004269902351</v>
      </c>
      <c r="AY145" s="0" t="n">
        <f aca="false">IF($B55=0,0,IF(SIN(AY$12)=0,999999999,(SIN(AY$12)*COS($E55)+SIN($E55)*COS(AY$12))/SIN(AY$12)*$B55))</f>
        <v>37.8514716861247</v>
      </c>
      <c r="AZ145" s="0" t="n">
        <f aca="false">IF($B55=0,0,IF(SIN(AZ$12)=0,999999999,(SIN(AZ$12)*COS($E55)+SIN($E55)*COS(AZ$12))/SIN(AZ$12)*$B55))</f>
        <v>37.2247828335939</v>
      </c>
      <c r="BA145" s="0" t="n">
        <f aca="false">IF($B55=0,0,IF(SIN(BA$12)=0,999999999,(SIN(BA$12)*COS($E55)+SIN($E55)*COS(BA$12))/SIN(BA$12)*$B55))</f>
        <v>36.6188708974984</v>
      </c>
      <c r="BB145" s="0" t="n">
        <f aca="false">IF($B55=0,0,IF(SIN(BB$12)=0,999999999,(SIN(BB$12)*COS($E55)+SIN($E55)*COS(BB$12))/SIN(BB$12)*$B55))</f>
        <v>36.032368029967</v>
      </c>
      <c r="BC145" s="0" t="n">
        <f aca="false">IF($B55=0,0,IF(SIN(BC$12)=0,999999999,(SIN(BC$12)*COS($E55)+SIN($E55)*COS(BC$12))/SIN(BC$12)*$B55))</f>
        <v>35.4640155743737</v>
      </c>
      <c r="BD145" s="0" t="n">
        <f aca="false">IF($B55=0,0,IF(SIN(BD$12)=0,999999999,(SIN(BD$12)*COS($E55)+SIN($E55)*COS(BD$12))/SIN(BD$12)*$B55))</f>
        <v>34.9126530650369</v>
      </c>
      <c r="BE145" s="0" t="n">
        <f aca="false">IF($B55=0,0,IF(SIN(BE$12)=0,999999999,(SIN(BE$12)*COS($E55)+SIN($E55)*COS(BE$12))/SIN(BE$12)*$B55))</f>
        <v>34.3772085171531</v>
      </c>
      <c r="BF145" s="0" t="n">
        <f aca="false">IF($B55=0,0,IF(SIN(BF$12)=0,999999999,(SIN(BF$12)*COS($E55)+SIN($E55)*COS(BF$12))/SIN(BF$12)*$B55))</f>
        <v>33.8566898330775</v>
      </c>
      <c r="BG145" s="0" t="n">
        <f aca="false">IF($B55=0,0,IF(SIN(BG$12)=0,999999999,(SIN(BG$12)*COS($E55)+SIN($E55)*COS(BG$12))/SIN(BG$12)*$B55))</f>
        <v>33.3501771773001</v>
      </c>
      <c r="BH145" s="0" t="n">
        <f aca="false">IF($B55=0,0,IF(SIN(BH$12)=0,999999999,(SIN(BH$12)*COS($E55)+SIN($E55)*COS(BH$12))/SIN(BH$12)*$B55))</f>
        <v>32.8568161943223</v>
      </c>
      <c r="BI145" s="0" t="n">
        <f aca="false">IF($B55=0,0,IF(SIN(BI$12)=0,999999999,(SIN(BI$12)*COS($E55)+SIN($E55)*COS(BI$12))/SIN(BI$12)*$B55))</f>
        <v>32.3758119619275</v>
      </c>
      <c r="BJ145" s="0" t="n">
        <f aca="false">IF($B55=0,0,IF(SIN(BJ$12)=0,999999999,(SIN(BJ$12)*COS($E55)+SIN($E55)*COS(BJ$12))/SIN(BJ$12)*$B55))</f>
        <v>31.9064235876776</v>
      </c>
      <c r="BK145" s="0" t="n">
        <f aca="false">IF($B55=0,0,IF(SIN(BK$12)=0,999999999,(SIN(BK$12)*COS($E55)+SIN($E55)*COS(BK$12))/SIN(BK$12)*$B55))</f>
        <v>31.4479593693919</v>
      </c>
      <c r="BL145" s="0" t="n">
        <f aca="false">IF($B55=0,0,IF(SIN(BL$12)=0,999999999,(SIN(BL$12)*COS($E55)+SIN($E55)*COS(BL$12))/SIN(BL$12)*$B55))</f>
        <v>30.9997724512755</v>
      </c>
      <c r="BM145" s="0" t="n">
        <f aca="false">IF($B55=0,0,IF(SIN(BM$12)=0,999999999,(SIN(BM$12)*COS($E55)+SIN($E55)*COS(BM$12))/SIN(BM$12)*$B55))</f>
        <v>30.5612569166131</v>
      </c>
      <c r="BN145" s="0" t="n">
        <f aca="false">IF($B55=0,0,IF(SIN(BN$12)=0,999999999,(SIN(BN$12)*COS($E55)+SIN($E55)*COS(BN$12))/SIN(BN$12)*$B55))</f>
        <v>30.131844265806</v>
      </c>
      <c r="BO145" s="0" t="n">
        <f aca="false">IF($B55=0,0,IF(SIN(BO$12)=0,999999999,(SIN(BO$12)*COS($E55)+SIN($E55)*COS(BO$12))/SIN(BO$12)*$B55))</f>
        <v>29.7110002352232</v>
      </c>
      <c r="BP145" s="0" t="n">
        <f aca="false">IF($B55=0,0,IF(SIN(BP$12)=0,999999999,(SIN(BP$12)*COS($E55)+SIN($E55)*COS(BP$12))/SIN(BP$12)*$B55))</f>
        <v>29.2982219180689</v>
      </c>
      <c r="BQ145" s="0" t="n">
        <f aca="false">IF($B55=0,0,IF(SIN(BQ$12)=0,999999999,(SIN(BQ$12)*COS($E55)+SIN($E55)*COS(BQ$12))/SIN(BQ$12)*$B55))</f>
        <v>28.8930351533683</v>
      </c>
      <c r="BR145" s="0" t="n">
        <f aca="false">IF($B55=0,0,IF(SIN(BR$12)=0,999999999,(SIN(BR$12)*COS($E55)+SIN($E55)*COS(BR$12))/SIN(BR$12)*$B55))</f>
        <v>28.494992153391</v>
      </c>
      <c r="BS145" s="0" t="n">
        <f aca="false">IF($B55=0,0,IF(SIN(BS$12)=0,999999999,(SIN(BS$12)*COS($E55)+SIN($E55)*COS(BS$12))/SIN(BS$12)*$B55))</f>
        <v>28.1036693434581</v>
      </c>
      <c r="BT145" s="0" t="n">
        <f aca="false">IF($B55=0,0,IF(SIN(BT$12)=0,999999999,(SIN(BT$12)*COS($E55)+SIN($E55)*COS(BT$12))/SIN(BT$12)*$B55))</f>
        <v>27.7186653912121</v>
      </c>
      <c r="BU145" s="0" t="n">
        <f aca="false">IF($B55=0,0,IF(SIN(BU$12)=0,999999999,(SIN(BU$12)*COS($E55)+SIN($E55)*COS(BU$12))/SIN(BU$12)*$B55))</f>
        <v>27.3395994051374</v>
      </c>
      <c r="BV145" s="0" t="n">
        <f aca="false">IF($B55=0,0,IF(SIN(BV$12)=0,999999999,(SIN(BV$12)*COS($E55)+SIN($E55)*COS(BV$12))/SIN(BV$12)*$B55))</f>
        <v>26.9661092844676</v>
      </c>
      <c r="BW145" s="0" t="n">
        <f aca="false">IF($B55=0,0,IF(SIN(BW$12)=0,999999999,(SIN(BW$12)*COS($E55)+SIN($E55)*COS(BW$12))/SIN(BW$12)*$B55))</f>
        <v>26.5978502046547</v>
      </c>
      <c r="BX145" s="0" t="n">
        <f aca="false">IF($B55=0,0,IF(SIN(BX$12)=0,999999999,(SIN(BX$12)*COS($E55)+SIN($E55)*COS(BX$12))/SIN(BX$12)*$B55))</f>
        <v>26.2344932243535</v>
      </c>
      <c r="BY145" s="0" t="n">
        <f aca="false">IF($B55=0,0,IF(SIN(BY$12)=0,999999999,(SIN(BY$12)*COS($E55)+SIN($E55)*COS(BY$12))/SIN(BY$12)*$B55))</f>
        <v>25.8757240014164</v>
      </c>
      <c r="BZ145" s="0" t="n">
        <f aca="false">IF($B55=0,0,IF(SIN(BZ$12)=0,999999999,(SIN(BZ$12)*COS($E55)+SIN($E55)*COS(BZ$12))/SIN(BZ$12)*$B55))</f>
        <v>25.5212416067503</v>
      </c>
      <c r="CA145" s="0" t="n">
        <f aca="false">IF($B55=0,0,IF(SIN(CA$12)=0,999999999,(SIN(CA$12)*COS($E55)+SIN($E55)*COS(CA$12))/SIN(CA$12)*$B55))</f>
        <v>25.1707574260645</v>
      </c>
      <c r="CB145" s="0" t="n">
        <f aca="false">IF($B55=0,0,IF(SIN(CB$12)=0,999999999,(SIN(CB$12)*COS($E55)+SIN($E55)*COS(CB$12))/SIN(CB$12)*$B55))</f>
        <v>24.8239941405741</v>
      </c>
      <c r="CC145" s="0" t="n">
        <f aca="false">IF($B55=0,0,IF(SIN(CC$12)=0,999999999,(SIN(CC$12)*COS($E55)+SIN($E55)*COS(CC$12))/SIN(CC$12)*$B55))</f>
        <v>24.4806847786308</v>
      </c>
      <c r="CD145" s="0" t="n">
        <f aca="false">IF($B55=0,0,IF(SIN(CD$12)=0,999999999,(SIN(CD$12)*COS($E55)+SIN($E55)*COS(CD$12))/SIN(CD$12)*$B55))</f>
        <v>24.1405718310456</v>
      </c>
      <c r="CE145" s="0" t="n">
        <f aca="false">IF($B55=0,0,IF(SIN(CE$12)=0,999999999,(SIN(CE$12)*COS($E55)+SIN($E55)*COS(CE$12))/SIN(CE$12)*$B55))</f>
        <v>23.8034064235673</v>
      </c>
      <c r="CF145" s="0" t="n">
        <f aca="false">IF($B55=0,0,IF(SIN(CF$12)=0,999999999,(SIN(CF$12)*COS($E55)+SIN($E55)*COS(CF$12))/SIN(CF$12)*$B55))</f>
        <v>23.4689475405942</v>
      </c>
      <c r="CG145" s="0" t="n">
        <f aca="false">IF($B55=0,0,IF(SIN(CG$12)=0,999999999,(SIN(CG$12)*COS($E55)+SIN($E55)*COS(CG$12))/SIN(CG$12)*$B55))</f>
        <v>23.1369612947306</v>
      </c>
      <c r="CH145" s="0" t="n">
        <f aca="false">IF($B55=0,0,IF(SIN(CH$12)=0,999999999,(SIN(CH$12)*COS($E55)+SIN($E55)*COS(CH$12))/SIN(CH$12)*$B55))</f>
        <v>22.8072202372756</v>
      </c>
      <c r="CI145" s="0" t="n">
        <f aca="false">IF($B55=0,0,IF(SIN(CI$12)=0,999999999,(SIN(CI$12)*COS($E55)+SIN($E55)*COS(CI$12))/SIN(CI$12)*$B55))</f>
        <v>22.4795027051424</v>
      </c>
      <c r="CJ145" s="0" t="n">
        <f aca="false">IF($B55=0,0,IF(SIN(CJ$12)=0,999999999,(SIN(CJ$12)*COS($E55)+SIN($E55)*COS(CJ$12))/SIN(CJ$12)*$B55))</f>
        <v>22.1535922000678</v>
      </c>
      <c r="CK145" s="0" t="n">
        <f aca="false">IF($B55=0,0,IF(SIN(CK$12)=0,999999999,(SIN(CK$12)*COS($E55)+SIN($E55)*COS(CK$12))/SIN(CK$12)*$B55))</f>
        <v>21.8292767962879</v>
      </c>
      <c r="CL145" s="0" t="n">
        <f aca="false">IF($B55=0,0,IF(SIN(CL$12)=0,999999999,(SIN(CL$12)*COS($E55)+SIN($E55)*COS(CL$12))/SIN(CL$12)*$B55))</f>
        <v>21.5063485731287</v>
      </c>
      <c r="CM145" s="0" t="n">
        <f aca="false">IF($B55=0,0,IF(SIN(CM$12)=0,999999999,(SIN(CM$12)*COS($E55)+SIN($E55)*COS(CM$12))/SIN(CM$12)*$B55))</f>
        <v>21.1846030691956</v>
      </c>
      <c r="CN145" s="0" t="n">
        <f aca="false">IF($B55=0,0,IF(SIN(CN$12)=0,999999999,(SIN(CN$12)*COS($E55)+SIN($E55)*COS(CN$12))/SIN(CN$12)*$B55))</f>
        <v>20.8638387550501</v>
      </c>
      <c r="CO145" s="0" t="n">
        <f aca="false">IF($B55=0,0,IF(SIN(CO$12)=0,999999999,(SIN(CO$12)*COS($E55)+SIN($E55)*COS(CO$12))/SIN(CO$12)*$B55))</f>
        <v>20.543856521431</v>
      </c>
      <c r="CP145" s="0" t="n">
        <f aca="false">IF($B55=0,0,IF(SIN(CP$12)=0,999999999,(SIN(CP$12)*COS($E55)+SIN($E55)*COS(CP$12))/SIN(CP$12)*$B55))</f>
        <v>20.2244591802203</v>
      </c>
      <c r="CQ145" s="0" t="n">
        <f aca="false">IF($B55=0,0,IF(SIN(CQ$12)=0,999999999,(SIN(CQ$12)*COS($E55)+SIN($E55)*COS(CQ$12))/SIN(CQ$12)*$B55))</f>
        <v>19.9054509754705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1087.74871192254</v>
      </c>
      <c r="H146" s="0" t="n">
        <f aca="false">IF($B56=0,0,IF(SIN(H$12)=0,999999999,(SIN(H$12)*COS($E56)+SIN($E56)*COS(H$12))/SIN(H$12)*$B56))</f>
        <v>553.367718157367</v>
      </c>
      <c r="I146" s="0" t="n">
        <f aca="false">IF($B56=0,0,IF(SIN(I$12)=0,999999999,(SIN(I$12)*COS($E56)+SIN($E56)*COS(I$12))/SIN(I$12)*$B56))</f>
        <v>375.168350742414</v>
      </c>
      <c r="J146" s="0" t="n">
        <f aca="false">IF($B56=0,0,IF(SIN(J$12)=0,999999999,(SIN(J$12)*COS($E56)+SIN($E56)*COS(J$12))/SIN(J$12)*$B56))</f>
        <v>286.014356830706</v>
      </c>
      <c r="K146" s="0" t="n">
        <f aca="false">IF($B56=0,0,IF(SIN(K$12)=0,999999999,(SIN(K$12)*COS($E56)+SIN($E56)*COS(K$12))/SIN(K$12)*$B56))</f>
        <v>232.478475233596</v>
      </c>
      <c r="L146" s="0" t="n">
        <f aca="false">IF($B56=0,0,IF(SIN(L$12)=0,999999999,(SIN(L$12)*COS($E56)+SIN($E56)*COS(L$12))/SIN(L$12)*$B56))</f>
        <v>196.751610011872</v>
      </c>
      <c r="M146" s="0" t="n">
        <f aca="false">IF($B56=0,0,IF(SIN(M$12)=0,999999999,(SIN(M$12)*COS($E56)+SIN($E56)*COS(M$12))/SIN(M$12)*$B56))</f>
        <v>171.201283839249</v>
      </c>
      <c r="N146" s="0" t="n">
        <f aca="false">IF($B56=0,0,IF(SIN(N$12)=0,999999999,(SIN(N$12)*COS($E56)+SIN($E56)*COS(N$12))/SIN(N$12)*$B56))</f>
        <v>152.011251337366</v>
      </c>
      <c r="O146" s="0" t="n">
        <f aca="false">IF($B56=0,0,IF(SIN(O$12)=0,999999999,(SIN(O$12)*COS($E56)+SIN($E56)*COS(O$12))/SIN(O$12)*$B56))</f>
        <v>137.061370182171</v>
      </c>
      <c r="P146" s="0" t="n">
        <f aca="false">IF($B56=0,0,IF(SIN(P$12)=0,999999999,(SIN(P$12)*COS($E56)+SIN($E56)*COS(P$12))/SIN(P$12)*$B56))</f>
        <v>125.079549541682</v>
      </c>
      <c r="Q146" s="0" t="n">
        <f aca="false">IF($B56=0,0,IF(SIN(Q$12)=0,999999999,(SIN(Q$12)*COS($E56)+SIN($E56)*COS(Q$12))/SIN(Q$12)*$B56))</f>
        <v>115.25627208873</v>
      </c>
      <c r="R146" s="0" t="n">
        <f aca="false">IF($B56=0,0,IF(SIN(R$12)=0,999999999,(SIN(R$12)*COS($E56)+SIN($E56)*COS(R$12))/SIN(R$12)*$B56))</f>
        <v>107.051855003223</v>
      </c>
      <c r="S146" s="0" t="n">
        <f aca="false">IF($B56=0,0,IF(SIN(S$12)=0,999999999,(SIN(S$12)*COS($E56)+SIN($E56)*COS(S$12))/SIN(S$12)*$B56))</f>
        <v>100.092667431056</v>
      </c>
      <c r="T146" s="0" t="n">
        <f aca="false">IF($B56=0,0,IF(SIN(T$12)=0,999999999,(SIN(T$12)*COS($E56)+SIN($E56)*COS(T$12))/SIN(T$12)*$B56))</f>
        <v>94.1118261712742</v>
      </c>
      <c r="U146" s="0" t="n">
        <f aca="false">IF($B56=0,0,IF(SIN(U$12)=0,999999999,(SIN(U$12)*COS($E56)+SIN($E56)*COS(U$12))/SIN(U$12)*$B56))</f>
        <v>88.9136130849136</v>
      </c>
      <c r="V146" s="0" t="n">
        <f aca="false">IF($B56=0,0,IF(SIN(V$12)=0,999999999,(SIN(V$12)*COS($E56)+SIN($E56)*COS(V$12))/SIN(V$12)*$B56))</f>
        <v>84.3512359722183</v>
      </c>
      <c r="W146" s="0" t="n">
        <f aca="false">IF($B56=0,0,IF(SIN(W$12)=0,999999999,(SIN(W$12)*COS($E56)+SIN($E56)*COS(W$12))/SIN(W$12)*$B56))</f>
        <v>80.3124385488314</v>
      </c>
      <c r="X146" s="0" t="n">
        <f aca="false">IF($B56=0,0,IF(SIN(X$12)=0,999999999,(SIN(X$12)*COS($E56)+SIN($E56)*COS(X$12))/SIN(X$12)*$B56))</f>
        <v>76.7099070935157</v>
      </c>
      <c r="Y146" s="0" t="n">
        <f aca="false">IF($B56=0,0,IF(SIN(Y$12)=0,999999999,(SIN(Y$12)*COS($E56)+SIN($E56)*COS(Y$12))/SIN(Y$12)*$B56))</f>
        <v>73.4747065725553</v>
      </c>
      <c r="Z146" s="0" t="n">
        <f aca="false">IF($B56=0,0,IF(SIN(Z$12)=0,999999999,(SIN(Z$12)*COS($E56)+SIN($E56)*COS(Z$12))/SIN(Z$12)*$B56))</f>
        <v>70.5516859239278</v>
      </c>
      <c r="AA146" s="0" t="n">
        <f aca="false">IF($B56=0,0,IF(SIN(AA$12)=0,999999999,(SIN(AA$12)*COS($E56)+SIN($E56)*COS(AA$12))/SIN(AA$12)*$B56))</f>
        <v>67.8961961145816</v>
      </c>
      <c r="AB146" s="0" t="n">
        <f aca="false">IF($B56=0,0,IF(SIN(AB$12)=0,999999999,(SIN(AB$12)*COS($E56)+SIN($E56)*COS(AB$12))/SIN(AB$12)*$B56))</f>
        <v>65.4717032702071</v>
      </c>
      <c r="AC146" s="0" t="n">
        <f aca="false">IF($B56=0,0,IF(SIN(AC$12)=0,999999999,(SIN(AC$12)*COS($E56)+SIN($E56)*COS(AC$12))/SIN(AC$12)*$B56))</f>
        <v>63.2480244640542</v>
      </c>
      <c r="AD146" s="0" t="n">
        <f aca="false">IF($B56=0,0,IF(SIN(AD$12)=0,999999999,(SIN(AD$12)*COS($E56)+SIN($E56)*COS(AD$12))/SIN(AD$12)*$B56))</f>
        <v>61.2000045558287</v>
      </c>
      <c r="AE146" s="0" t="n">
        <f aca="false">IF($B56=0,0,IF(SIN(AE$12)=0,999999999,(SIN(AE$12)*COS($E56)+SIN($E56)*COS(AE$12))/SIN(AE$12)*$B56))</f>
        <v>59.3065105865585</v>
      </c>
      <c r="AF146" s="0" t="n">
        <f aca="false">IF($B56=0,0,IF(SIN(AF$12)=0,999999999,(SIN(AF$12)*COS($E56)+SIN($E56)*COS(AF$12))/SIN(AF$12)*$B56))</f>
        <v>57.5496582335093</v>
      </c>
      <c r="AG146" s="0" t="n">
        <f aca="false">IF($B56=0,0,IF(SIN(AG$12)=0,999999999,(SIN(AG$12)*COS($E56)+SIN($E56)*COS(AG$12))/SIN(AG$12)*$B56))</f>
        <v>55.9142101613435</v>
      </c>
      <c r="AH146" s="0" t="n">
        <f aca="false">IF($B56=0,0,IF(SIN(AH$12)=0,999999999,(SIN(AH$12)*COS($E56)+SIN($E56)*COS(AH$12))/SIN(AH$12)*$B56))</f>
        <v>54.3871032953706</v>
      </c>
      <c r="AI146" s="0" t="n">
        <f aca="false">IF($B56=0,0,IF(SIN(AI$12)=0,999999999,(SIN(AI$12)*COS($E56)+SIN($E56)*COS(AI$12))/SIN(AI$12)*$B56))</f>
        <v>52.9570738976733</v>
      </c>
      <c r="AJ146" s="0" t="n">
        <f aca="false">IF($B56=0,0,IF(SIN(AJ$12)=0,999999999,(SIN(AJ$12)*COS($E56)+SIN($E56)*COS(AJ$12))/SIN(AJ$12)*$B56))</f>
        <v>51.6143576253398</v>
      </c>
      <c r="AK146" s="0" t="n">
        <f aca="false">IF($B56=0,0,IF(SIN(AK$12)=0,999999999,(SIN(AK$12)*COS($E56)+SIN($E56)*COS(AK$12))/SIN(AK$12)*$B56))</f>
        <v>50.3504476392631</v>
      </c>
      <c r="AL146" s="0" t="n">
        <f aca="false">IF($B56=0,0,IF(SIN(AL$12)=0,999999999,(SIN(AL$12)*COS($E56)+SIN($E56)*COS(AL$12))/SIN(AL$12)*$B56))</f>
        <v>49.1578980648429</v>
      </c>
      <c r="AM146" s="0" t="n">
        <f aca="false">IF($B56=0,0,IF(SIN(AM$12)=0,999999999,(SIN(AM$12)*COS($E56)+SIN($E56)*COS(AM$12))/SIN(AM$12)*$B56))</f>
        <v>48.0301631843873</v>
      </c>
      <c r="AN146" s="0" t="n">
        <f aca="false">IF($B56=0,0,IF(SIN(AN$12)=0,999999999,(SIN(AN$12)*COS($E56)+SIN($E56)*COS(AN$12))/SIN(AN$12)*$B56))</f>
        <v>46.9614650045784</v>
      </c>
      <c r="AO146" s="0" t="n">
        <f aca="false">IF($B56=0,0,IF(SIN(AO$12)=0,999999999,(SIN(AO$12)*COS($E56)+SIN($E56)*COS(AO$12))/SIN(AO$12)*$B56))</f>
        <v>45.9466835238811</v>
      </c>
      <c r="AP146" s="0" t="n">
        <f aca="false">IF($B56=0,0,IF(SIN(AP$12)=0,999999999,(SIN(AP$12)*COS($E56)+SIN($E56)*COS(AP$12))/SIN(AP$12)*$B56))</f>
        <v>44.9812652859001</v>
      </c>
      <c r="AQ146" s="0" t="n">
        <f aca="false">IF($B56=0,0,IF(SIN(AQ$12)=0,999999999,(SIN(AQ$12)*COS($E56)+SIN($E56)*COS(AQ$12))/SIN(AQ$12)*$B56))</f>
        <v>44.0611467590656</v>
      </c>
      <c r="AR146" s="0" t="n">
        <f aca="false">IF($B56=0,0,IF(SIN(AR$12)=0,999999999,(SIN(AR$12)*COS($E56)+SIN($E56)*COS(AR$12))/SIN(AR$12)*$B56))</f>
        <v>43.1826898113603</v>
      </c>
      <c r="AS146" s="0" t="n">
        <f aca="false">IF($B56=0,0,IF(SIN(AS$12)=0,999999999,(SIN(AS$12)*COS($E56)+SIN($E56)*COS(AS$12))/SIN(AS$12)*$B56))</f>
        <v>42.3426271090546</v>
      </c>
      <c r="AT146" s="0" t="n">
        <f aca="false">IF($B56=0,0,IF(SIN(AT$12)=0,999999999,(SIN(AT$12)*COS($E56)+SIN($E56)*COS(AT$12))/SIN(AT$12)*$B56))</f>
        <v>41.5380157026217</v>
      </c>
      <c r="AU146" s="0" t="n">
        <f aca="false">IF($B56=0,0,IF(SIN(AU$12)=0,999999999,(SIN(AU$12)*COS($E56)+SIN($E56)*COS(AU$12))/SIN(AU$12)*$B56))</f>
        <v>40.7661974018832</v>
      </c>
      <c r="AV146" s="0" t="n">
        <f aca="false">IF($B56=0,0,IF(SIN(AV$12)=0,999999999,(SIN(AV$12)*COS($E56)+SIN($E56)*COS(AV$12))/SIN(AV$12)*$B56))</f>
        <v>40.0247648087104</v>
      </c>
      <c r="AW146" s="0" t="n">
        <f aca="false">IF($B56=0,0,IF(SIN(AW$12)=0,999999999,(SIN(AW$12)*COS($E56)+SIN($E56)*COS(AW$12))/SIN(AW$12)*$B56))</f>
        <v>39.3115320861356</v>
      </c>
      <c r="AX146" s="0" t="n">
        <f aca="false">IF($B56=0,0,IF(SIN(AX$12)=0,999999999,(SIN(AX$12)*COS($E56)+SIN($E56)*COS(AX$12))/SIN(AX$12)*$B56))</f>
        <v>38.624509710207</v>
      </c>
      <c r="AY146" s="0" t="n">
        <f aca="false">IF($B56=0,0,IF(SIN(AY$12)=0,999999999,(SIN(AY$12)*COS($E56)+SIN($E56)*COS(AY$12))/SIN(AY$12)*$B56))</f>
        <v>37.9618825848904</v>
      </c>
      <c r="AZ146" s="0" t="n">
        <f aca="false">IF($B56=0,0,IF(SIN(AZ$12)=0,999999999,(SIN(AZ$12)*COS($E56)+SIN($E56)*COS(AZ$12))/SIN(AZ$12)*$B56))</f>
        <v>37.3219910080895</v>
      </c>
      <c r="BA146" s="0" t="n">
        <f aca="false">IF($B56=0,0,IF(SIN(BA$12)=0,999999999,(SIN(BA$12)*COS($E56)+SIN($E56)*COS(BA$12))/SIN(BA$12)*$B56))</f>
        <v>36.7033140639811</v>
      </c>
      <c r="BB146" s="0" t="n">
        <f aca="false">IF($B56=0,0,IF(SIN(BB$12)=0,999999999,(SIN(BB$12)*COS($E56)+SIN($E56)*COS(BB$12))/SIN(BB$12)*$B56))</f>
        <v>36.1044550876528</v>
      </c>
      <c r="BC146" s="0" t="n">
        <f aca="false">IF($B56=0,0,IF(SIN(BC$12)=0,999999999,(SIN(BC$12)*COS($E56)+SIN($E56)*COS(BC$12))/SIN(BC$12)*$B56))</f>
        <v>35.524128905817</v>
      </c>
      <c r="BD146" s="0" t="n">
        <f aca="false">IF($B56=0,0,IF(SIN(BD$12)=0,999999999,(SIN(BD$12)*COS($E56)+SIN($E56)*COS(BD$12))/SIN(BD$12)*$B56))</f>
        <v>34.9611506047613</v>
      </c>
      <c r="BE146" s="0" t="n">
        <f aca="false">IF($B56=0,0,IF(SIN(BE$12)=0,999999999,(SIN(BE$12)*COS($E56)+SIN($E56)*COS(BE$12))/SIN(BE$12)*$B56))</f>
        <v>34.4144256157158</v>
      </c>
      <c r="BF146" s="0" t="n">
        <f aca="false">IF($B56=0,0,IF(SIN(BF$12)=0,999999999,(SIN(BF$12)*COS($E56)+SIN($E56)*COS(BF$12))/SIN(BF$12)*$B56))</f>
        <v>33.8829409400871</v>
      </c>
      <c r="BG146" s="0" t="n">
        <f aca="false">IF($B56=0,0,IF(SIN(BG$12)=0,999999999,(SIN(BG$12)*COS($E56)+SIN($E56)*COS(BG$12))/SIN(BG$12)*$B56))</f>
        <v>33.3657573637938</v>
      </c>
      <c r="BH146" s="0" t="n">
        <f aca="false">IF($B56=0,0,IF(SIN(BH$12)=0,999999999,(SIN(BH$12)*COS($E56)+SIN($E56)*COS(BH$12))/SIN(BH$12)*$B56))</f>
        <v>32.8620025322618</v>
      </c>
      <c r="BI146" s="0" t="n">
        <f aca="false">IF($B56=0,0,IF(SIN(BI$12)=0,999999999,(SIN(BI$12)*COS($E56)+SIN($E56)*COS(BI$12))/SIN(BI$12)*$B56))</f>
        <v>32.3708647763051</v>
      </c>
      <c r="BJ146" s="0" t="n">
        <f aca="false">IF($B56=0,0,IF(SIN(BJ$12)=0,999999999,(SIN(BJ$12)*COS($E56)+SIN($E56)*COS(BJ$12))/SIN(BJ$12)*$B56))</f>
        <v>31.8915875947855</v>
      </c>
      <c r="BK146" s="0" t="n">
        <f aca="false">IF($B56=0,0,IF(SIN(BK$12)=0,999999999,(SIN(BK$12)*COS($E56)+SIN($E56)*COS(BK$12))/SIN(BK$12)*$B56))</f>
        <v>31.423464713134</v>
      </c>
      <c r="BL146" s="0" t="n">
        <f aca="false">IF($B56=0,0,IF(SIN(BL$12)=0,999999999,(SIN(BL$12)*COS($E56)+SIN($E56)*COS(BL$12))/SIN(BL$12)*$B56))</f>
        <v>30.9658356479657</v>
      </c>
      <c r="BM146" s="0" t="n">
        <f aca="false">IF($B56=0,0,IF(SIN(BM$12)=0,999999999,(SIN(BM$12)*COS($E56)+SIN($E56)*COS(BM$12))/SIN(BM$12)*$B56))</f>
        <v>30.5180817174568</v>
      </c>
      <c r="BN146" s="0" t="n">
        <f aca="false">IF($B56=0,0,IF(SIN(BN$12)=0,999999999,(SIN(BN$12)*COS($E56)+SIN($E56)*COS(BN$12))/SIN(BN$12)*$B56))</f>
        <v>30.0796224451823</v>
      </c>
      <c r="BO146" s="0" t="n">
        <f aca="false">IF($B56=0,0,IF(SIN(BO$12)=0,999999999,(SIN(BO$12)*COS($E56)+SIN($E56)*COS(BO$12))/SIN(BO$12)*$B56))</f>
        <v>29.6499123119489</v>
      </c>
      <c r="BP146" s="0" t="n">
        <f aca="false">IF($B56=0,0,IF(SIN(BP$12)=0,999999999,(SIN(BP$12)*COS($E56)+SIN($E56)*COS(BP$12))/SIN(BP$12)*$B56))</f>
        <v>29.2284378160067</v>
      </c>
      <c r="BQ146" s="0" t="n">
        <f aca="false">IF($B56=0,0,IF(SIN(BQ$12)=0,999999999,(SIN(BQ$12)*COS($E56)+SIN($E56)*COS(BQ$12))/SIN(BQ$12)*$B56))</f>
        <v>28.814714807027</v>
      </c>
      <c r="BR146" s="0" t="n">
        <f aca="false">IF($B56=0,0,IF(SIN(BR$12)=0,999999999,(SIN(BR$12)*COS($E56)+SIN($E56)*COS(BR$12))/SIN(BR$12)*$B56))</f>
        <v>28.4082860635421</v>
      </c>
      <c r="BS146" s="0" t="n">
        <f aca="false">IF($B56=0,0,IF(SIN(BS$12)=0,999999999,(SIN(BS$12)*COS($E56)+SIN($E56)*COS(BS$12))/SIN(BS$12)*$B56))</f>
        <v>28.008719087243</v>
      </c>
      <c r="BT146" s="0" t="n">
        <f aca="false">IF($B56=0,0,IF(SIN(BT$12)=0,999999999,(SIN(BT$12)*COS($E56)+SIN($E56)*COS(BT$12))/SIN(BT$12)*$B56))</f>
        <v>27.6156040907302</v>
      </c>
      <c r="BU146" s="0" t="n">
        <f aca="false">IF($B56=0,0,IF(SIN(BU$12)=0,999999999,(SIN(BU$12)*COS($E56)+SIN($E56)*COS(BU$12))/SIN(BU$12)*$B56))</f>
        <v>27.2285521580824</v>
      </c>
      <c r="BV146" s="0" t="n">
        <f aca="false">IF($B56=0,0,IF(SIN(BV$12)=0,999999999,(SIN(BV$12)*COS($E56)+SIN($E56)*COS(BV$12))/SIN(BV$12)*$B56))</f>
        <v>26.84719356</v>
      </c>
      <c r="BW146" s="0" t="n">
        <f aca="false">IF($B56=0,0,IF(SIN(BW$12)=0,999999999,(SIN(BW$12)*COS($E56)+SIN($E56)*COS(BW$12))/SIN(BW$12)*$B56))</f>
        <v>26.4711762073679</v>
      </c>
      <c r="BX146" s="0" t="n">
        <f aca="false">IF($B56=0,0,IF(SIN(BX$12)=0,999999999,(SIN(BX$12)*COS($E56)+SIN($E56)*COS(BX$12))/SIN(BX$12)*$B56))</f>
        <v>26.1001642288915</v>
      </c>
      <c r="BY146" s="0" t="n">
        <f aca="false">IF($B56=0,0,IF(SIN(BY$12)=0,999999999,(SIN(BY$12)*COS($E56)+SIN($E56)*COS(BY$12))/SIN(BY$12)*$B56))</f>
        <v>25.7338366600418</v>
      </c>
      <c r="BZ146" s="0" t="n">
        <f aca="false">IF($B56=0,0,IF(SIN(BZ$12)=0,999999999,(SIN(BZ$12)*COS($E56)+SIN($E56)*COS(BZ$12))/SIN(BZ$12)*$B56))</f>
        <v>25.3718862319227</v>
      </c>
      <c r="CA146" s="0" t="n">
        <f aca="false">IF($B56=0,0,IF(SIN(CA$12)=0,999999999,(SIN(CA$12)*COS($E56)+SIN($E56)*COS(CA$12))/SIN(CA$12)*$B56))</f>
        <v>25.0140182498816</v>
      </c>
      <c r="CB146" s="0" t="n">
        <f aca="false">IF($B56=0,0,IF(SIN(CB$12)=0,999999999,(SIN(CB$12)*COS($E56)+SIN($E56)*COS(CB$12))/SIN(CB$12)*$B56))</f>
        <v>24.6599495527394</v>
      </c>
      <c r="CC146" s="0" t="n">
        <f aca="false">IF($B56=0,0,IF(SIN(CC$12)=0,999999999,(SIN(CC$12)*COS($E56)+SIN($E56)*COS(CC$12))/SIN(CC$12)*$B56))</f>
        <v>24.309407544441</v>
      </c>
      <c r="CD146" s="0" t="n">
        <f aca="false">IF($B56=0,0,IF(SIN(CD$12)=0,999999999,(SIN(CD$12)*COS($E56)+SIN($E56)*COS(CD$12))/SIN(CD$12)*$B56))</f>
        <v>23.9621292907401</v>
      </c>
      <c r="CE146" s="0" t="n">
        <f aca="false">IF($B56=0,0,IF(SIN(CE$12)=0,999999999,(SIN(CE$12)*COS($E56)+SIN($E56)*COS(CE$12))/SIN(CE$12)*$B56))</f>
        <v>23.6178606742446</v>
      </c>
      <c r="CF146" s="0" t="n">
        <f aca="false">IF($B56=0,0,IF(SIN(CF$12)=0,999999999,(SIN(CF$12)*COS($E56)+SIN($E56)*COS(CF$12))/SIN(CF$12)*$B56))</f>
        <v>23.2763556017729</v>
      </c>
      <c r="CG146" s="0" t="n">
        <f aca="false">IF($B56=0,0,IF(SIN(CG$12)=0,999999999,(SIN(CG$12)*COS($E56)+SIN($E56)*COS(CG$12))/SIN(CG$12)*$B56))</f>
        <v>22.9373752585229</v>
      </c>
      <c r="CH146" s="0" t="n">
        <f aca="false">IF($B56=0,0,IF(SIN(CH$12)=0,999999999,(SIN(CH$12)*COS($E56)+SIN($E56)*COS(CH$12))/SIN(CH$12)*$B56))</f>
        <v>22.6006874040337</v>
      </c>
      <c r="CI146" s="0" t="n">
        <f aca="false">IF($B56=0,0,IF(SIN(CI$12)=0,999999999,(SIN(CI$12)*COS($E56)+SIN($E56)*COS(CI$12))/SIN(CI$12)*$B56))</f>
        <v>22.2660657053468</v>
      </c>
      <c r="CJ146" s="0" t="n">
        <f aca="false">IF($B56=0,0,IF(SIN(CJ$12)=0,999999999,(SIN(CJ$12)*COS($E56)+SIN($E56)*COS(CJ$12))/SIN(CJ$12)*$B56))</f>
        <v>21.9332891031366</v>
      </c>
      <c r="CK146" s="0" t="n">
        <f aca="false">IF($B56=0,0,IF(SIN(CK$12)=0,999999999,(SIN(CK$12)*COS($E56)+SIN($E56)*COS(CK$12))/SIN(CK$12)*$B56))</f>
        <v>21.602141206908</v>
      </c>
      <c r="CL146" s="0" t="n">
        <f aca="false">IF($B56=0,0,IF(SIN(CL$12)=0,999999999,(SIN(CL$12)*COS($E56)+SIN($E56)*COS(CL$12))/SIN(CL$12)*$B56))</f>
        <v>21.2724097156323</v>
      </c>
      <c r="CM146" s="0" t="n">
        <f aca="false">IF($B56=0,0,IF(SIN(CM$12)=0,999999999,(SIN(CM$12)*COS($E56)+SIN($E56)*COS(CM$12))/SIN(CM$12)*$B56))</f>
        <v>20.9438858604386</v>
      </c>
      <c r="CN146" s="0" t="n">
        <f aca="false">IF($B56=0,0,IF(SIN(CN$12)=0,999999999,(SIN(CN$12)*COS($E56)+SIN($E56)*COS(CN$12))/SIN(CN$12)*$B56))</f>
        <v>20.6163638661808</v>
      </c>
      <c r="CO146" s="0" t="n">
        <f aca="false">IF($B56=0,0,IF(SIN(CO$12)=0,999999999,(SIN(CO$12)*COS($E56)+SIN($E56)*COS(CO$12))/SIN(CO$12)*$B56))</f>
        <v>20.2896404288771</v>
      </c>
      <c r="CP146" s="0" t="n">
        <f aca="false">IF($B56=0,0,IF(SIN(CP$12)=0,999999999,(SIN(CP$12)*COS($E56)+SIN($E56)*COS(CP$12))/SIN(CP$12)*$B56))</f>
        <v>19.9635142061623</v>
      </c>
      <c r="CQ146" s="0" t="n">
        <f aca="false">IF($B56=0,0,IF(SIN(CQ$12)=0,999999999,(SIN(CQ$12)*COS($E56)+SIN($E56)*COS(CQ$12))/SIN(CQ$12)*$B56))</f>
        <v>19.637785318014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1109.28089683517</v>
      </c>
      <c r="H147" s="0" t="n">
        <f aca="false">IF($B57=0,0,IF(SIN(H$12)=0,999999999,(SIN(H$12)*COS($E57)+SIN($E57)*COS(H$12))/SIN(H$12)*$B57))</f>
        <v>563.989556705399</v>
      </c>
      <c r="I147" s="0" t="n">
        <f aca="false">IF($B57=0,0,IF(SIN(I$12)=0,999999999,(SIN(I$12)*COS($E57)+SIN($E57)*COS(I$12))/SIN(I$12)*$B57))</f>
        <v>382.151929615921</v>
      </c>
      <c r="J147" s="0" t="n">
        <f aca="false">IF($B57=0,0,IF(SIN(J$12)=0,999999999,(SIN(J$12)*COS($E57)+SIN($E57)*COS(J$12))/SIN(J$12)*$B57))</f>
        <v>291.17769702673</v>
      </c>
      <c r="K147" s="0" t="n">
        <f aca="false">IF($B57=0,0,IF(SIN(K$12)=0,999999999,(SIN(K$12)*COS($E57)+SIN($E57)*COS(K$12))/SIN(K$12)*$B57))</f>
        <v>236.548784393761</v>
      </c>
      <c r="L147" s="0" t="n">
        <f aca="false">IF($B57=0,0,IF(SIN(L$12)=0,999999999,(SIN(L$12)*COS($E57)+SIN($E57)*COS(L$12))/SIN(L$12)*$B57))</f>
        <v>200.092491144772</v>
      </c>
      <c r="M147" s="0" t="n">
        <f aca="false">IF($B57=0,0,IF(SIN(M$12)=0,999999999,(SIN(M$12)*COS($E57)+SIN($E57)*COS(M$12))/SIN(M$12)*$B57))</f>
        <v>174.020509240519</v>
      </c>
      <c r="N147" s="0" t="n">
        <f aca="false">IF($B57=0,0,IF(SIN(N$12)=0,999999999,(SIN(N$12)*COS($E57)+SIN($E57)*COS(N$12))/SIN(N$12)*$B57))</f>
        <v>154.43867780906</v>
      </c>
      <c r="O147" s="0" t="n">
        <f aca="false">IF($B57=0,0,IF(SIN(O$12)=0,999999999,(SIN(O$12)*COS($E57)+SIN($E57)*COS(O$12))/SIN(O$12)*$B57))</f>
        <v>139.183568018461</v>
      </c>
      <c r="P147" s="0" t="n">
        <f aca="false">IF($B57=0,0,IF(SIN(P$12)=0,999999999,(SIN(P$12)*COS($E57)+SIN($E57)*COS(P$12))/SIN(P$12)*$B57))</f>
        <v>126.957117020996</v>
      </c>
      <c r="Q147" s="0" t="n">
        <f aca="false">IF($B57=0,0,IF(SIN(Q$12)=0,999999999,(SIN(Q$12)*COS($E57)+SIN($E57)*COS(Q$12))/SIN(Q$12)*$B57))</f>
        <v>116.933279741445</v>
      </c>
      <c r="R147" s="0" t="n">
        <f aca="false">IF($B57=0,0,IF(SIN(R$12)=0,999999999,(SIN(R$12)*COS($E57)+SIN($E57)*COS(R$12))/SIN(R$12)*$B57))</f>
        <v>108.561354767059</v>
      </c>
      <c r="S147" s="0" t="n">
        <f aca="false">IF($B57=0,0,IF(SIN(S$12)=0,999999999,(SIN(S$12)*COS($E57)+SIN($E57)*COS(S$12))/SIN(S$12)*$B57))</f>
        <v>101.460082899765</v>
      </c>
      <c r="T147" s="0" t="n">
        <f aca="false">IF($B57=0,0,IF(SIN(T$12)=0,999999999,(SIN(T$12)*COS($E57)+SIN($E57)*COS(T$12))/SIN(T$12)*$B57))</f>
        <v>95.3571320394223</v>
      </c>
      <c r="U147" s="0" t="n">
        <f aca="false">IF($B57=0,0,IF(SIN(U$12)=0,999999999,(SIN(U$12)*COS($E57)+SIN($E57)*COS(U$12))/SIN(U$12)*$B57))</f>
        <v>90.0527881102533</v>
      </c>
      <c r="V147" s="0" t="n">
        <f aca="false">IF($B57=0,0,IF(SIN(V$12)=0,999999999,(SIN(V$12)*COS($E57)+SIN($E57)*COS(V$12))/SIN(V$12)*$B57))</f>
        <v>85.3972618864814</v>
      </c>
      <c r="W147" s="0" t="n">
        <f aca="false">IF($B57=0,0,IF(SIN(W$12)=0,999999999,(SIN(W$12)*COS($E57)+SIN($E57)*COS(W$12))/SIN(W$12)*$B57))</f>
        <v>81.2760051703808</v>
      </c>
      <c r="X147" s="0" t="n">
        <f aca="false">IF($B57=0,0,IF(SIN(X$12)=0,999999999,(SIN(X$12)*COS($E57)+SIN($E57)*COS(X$12))/SIN(X$12)*$B57))</f>
        <v>77.5999215745036</v>
      </c>
      <c r="Y147" s="0" t="n">
        <f aca="false">IF($B57=0,0,IF(SIN(Y$12)=0,999999999,(SIN(Y$12)*COS($E57)+SIN($E57)*COS(Y$12))/SIN(Y$12)*$B57))</f>
        <v>74.2986686327901</v>
      </c>
      <c r="Z147" s="0" t="n">
        <f aca="false">IF($B57=0,0,IF(SIN(Z$12)=0,999999999,(SIN(Z$12)*COS($E57)+SIN($E57)*COS(Z$12))/SIN(Z$12)*$B57))</f>
        <v>71.3159692753772</v>
      </c>
      <c r="AA147" s="0" t="n">
        <f aca="false">IF($B57=0,0,IF(SIN(AA$12)=0,999999999,(SIN(AA$12)*COS($E57)+SIN($E57)*COS(AA$12))/SIN(AA$12)*$B57))</f>
        <v>68.6062628791284</v>
      </c>
      <c r="AB147" s="0" t="n">
        <f aca="false">IF($B57=0,0,IF(SIN(AB$12)=0,999999999,(SIN(AB$12)*COS($E57)+SIN($E57)*COS(AB$12))/SIN(AB$12)*$B57))</f>
        <v>66.1322696651687</v>
      </c>
      <c r="AC147" s="0" t="n">
        <f aca="false">IF($B57=0,0,IF(SIN(AC$12)=0,999999999,(SIN(AC$12)*COS($E57)+SIN($E57)*COS(AC$12))/SIN(AC$12)*$B57))</f>
        <v>63.8631904681678</v>
      </c>
      <c r="AD147" s="0" t="n">
        <f aca="false">IF($B57=0,0,IF(SIN(AD$12)=0,999999999,(SIN(AD$12)*COS($E57)+SIN($E57)*COS(AD$12))/SIN(AD$12)*$B57))</f>
        <v>61.773356560528</v>
      </c>
      <c r="AE147" s="0" t="n">
        <f aca="false">IF($B57=0,0,IF(SIN(AE$12)=0,999999999,(SIN(AE$12)*COS($E57)+SIN($E57)*COS(AE$12))/SIN(AE$12)*$B57))</f>
        <v>59.8412035160192</v>
      </c>
      <c r="AF147" s="0" t="n">
        <f aca="false">IF($B57=0,0,IF(SIN(AF$12)=0,999999999,(SIN(AF$12)*COS($E57)+SIN($E57)*COS(AF$12))/SIN(AF$12)*$B57))</f>
        <v>58.0484818713844</v>
      </c>
      <c r="AG147" s="0" t="n">
        <f aca="false">IF($B57=0,0,IF(SIN(AG$12)=0,999999999,(SIN(AG$12)*COS($E57)+SIN($E57)*COS(AG$12))/SIN(AG$12)*$B57))</f>
        <v>56.3796431937576</v>
      </c>
      <c r="AH147" s="0" t="n">
        <f aca="false">IF($B57=0,0,IF(SIN(AH$12)=0,999999999,(SIN(AH$12)*COS($E57)+SIN($E57)*COS(AH$12))/SIN(AH$12)*$B57))</f>
        <v>54.821357702351</v>
      </c>
      <c r="AI147" s="0" t="n">
        <f aca="false">IF($B57=0,0,IF(SIN(AI$12)=0,999999999,(SIN(AI$12)*COS($E57)+SIN($E57)*COS(AI$12))/SIN(AI$12)*$B57))</f>
        <v>53.3621316898368</v>
      </c>
      <c r="AJ147" s="0" t="n">
        <f aca="false">IF($B57=0,0,IF(SIN(AJ$12)=0,999999999,(SIN(AJ$12)*COS($E57)+SIN($E57)*COS(AJ$12))/SIN(AJ$12)*$B57))</f>
        <v>51.9920014567311</v>
      </c>
      <c r="AK147" s="0" t="n">
        <f aca="false">IF($B57=0,0,IF(SIN(AK$12)=0,999999999,(SIN(AK$12)*COS($E57)+SIN($E57)*COS(AK$12))/SIN(AK$12)*$B57))</f>
        <v>50.7022864815498</v>
      </c>
      <c r="AL147" s="0" t="n">
        <f aca="false">IF($B57=0,0,IF(SIN(AL$12)=0,999999999,(SIN(AL$12)*COS($E57)+SIN($E57)*COS(AL$12))/SIN(AL$12)*$B57))</f>
        <v>49.4853888688093</v>
      </c>
      <c r="AM147" s="0" t="n">
        <f aca="false">IF($B57=0,0,IF(SIN(AM$12)=0,999999999,(SIN(AM$12)*COS($E57)+SIN($E57)*COS(AM$12))/SIN(AM$12)*$B57))</f>
        <v>48.3346292582514</v>
      </c>
      <c r="AN147" s="0" t="n">
        <f aca="false">IF($B57=0,0,IF(SIN(AN$12)=0,999999999,(SIN(AN$12)*COS($E57)+SIN($E57)*COS(AN$12))/SIN(AN$12)*$B57))</f>
        <v>47.2441116884624</v>
      </c>
      <c r="AO147" s="0" t="n">
        <f aca="false">IF($B57=0,0,IF(SIN(AO$12)=0,999999999,(SIN(AO$12)*COS($E57)+SIN($E57)*COS(AO$12))/SIN(AO$12)*$B57))</f>
        <v>46.2086116238934</v>
      </c>
      <c r="AP147" s="0" t="n">
        <f aca="false">IF($B57=0,0,IF(SIN(AP$12)=0,999999999,(SIN(AP$12)*COS($E57)+SIN($E57)*COS(AP$12))/SIN(AP$12)*$B57))</f>
        <v>45.2234826411704</v>
      </c>
      <c r="AQ147" s="0" t="n">
        <f aca="false">IF($B57=0,0,IF(SIN(AQ$12)=0,999999999,(SIN(AQ$12)*COS($E57)+SIN($E57)*COS(AQ$12))/SIN(AQ$12)*$B57))</f>
        <v>44.2845782444391</v>
      </c>
      <c r="AR147" s="0" t="n">
        <f aca="false">IF($B57=0,0,IF(SIN(AR$12)=0,999999999,(SIN(AR$12)*COS($E57)+SIN($E57)*COS(AR$12))/SIN(AR$12)*$B57))</f>
        <v>43.388186022692</v>
      </c>
      <c r="AS147" s="0" t="n">
        <f aca="false">IF($B57=0,0,IF(SIN(AS$12)=0,999999999,(SIN(AS$12)*COS($E57)+SIN($E57)*COS(AS$12))/SIN(AS$12)*$B57))</f>
        <v>42.530971933722</v>
      </c>
      <c r="AT147" s="0" t="n">
        <f aca="false">IF($B57=0,0,IF(SIN(AT$12)=0,999999999,(SIN(AT$12)*COS($E57)+SIN($E57)*COS(AT$12))/SIN(AT$12)*$B57))</f>
        <v>41.7099329424095</v>
      </c>
      <c r="AU147" s="0" t="n">
        <f aca="false">IF($B57=0,0,IF(SIN(AU$12)=0,999999999,(SIN(AU$12)*COS($E57)+SIN($E57)*COS(AU$12))/SIN(AU$12)*$B57))</f>
        <v>40.9223565868566</v>
      </c>
      <c r="AV147" s="0" t="n">
        <f aca="false">IF($B57=0,0,IF(SIN(AV$12)=0,999999999,(SIN(AV$12)*COS($E57)+SIN($E57)*COS(AV$12))/SIN(AV$12)*$B57))</f>
        <v>40.165786317584</v>
      </c>
      <c r="AW147" s="0" t="n">
        <f aca="false">IF($B57=0,0,IF(SIN(AW$12)=0,999999999,(SIN(AW$12)*COS($E57)+SIN($E57)*COS(AW$12))/SIN(AW$12)*$B57))</f>
        <v>39.4379916698422</v>
      </c>
      <c r="AX147" s="0" t="n">
        <f aca="false">IF($B57=0,0,IF(SIN(AX$12)=0,999999999,(SIN(AX$12)*COS($E57)+SIN($E57)*COS(AX$12))/SIN(AX$12)*$B57))</f>
        <v>38.73694249998</v>
      </c>
      <c r="AY147" s="0" t="n">
        <f aca="false">IF($B57=0,0,IF(SIN(AY$12)=0,999999999,(SIN(AY$12)*COS($E57)+SIN($E57)*COS(AY$12))/SIN(AY$12)*$B57))</f>
        <v>38.0607866535222</v>
      </c>
      <c r="AZ147" s="0" t="n">
        <f aca="false">IF($B57=0,0,IF(SIN(AZ$12)=0,999999999,(SIN(AZ$12)*COS($E57)+SIN($E57)*COS(AZ$12))/SIN(AZ$12)*$B57))</f>
        <v>37.4078305425778</v>
      </c>
      <c r="BA147" s="0" t="n">
        <f aca="false">IF($B57=0,0,IF(SIN(BA$12)=0,999999999,(SIN(BA$12)*COS($E57)+SIN($E57)*COS(BA$12))/SIN(BA$12)*$B57))</f>
        <v>36.7765221990993</v>
      </c>
      <c r="BB147" s="0" t="n">
        <f aca="false">IF($B57=0,0,IF(SIN(BB$12)=0,999999999,(SIN(BB$12)*COS($E57)+SIN($E57)*COS(BB$12))/SIN(BB$12)*$B57))</f>
        <v>36.1654364427554</v>
      </c>
      <c r="BC147" s="0" t="n">
        <f aca="false">IF($B57=0,0,IF(SIN(BC$12)=0,999999999,(SIN(BC$12)*COS($E57)+SIN($E57)*COS(BC$12))/SIN(BC$12)*$B57))</f>
        <v>35.573261861141</v>
      </c>
      <c r="BD147" s="0" t="n">
        <f aca="false">IF($B57=0,0,IF(SIN(BD$12)=0,999999999,(SIN(BD$12)*COS($E57)+SIN($E57)*COS(BD$12))/SIN(BD$12)*$B57))</f>
        <v>34.9987893484049</v>
      </c>
      <c r="BE147" s="0" t="n">
        <f aca="false">IF($B57=0,0,IF(SIN(BE$12)=0,999999999,(SIN(BE$12)*COS($E57)+SIN($E57)*COS(BE$12))/SIN(BE$12)*$B57))</f>
        <v>34.4409019881931</v>
      </c>
      <c r="BF147" s="0" t="n">
        <f aca="false">IF($B57=0,0,IF(SIN(BF$12)=0,999999999,(SIN(BF$12)*COS($E57)+SIN($E57)*COS(BF$12))/SIN(BF$12)*$B57))</f>
        <v>33.8985660997289</v>
      </c>
      <c r="BG147" s="0" t="n">
        <f aca="false">IF($B57=0,0,IF(SIN(BG$12)=0,999999999,(SIN(BG$12)*COS($E57)+SIN($E57)*COS(BG$12))/SIN(BG$12)*$B57))</f>
        <v>33.3708232931911</v>
      </c>
      <c r="BH147" s="0" t="n">
        <f aca="false">IF($B57=0,0,IF(SIN(BH$12)=0,999999999,(SIN(BH$12)*COS($E57)+SIN($E57)*COS(BH$12))/SIN(BH$12)*$B57))</f>
        <v>32.8567834033225</v>
      </c>
      <c r="BI147" s="0" t="n">
        <f aca="false">IF($B57=0,0,IF(SIN(BI$12)=0,999999999,(SIN(BI$12)*COS($E57)+SIN($E57)*COS(BI$12))/SIN(BI$12)*$B57))</f>
        <v>32.355618189255</v>
      </c>
      <c r="BJ147" s="0" t="n">
        <f aca="false">IF($B57=0,0,IF(SIN(BJ$12)=0,999999999,(SIN(BJ$12)*COS($E57)+SIN($E57)*COS(BJ$12))/SIN(BJ$12)*$B57))</f>
        <v>31.8665557045228</v>
      </c>
      <c r="BK147" s="0" t="n">
        <f aca="false">IF($B57=0,0,IF(SIN(BK$12)=0,999999999,(SIN(BK$12)*COS($E57)+SIN($E57)*COS(BK$12))/SIN(BK$12)*$B57))</f>
        <v>31.388875254695</v>
      </c>
      <c r="BL147" s="0" t="n">
        <f aca="false">IF($B57=0,0,IF(SIN(BL$12)=0,999999999,(SIN(BL$12)*COS($E57)+SIN($E57)*COS(BL$12))/SIN(BL$12)*$B57))</f>
        <v>30.9219028714339</v>
      </c>
      <c r="BM147" s="0" t="n">
        <f aca="false">IF($B57=0,0,IF(SIN(BM$12)=0,999999999,(SIN(BM$12)*COS($E57)+SIN($E57)*COS(BM$12))/SIN(BM$12)*$B57))</f>
        <v>30.4650072414168</v>
      </c>
      <c r="BN147" s="0" t="n">
        <f aca="false">IF($B57=0,0,IF(SIN(BN$12)=0,999999999,(SIN(BN$12)*COS($E57)+SIN($E57)*COS(BN$12))/SIN(BN$12)*$B57))</f>
        <v>30.0175960367511</v>
      </c>
      <c r="BO147" s="0" t="n">
        <f aca="false">IF($B57=0,0,IF(SIN(BO$12)=0,999999999,(SIN(BO$12)*COS($E57)+SIN($E57)*COS(BO$12))/SIN(BO$12)*$B57))</f>
        <v>29.5791126004912</v>
      </c>
      <c r="BP147" s="0" t="n">
        <f aca="false">IF($B57=0,0,IF(SIN(BP$12)=0,999999999,(SIN(BP$12)*COS($E57)+SIN($E57)*COS(BP$12))/SIN(BP$12)*$B57))</f>
        <v>29.1490329468277</v>
      </c>
      <c r="BQ147" s="0" t="n">
        <f aca="false">IF($B57=0,0,IF(SIN(BQ$12)=0,999999999,(SIN(BQ$12)*COS($E57)+SIN($E57)*COS(BQ$12))/SIN(BQ$12)*$B57))</f>
        <v>28.7268630406348</v>
      </c>
      <c r="BR147" s="0" t="n">
        <f aca="false">IF($B57=0,0,IF(SIN(BR$12)=0,999999999,(SIN(BR$12)*COS($E57)+SIN($E57)*COS(BR$12))/SIN(BR$12)*$B57))</f>
        <v>28.3121363254488</v>
      </c>
      <c r="BS147" s="0" t="n">
        <f aca="false">IF($B57=0,0,IF(SIN(BS$12)=0,999999999,(SIN(BS$12)*COS($E57)+SIN($E57)*COS(BS$12))/SIN(BS$12)*$B57))</f>
        <v>27.9044114727316</v>
      </c>
      <c r="BT147" s="0" t="n">
        <f aca="false">IF($B57=0,0,IF(SIN(BT$12)=0,999999999,(SIN(BT$12)*COS($E57)+SIN($E57)*COS(BT$12))/SIN(BT$12)*$B57))</f>
        <v>27.5032703285393</v>
      </c>
      <c r="BU147" s="0" t="n">
        <f aca="false">IF($B57=0,0,IF(SIN(BU$12)=0,999999999,(SIN(BU$12)*COS($E57)+SIN($E57)*COS(BU$12))/SIN(BU$12)*$B57))</f>
        <v>27.1083160365345</v>
      </c>
      <c r="BV147" s="0" t="n">
        <f aca="false">IF($B57=0,0,IF(SIN(BV$12)=0,999999999,(SIN(BV$12)*COS($E57)+SIN($E57)*COS(BV$12))/SIN(BV$12)*$B57))</f>
        <v>26.719171318731</v>
      </c>
      <c r="BW147" s="0" t="n">
        <f aca="false">IF($B57=0,0,IF(SIN(BW$12)=0,999999999,(SIN(BW$12)*COS($E57)+SIN($E57)*COS(BW$12))/SIN(BW$12)*$B57))</f>
        <v>26.3354768974827</v>
      </c>
      <c r="BX147" s="0" t="n">
        <f aca="false">IF($B57=0,0,IF(SIN(BX$12)=0,999999999,(SIN(BX$12)*COS($E57)+SIN($E57)*COS(BX$12))/SIN(BX$12)*$B57))</f>
        <v>25.9568900440803</v>
      </c>
      <c r="BY147" s="0" t="n">
        <f aca="false">IF($B57=0,0,IF(SIN(BY$12)=0,999999999,(SIN(BY$12)*COS($E57)+SIN($E57)*COS(BY$12))/SIN(BY$12)*$B57))</f>
        <v>25.5830832409283</v>
      </c>
      <c r="BZ147" s="0" t="n">
        <f aca="false">IF($B57=0,0,IF(SIN(BZ$12)=0,999999999,(SIN(BZ$12)*COS($E57)+SIN($E57)*COS(BZ$12))/SIN(BZ$12)*$B57))</f>
        <v>25.2137429456851</v>
      </c>
      <c r="CA147" s="0" t="n">
        <f aca="false">IF($B57=0,0,IF(SIN(CA$12)=0,999999999,(SIN(CA$12)*COS($E57)+SIN($E57)*COS(CA$12))/SIN(CA$12)*$B57))</f>
        <v>24.8485684469781</v>
      </c>
      <c r="CB147" s="0" t="n">
        <f aca="false">IF($B57=0,0,IF(SIN(CB$12)=0,999999999,(SIN(CB$12)*COS($E57)+SIN($E57)*COS(CB$12))/SIN(CB$12)*$B57))</f>
        <v>24.4872708023851</v>
      </c>
      <c r="CC147" s="0" t="n">
        <f aca="false">IF($B57=0,0,IF(SIN(CC$12)=0,999999999,(SIN(CC$12)*COS($E57)+SIN($E57)*COS(CC$12))/SIN(CC$12)*$B57))</f>
        <v>24.1295718503134</v>
      </c>
      <c r="CD147" s="0" t="n">
        <f aca="false">IF($B57=0,0,IF(SIN(CD$12)=0,999999999,(SIN(CD$12)*COS($E57)+SIN($E57)*COS(CD$12))/SIN(CD$12)*$B57))</f>
        <v>23.7752032882427</v>
      </c>
      <c r="CE147" s="0" t="n">
        <f aca="false">IF($B57=0,0,IF(SIN(CE$12)=0,999999999,(SIN(CE$12)*COS($E57)+SIN($E57)*COS(CE$12))/SIN(CE$12)*$B57))</f>
        <v>23.4239058105184</v>
      </c>
      <c r="CF147" s="0" t="n">
        <f aca="false">IF($B57=0,0,IF(SIN(CF$12)=0,999999999,(SIN(CF$12)*COS($E57)+SIN($E57)*COS(CF$12))/SIN(CF$12)*$B57))</f>
        <v>23.0754282995256</v>
      </c>
      <c r="CG147" s="0" t="n">
        <f aca="false">IF($B57=0,0,IF(SIN(CG$12)=0,999999999,(SIN(CG$12)*COS($E57)+SIN($E57)*COS(CG$12))/SIN(CG$12)*$B57))</f>
        <v>22.7295270646293</v>
      </c>
      <c r="CH147" s="0" t="n">
        <f aca="false">IF($B57=0,0,IF(SIN(CH$12)=0,999999999,(SIN(CH$12)*COS($E57)+SIN($E57)*COS(CH$12))/SIN(CH$12)*$B57))</f>
        <v>22.3859651237634</v>
      </c>
      <c r="CI147" s="0" t="n">
        <f aca="false">IF($B57=0,0,IF(SIN(CI$12)=0,999999999,(SIN(CI$12)*COS($E57)+SIN($E57)*COS(CI$12))/SIN(CI$12)*$B57))</f>
        <v>22.044511522976</v>
      </c>
      <c r="CJ147" s="0" t="n">
        <f aca="false">IF($B57=0,0,IF(SIN(CJ$12)=0,999999999,(SIN(CJ$12)*COS($E57)+SIN($E57)*COS(CJ$12))/SIN(CJ$12)*$B57))</f>
        <v>21.7049406896189</v>
      </c>
      <c r="CK147" s="0" t="n">
        <f aca="false">IF($B57=0,0,IF(SIN(CK$12)=0,999999999,(SIN(CK$12)*COS($E57)+SIN($E57)*COS(CK$12))/SIN(CK$12)*$B57))</f>
        <v>21.367031815197</v>
      </c>
      <c r="CL147" s="0" t="n">
        <f aca="false">IF($B57=0,0,IF(SIN(CL$12)=0,999999999,(SIN(CL$12)*COS($E57)+SIN($E57)*COS(CL$12))/SIN(CL$12)*$B57))</f>
        <v>21.0305682641754</v>
      </c>
      <c r="CM147" s="0" t="n">
        <f aca="false">IF($B57=0,0,IF(SIN(CM$12)=0,999999999,(SIN(CM$12)*COS($E57)+SIN($E57)*COS(CM$12))/SIN(CM$12)*$B57))</f>
        <v>20.6953370052921</v>
      </c>
      <c r="CN147" s="0" t="n">
        <f aca="false">IF($B57=0,0,IF(SIN(CN$12)=0,999999999,(SIN(CN$12)*COS($E57)+SIN($E57)*COS(CN$12))/SIN(CN$12)*$B57))</f>
        <v>20.3611280621326</v>
      </c>
      <c r="CO147" s="0" t="n">
        <f aca="false">IF($B57=0,0,IF(SIN(CO$12)=0,999999999,(SIN(CO$12)*COS($E57)+SIN($E57)*COS(CO$12))/SIN(CO$12)*$B57))</f>
        <v>20.0277339798995</v>
      </c>
      <c r="CP147" s="0" t="n">
        <f aca="false">IF($B57=0,0,IF(SIN(CP$12)=0,999999999,(SIN(CP$12)*COS($E57)+SIN($E57)*COS(CP$12))/SIN(CP$12)*$B57))</f>
        <v>19.6949493054622</v>
      </c>
      <c r="CQ147" s="0" t="n">
        <f aca="false">IF($B57=0,0,IF(SIN(CQ$12)=0,999999999,(SIN(CQ$12)*COS($E57)+SIN($E57)*COS(CQ$12))/SIN(CQ$12)*$B57))</f>
        <v>19.3625700778892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1130.56666607456</v>
      </c>
      <c r="H148" s="0" t="n">
        <f aca="false">IF($B58=0,0,IF(SIN(H$12)=0,999999999,(SIN(H$12)*COS($E58)+SIN($E58)*COS(H$12))/SIN(H$12)*$B58))</f>
        <v>574.4845128076</v>
      </c>
      <c r="I148" s="0" t="n">
        <f aca="false">IF($B58=0,0,IF(SIN(I$12)=0,999999999,(SIN(I$12)*COS($E58)+SIN($E58)*COS(I$12))/SIN(I$12)*$B58))</f>
        <v>389.04848664073</v>
      </c>
      <c r="J148" s="0" t="n">
        <f aca="false">IF($B58=0,0,IF(SIN(J$12)=0,999999999,(SIN(J$12)*COS($E58)+SIN($E58)*COS(J$12))/SIN(J$12)*$B58))</f>
        <v>296.273957821021</v>
      </c>
      <c r="K148" s="0" t="n">
        <f aca="false">IF($B58=0,0,IF(SIN(K$12)=0,999999999,(SIN(K$12)*COS($E58)+SIN($E58)*COS(K$12))/SIN(K$12)*$B58))</f>
        <v>240.56398934739</v>
      </c>
      <c r="L148" s="0" t="n">
        <f aca="false">IF($B58=0,0,IF(SIN(L$12)=0,999999999,(SIN(L$12)*COS($E58)+SIN($E58)*COS(L$12))/SIN(L$12)*$B58))</f>
        <v>203.386259649344</v>
      </c>
      <c r="M148" s="0" t="n">
        <f aca="false">IF($B58=0,0,IF(SIN(M$12)=0,999999999,(SIN(M$12)*COS($E58)+SIN($E58)*COS(M$12))/SIN(M$12)*$B58))</f>
        <v>176.798337248443</v>
      </c>
      <c r="N148" s="0" t="n">
        <f aca="false">IF($B58=0,0,IF(SIN(N$12)=0,999999999,(SIN(N$12)*COS($E58)+SIN($E58)*COS(N$12))/SIN(N$12)*$B58))</f>
        <v>156.82899941754</v>
      </c>
      <c r="O148" s="0" t="n">
        <f aca="false">IF($B58=0,0,IF(SIN(O$12)=0,999999999,(SIN(O$12)*COS($E58)+SIN($E58)*COS(O$12))/SIN(O$12)*$B58))</f>
        <v>141.272005061714</v>
      </c>
      <c r="P148" s="0" t="n">
        <f aca="false">IF($B58=0,0,IF(SIN(P$12)=0,999999999,(SIN(P$12)*COS($E58)+SIN($E58)*COS(P$12))/SIN(P$12)*$B58))</f>
        <v>128.803603865638</v>
      </c>
      <c r="Q148" s="0" t="n">
        <f aca="false">IF($B58=0,0,IF(SIN(Q$12)=0,999999999,(SIN(Q$12)*COS($E58)+SIN($E58)*COS(Q$12))/SIN(Q$12)*$B58))</f>
        <v>118.581404083254</v>
      </c>
      <c r="R148" s="0" t="n">
        <f aca="false">IF($B58=0,0,IF(SIN(R$12)=0,999999999,(SIN(R$12)*COS($E58)+SIN($E58)*COS(R$12))/SIN(R$12)*$B58))</f>
        <v>110.043806428324</v>
      </c>
      <c r="S148" s="0" t="n">
        <f aca="false">IF($B58=0,0,IF(SIN(S$12)=0,999999999,(SIN(S$12)*COS($E58)+SIN($E58)*COS(S$12))/SIN(S$12)*$B58))</f>
        <v>102.802006934572</v>
      </c>
      <c r="T148" s="0" t="n">
        <f aca="false">IF($B58=0,0,IF(SIN(T$12)=0,999999999,(SIN(T$12)*COS($E58)+SIN($E58)*COS(T$12))/SIN(T$12)*$B58))</f>
        <v>96.5782843005504</v>
      </c>
      <c r="U148" s="0" t="n">
        <f aca="false">IF($B58=0,0,IF(SIN(U$12)=0,999999999,(SIN(U$12)*COS($E58)+SIN($E58)*COS(U$12))/SIN(U$12)*$B58))</f>
        <v>91.1689722929567</v>
      </c>
      <c r="V148" s="0" t="n">
        <f aca="false">IF($B58=0,0,IF(SIN(V$12)=0,999999999,(SIN(V$12)*COS($E58)+SIN($E58)*COS(V$12))/SIN(V$12)*$B58))</f>
        <v>86.4213174952668</v>
      </c>
      <c r="W148" s="0" t="n">
        <f aca="false">IF($B58=0,0,IF(SIN(W$12)=0,999999999,(SIN(W$12)*COS($E58)+SIN($E58)*COS(W$12))/SIN(W$12)*$B58))</f>
        <v>82.2185049064775</v>
      </c>
      <c r="X148" s="0" t="n">
        <f aca="false">IF($B58=0,0,IF(SIN(X$12)=0,999999999,(SIN(X$12)*COS($E58)+SIN($E58)*COS(X$12))/SIN(X$12)*$B58))</f>
        <v>78.4696750037355</v>
      </c>
      <c r="Y148" s="0" t="n">
        <f aca="false">IF($B58=0,0,IF(SIN(Y$12)=0,999999999,(SIN(Y$12)*COS($E58)+SIN($E58)*COS(Y$12))/SIN(Y$12)*$B58))</f>
        <v>75.103093308398</v>
      </c>
      <c r="Z148" s="0" t="n">
        <f aca="false">IF($B58=0,0,IF(SIN(Z$12)=0,999999999,(SIN(Z$12)*COS($E58)+SIN($E58)*COS(Z$12))/SIN(Z$12)*$B58))</f>
        <v>72.0613690792485</v>
      </c>
      <c r="AA148" s="0" t="n">
        <f aca="false">IF($B58=0,0,IF(SIN(AA$12)=0,999999999,(SIN(AA$12)*COS($E58)+SIN($E58)*COS(AA$12))/SIN(AA$12)*$B58))</f>
        <v>69.2980400904024</v>
      </c>
      <c r="AB148" s="0" t="n">
        <f aca="false">IF($B58=0,0,IF(SIN(AB$12)=0,999999999,(SIN(AB$12)*COS($E58)+SIN($E58)*COS(AB$12))/SIN(AB$12)*$B58))</f>
        <v>66.7750888305142</v>
      </c>
      <c r="AC148" s="0" t="n">
        <f aca="false">IF($B58=0,0,IF(SIN(AC$12)=0,999999999,(SIN(AC$12)*COS($E58)+SIN($E58)*COS(AC$12))/SIN(AC$12)*$B58))</f>
        <v>64.4611066471529</v>
      </c>
      <c r="AD148" s="0" t="n">
        <f aca="false">IF($B58=0,0,IF(SIN(AD$12)=0,999999999,(SIN(AD$12)*COS($E58)+SIN($E58)*COS(AD$12))/SIN(AD$12)*$B58))</f>
        <v>62.3299168522551</v>
      </c>
      <c r="AE148" s="0" t="n">
        <f aca="false">IF($B58=0,0,IF(SIN(AE$12)=0,999999999,(SIN(AE$12)*COS($E58)+SIN($E58)*COS(AE$12))/SIN(AE$12)*$B58))</f>
        <v>60.3595282794675</v>
      </c>
      <c r="AF148" s="0" t="n">
        <f aca="false">IF($B58=0,0,IF(SIN(AF$12)=0,999999999,(SIN(AF$12)*COS($E58)+SIN($E58)*COS(AF$12))/SIN(AF$12)*$B58))</f>
        <v>58.5313303254718</v>
      </c>
      <c r="AG148" s="0" t="n">
        <f aca="false">IF($B58=0,0,IF(SIN(AG$12)=0,999999999,(SIN(AG$12)*COS($E58)+SIN($E58)*COS(AG$12))/SIN(AG$12)*$B58))</f>
        <v>56.8294668682435</v>
      </c>
      <c r="AH148" s="0" t="n">
        <f aca="false">IF($B58=0,0,IF(SIN(AH$12)=0,999999999,(SIN(AH$12)*COS($E58)+SIN($E58)*COS(AH$12))/SIN(AH$12)*$B58))</f>
        <v>55.2403443429163</v>
      </c>
      <c r="AI148" s="0" t="n">
        <f aca="false">IF($B58=0,0,IF(SIN(AI$12)=0,999999999,(SIN(AI$12)*COS($E58)+SIN($E58)*COS(AI$12))/SIN(AI$12)*$B58))</f>
        <v>53.7522415922859</v>
      </c>
      <c r="AJ148" s="0" t="n">
        <f aca="false">IF($B58=0,0,IF(SIN(AJ$12)=0,999999999,(SIN(AJ$12)*COS($E58)+SIN($E58)*COS(AJ$12))/SIN(AJ$12)*$B58))</f>
        <v>52.3549977444371</v>
      </c>
      <c r="AK148" s="0" t="n">
        <f aca="false">IF($B58=0,0,IF(SIN(AK$12)=0,999999999,(SIN(AK$12)*COS($E58)+SIN($E58)*COS(AK$12))/SIN(AK$12)*$B58))</f>
        <v>51.0397604983646</v>
      </c>
      <c r="AL148" s="0" t="n">
        <f aca="false">IF($B58=0,0,IF(SIN(AL$12)=0,999999999,(SIN(AL$12)*COS($E58)+SIN($E58)*COS(AL$12))/SIN(AL$12)*$B58))</f>
        <v>49.7987816032347</v>
      </c>
      <c r="AM148" s="0" t="n">
        <f aca="false">IF($B58=0,0,IF(SIN(AM$12)=0,999999999,(SIN(AM$12)*COS($E58)+SIN($E58)*COS(AM$12))/SIN(AM$12)*$B58))</f>
        <v>48.6252495204046</v>
      </c>
      <c r="AN148" s="0" t="n">
        <f aca="false">IF($B58=0,0,IF(SIN(AN$12)=0,999999999,(SIN(AN$12)*COS($E58)+SIN($E58)*COS(AN$12))/SIN(AN$12)*$B58))</f>
        <v>47.5131516128175</v>
      </c>
      <c r="AO148" s="0" t="n">
        <f aca="false">IF($B58=0,0,IF(SIN(AO$12)=0,999999999,(SIN(AO$12)*COS($E58)+SIN($E58)*COS(AO$12))/SIN(AO$12)*$B58))</f>
        <v>46.4571599561802</v>
      </c>
      <c r="AP148" s="0" t="n">
        <f aca="false">IF($B58=0,0,IF(SIN(AP$12)=0,999999999,(SIN(AP$12)*COS($E58)+SIN($E58)*COS(AP$12))/SIN(AP$12)*$B58))</f>
        <v>45.4525361786818</v>
      </c>
      <c r="AQ148" s="0" t="n">
        <f aca="false">IF($B58=0,0,IF(SIN(AQ$12)=0,999999999,(SIN(AQ$12)*COS($E58)+SIN($E58)*COS(AQ$12))/SIN(AQ$12)*$B58))</f>
        <v>44.4950517291361</v>
      </c>
      <c r="AR148" s="0" t="n">
        <f aca="false">IF($B58=0,0,IF(SIN(AR$12)=0,999999999,(SIN(AR$12)*COS($E58)+SIN($E58)*COS(AR$12))/SIN(AR$12)*$B58))</f>
        <v>43.5809207313428</v>
      </c>
      <c r="AS148" s="0" t="n">
        <f aca="false">IF($B58=0,0,IF(SIN(AS$12)=0,999999999,(SIN(AS$12)*COS($E58)+SIN($E58)*COS(AS$12))/SIN(AS$12)*$B58))</f>
        <v>42.7067431654718</v>
      </c>
      <c r="AT148" s="0" t="n">
        <f aca="false">IF($B58=0,0,IF(SIN(AT$12)=0,999999999,(SIN(AT$12)*COS($E58)+SIN($E58)*COS(AT$12))/SIN(AT$12)*$B58))</f>
        <v>41.8694565691057</v>
      </c>
      <c r="AU148" s="0" t="n">
        <f aca="false">IF($B58=0,0,IF(SIN(AU$12)=0,999999999,(SIN(AU$12)*COS($E58)+SIN($E58)*COS(AU$12))/SIN(AU$12)*$B58))</f>
        <v>41.0662948032251</v>
      </c>
      <c r="AV148" s="0" t="n">
        <f aca="false">IF($B58=0,0,IF(SIN(AV$12)=0,999999999,(SIN(AV$12)*COS($E58)+SIN($E58)*COS(AV$12))/SIN(AV$12)*$B58))</f>
        <v>40.2947527055003</v>
      </c>
      <c r="AW148" s="0" t="n">
        <f aca="false">IF($B58=0,0,IF(SIN(AW$12)=0,999999999,(SIN(AW$12)*COS($E58)+SIN($E58)*COS(AW$12))/SIN(AW$12)*$B58))</f>
        <v>39.5525556723399</v>
      </c>
      <c r="AX148" s="0" t="n">
        <f aca="false">IF($B58=0,0,IF(SIN(AX$12)=0,999999999,(SIN(AX$12)*COS($E58)+SIN($E58)*COS(AX$12))/SIN(AX$12)*$B58))</f>
        <v>38.8376333854203</v>
      </c>
      <c r="AY148" s="0" t="n">
        <f aca="false">IF($B58=0,0,IF(SIN(AY$12)=0,999999999,(SIN(AY$12)*COS($E58)+SIN($E58)*COS(AY$12))/SIN(AY$12)*$B58))</f>
        <v>38.1480970378362</v>
      </c>
      <c r="AZ148" s="0" t="n">
        <f aca="false">IF($B58=0,0,IF(SIN(AZ$12)=0,999999999,(SIN(AZ$12)*COS($E58)+SIN($E58)*COS(AZ$12))/SIN(AZ$12)*$B58))</f>
        <v>37.4822195271529</v>
      </c>
      <c r="BA148" s="0" t="n">
        <f aca="false">IF($B58=0,0,IF(SIN(BA$12)=0,999999999,(SIN(BA$12)*COS($E58)+SIN($E58)*COS(BA$12))/SIN(BA$12)*$B58))</f>
        <v>36.8384181733053</v>
      </c>
      <c r="BB148" s="0" t="n">
        <f aca="false">IF($B58=0,0,IF(SIN(BB$12)=0,999999999,(SIN(BB$12)*COS($E58)+SIN($E58)*COS(BB$12))/SIN(BB$12)*$B58))</f>
        <v>36.2152395929567</v>
      </c>
      <c r="BC148" s="0" t="n">
        <f aca="false">IF($B58=0,0,IF(SIN(BC$12)=0,999999999,(SIN(BC$12)*COS($E58)+SIN($E58)*COS(BC$12))/SIN(BC$12)*$B58))</f>
        <v>35.6113464220588</v>
      </c>
      <c r="BD148" s="0" t="n">
        <f aca="false">IF($B58=0,0,IF(SIN(BD$12)=0,999999999,(SIN(BD$12)*COS($E58)+SIN($E58)*COS(BD$12))/SIN(BD$12)*$B58))</f>
        <v>35.02550562767</v>
      </c>
      <c r="BE148" s="0" t="n">
        <f aca="false">IF($B58=0,0,IF(SIN(BE$12)=0,999999999,(SIN(BE$12)*COS($E58)+SIN($E58)*COS(BE$12))/SIN(BE$12)*$B58))</f>
        <v>34.4565781906907</v>
      </c>
      <c r="BF148" s="0" t="n">
        <f aca="false">IF($B58=0,0,IF(SIN(BF$12)=0,999999999,(SIN(BF$12)*COS($E58)+SIN($E58)*COS(BF$12))/SIN(BF$12)*$B58))</f>
        <v>33.9035099747544</v>
      </c>
      <c r="BG148" s="0" t="n">
        <f aca="false">IF($B58=0,0,IF(SIN(BG$12)=0,999999999,(SIN(BG$12)*COS($E58)+SIN($E58)*COS(BG$12))/SIN(BG$12)*$B58))</f>
        <v>33.3653236243883</v>
      </c>
      <c r="BH148" s="0" t="n">
        <f aca="false">IF($B58=0,0,IF(SIN(BH$12)=0,999999999,(SIN(BH$12)*COS($E58)+SIN($E58)*COS(BH$12))/SIN(BH$12)*$B58))</f>
        <v>32.841111358785</v>
      </c>
      <c r="BI148" s="0" t="n">
        <f aca="false">IF($B58=0,0,IF(SIN(BI$12)=0,999999999,(SIN(BI$12)*COS($E58)+SIN($E58)*COS(BI$12))/SIN(BI$12)*$B58))</f>
        <v>32.3300285469531</v>
      </c>
      <c r="BJ148" s="0" t="n">
        <f aca="false">IF($B58=0,0,IF(SIN(BJ$12)=0,999999999,(SIN(BJ$12)*COS($E58)+SIN($E58)*COS(BJ$12))/SIN(BJ$12)*$B58))</f>
        <v>31.8312879663173</v>
      </c>
      <c r="BK148" s="0" t="n">
        <f aca="false">IF($B58=0,0,IF(SIN(BK$12)=0,999999999,(SIN(BK$12)*COS($E58)+SIN($E58)*COS(BK$12))/SIN(BK$12)*$B58))</f>
        <v>31.3441546605682</v>
      </c>
      <c r="BL148" s="0" t="n">
        <f aca="false">IF($B58=0,0,IF(SIN(BL$12)=0,999999999,(SIN(BL$12)*COS($E58)+SIN($E58)*COS(BL$12))/SIN(BL$12)*$B58))</f>
        <v>30.8679413241557</v>
      </c>
      <c r="BM148" s="0" t="n">
        <f aca="false">IF($B58=0,0,IF(SIN(BM$12)=0,999999999,(SIN(BM$12)*COS($E58)+SIN($E58)*COS(BM$12))/SIN(BM$12)*$B58))</f>
        <v>30.4020041506482</v>
      </c>
      <c r="BN148" s="0" t="n">
        <f aca="false">IF($B58=0,0,IF(SIN(BN$12)=0,999999999,(SIN(BN$12)*COS($E58)+SIN($E58)*COS(BN$12))/SIN(BN$12)*$B58))</f>
        <v>29.94573909053</v>
      </c>
      <c r="BO148" s="0" t="n">
        <f aca="false">IF($B58=0,0,IF(SIN(BO$12)=0,999999999,(SIN(BO$12)*COS($E58)+SIN($E58)*COS(BO$12))/SIN(BO$12)*$B58))</f>
        <v>29.4985784711274</v>
      </c>
      <c r="BP148" s="0" t="n">
        <f aca="false">IF($B58=0,0,IF(SIN(BP$12)=0,999999999,(SIN(BP$12)*COS($E58)+SIN($E58)*COS(BP$12))/SIN(BP$12)*$B58))</f>
        <v>29.0599879374347</v>
      </c>
      <c r="BQ148" s="0" t="n">
        <f aca="false">IF($B58=0,0,IF(SIN(BQ$12)=0,999999999,(SIN(BQ$12)*COS($E58)+SIN($E58)*COS(BQ$12))/SIN(BQ$12)*$B58))</f>
        <v>28.6294636778263</v>
      </c>
      <c r="BR148" s="0" t="n">
        <f aca="false">IF($B58=0,0,IF(SIN(BR$12)=0,999999999,(SIN(BR$12)*COS($E58)+SIN($E58)*COS(BR$12))/SIN(BR$12)*$B58))</f>
        <v>28.2065299031159</v>
      </c>
      <c r="BS148" s="0" t="n">
        <f aca="false">IF($B58=0,0,IF(SIN(BS$12)=0,999999999,(SIN(BS$12)*COS($E58)+SIN($E58)*COS(BS$12))/SIN(BS$12)*$B58))</f>
        <v>27.7907365512804</v>
      </c>
      <c r="BT148" s="0" t="n">
        <f aca="false">IF($B58=0,0,IF(SIN(BT$12)=0,999999999,(SIN(BT$12)*COS($E58)+SIN($E58)*COS(BT$12))/SIN(BT$12)*$B58))</f>
        <v>27.3816571934946</v>
      </c>
      <c r="BU148" s="0" t="n">
        <f aca="false">IF($B58=0,0,IF(SIN(BU$12)=0,999999999,(SIN(BU$12)*COS($E58)+SIN($E58)*COS(BU$12))/SIN(BU$12)*$B58))</f>
        <v>26.97888712</v>
      </c>
      <c r="BV148" s="0" t="n">
        <f aca="false">IF($B58=0,0,IF(SIN(BV$12)=0,999999999,(SIN(BV$12)*COS($E58)+SIN($E58)*COS(BV$12))/SIN(BV$12)*$B58))</f>
        <v>26.5820415868265</v>
      </c>
      <c r="BW148" s="0" t="n">
        <f aca="false">IF($B58=0,0,IF(SIN(BW$12)=0,999999999,(SIN(BW$12)*COS($E58)+SIN($E58)*COS(BW$12))/SIN(BW$12)*$B58))</f>
        <v>26.1907542065548</v>
      </c>
      <c r="BX148" s="0" t="n">
        <f aca="false">IF($B58=0,0,IF(SIN(BX$12)=0,999999999,(SIN(BX$12)*COS($E58)+SIN($E58)*COS(BX$12))/SIN(BX$12)*$B58))</f>
        <v>25.80467546819</v>
      </c>
      <c r="BY148" s="0" t="n">
        <f aca="false">IF($B58=0,0,IF(SIN(BY$12)=0,999999999,(SIN(BY$12)*COS($E58)+SIN($E58)*COS(BY$12))/SIN(BY$12)*$B58))</f>
        <v>25.4234713728652</v>
      </c>
      <c r="BZ148" s="0" t="n">
        <f aca="false">IF($B58=0,0,IF(SIN(BZ$12)=0,999999999,(SIN(BZ$12)*COS($E58)+SIN($E58)*COS(BZ$12))/SIN(BZ$12)*$B58))</f>
        <v>25.0468221735248</v>
      </c>
      <c r="CA148" s="0" t="n">
        <f aca="false">IF($B58=0,0,IF(SIN(CA$12)=0,999999999,(SIN(CA$12)*COS($E58)+SIN($E58)*COS(CA$12))/SIN(CA$12)*$B58))</f>
        <v>24.6744212079954</v>
      </c>
      <c r="CB148" s="0" t="n">
        <f aca="false">IF($B58=0,0,IF(SIN(CB$12)=0,999999999,(SIN(CB$12)*COS($E58)+SIN($E58)*COS(CB$12))/SIN(CB$12)*$B58))</f>
        <v>24.3059738159503</v>
      </c>
      <c r="CC148" s="0" t="n">
        <f aca="false">IF($B58=0,0,IF(SIN(CC$12)=0,999999999,(SIN(CC$12)*COS($E58)+SIN($E58)*COS(CC$12))/SIN(CC$12)*$B58))</f>
        <v>23.9411963312354</v>
      </c>
      <c r="CD148" s="0" t="n">
        <f aca="false">IF($B58=0,0,IF(SIN(CD$12)=0,999999999,(SIN(CD$12)*COS($E58)+SIN($E58)*COS(CD$12))/SIN(CD$12)*$B58))</f>
        <v>23.5798151418707</v>
      </c>
      <c r="CE148" s="0" t="n">
        <f aca="false">IF($B58=0,0,IF(SIN(CE$12)=0,999999999,(SIN(CE$12)*COS($E58)+SIN($E58)*COS(CE$12))/SIN(CE$12)*$B58))</f>
        <v>23.2215658107816</v>
      </c>
      <c r="CF148" s="0" t="n">
        <f aca="false">IF($B58=0,0,IF(SIN(CF$12)=0,999999999,(SIN(CF$12)*COS($E58)+SIN($E58)*COS(CF$12))/SIN(CF$12)*$B58))</f>
        <v>22.866192250967</v>
      </c>
      <c r="CG148" s="0" t="n">
        <f aca="false">IF($B58=0,0,IF(SIN(CG$12)=0,999999999,(SIN(CG$12)*COS($E58)+SIN($E58)*COS(CG$12))/SIN(CG$12)*$B58))</f>
        <v>22.5134459493788</v>
      </c>
      <c r="CH148" s="0" t="n">
        <f aca="false">IF($B58=0,0,IF(SIN(CH$12)=0,999999999,(SIN(CH$12)*COS($E58)+SIN($E58)*COS(CH$12))/SIN(CH$12)*$B58))</f>
        <v>22.1630852342943</v>
      </c>
      <c r="CI148" s="0" t="n">
        <f aca="false">IF($B58=0,0,IF(SIN(CI$12)=0,999999999,(SIN(CI$12)*COS($E58)+SIN($E58)*COS(CI$12))/SIN(CI$12)*$B58))</f>
        <v>21.8148745813955</v>
      </c>
      <c r="CJ148" s="0" t="n">
        <f aca="false">IF($B58=0,0,IF(SIN(CJ$12)=0,999999999,(SIN(CJ$12)*COS($E58)+SIN($E58)*COS(CJ$12))/SIN(CJ$12)*$B58))</f>
        <v>21.4685839541596</v>
      </c>
      <c r="CK148" s="0" t="n">
        <f aca="false">IF($B58=0,0,IF(SIN(CK$12)=0,999999999,(SIN(CK$12)*COS($E58)+SIN($E58)*COS(CK$12))/SIN(CK$12)*$B58))</f>
        <v>21.1239881744947</v>
      </c>
      <c r="CL148" s="0" t="n">
        <f aca="false">IF($B58=0,0,IF(SIN(CL$12)=0,999999999,(SIN(CL$12)*COS($E58)+SIN($E58)*COS(CL$12))/SIN(CL$12)*$B58))</f>
        <v>20.7808663198482</v>
      </c>
      <c r="CM148" s="0" t="n">
        <f aca="false">IF($B58=0,0,IF(SIN(CM$12)=0,999999999,(SIN(CM$12)*COS($E58)+SIN($E58)*COS(CM$12))/SIN(CM$12)*$B58))</f>
        <v>20.439001143266</v>
      </c>
      <c r="CN148" s="0" t="n">
        <f aca="false">IF($B58=0,0,IF(SIN(CN$12)=0,999999999,(SIN(CN$12)*COS($E58)+SIN($E58)*COS(CN$12))/SIN(CN$12)*$B58))</f>
        <v>20.0981785130937</v>
      </c>
      <c r="CO148" s="0" t="n">
        <f aca="false">IF($B58=0,0,IF(SIN(CO$12)=0,999999999,(SIN(CO$12)*COS($E58)+SIN($E58)*COS(CO$12))/SIN(CO$12)*$B58))</f>
        <v>19.7581868691946</v>
      </c>
      <c r="CP148" s="0" t="n">
        <f aca="false">IF($B58=0,0,IF(SIN(CP$12)=0,999999999,(SIN(CP$12)*COS($E58)+SIN($E58)*COS(CP$12))/SIN(CP$12)*$B58))</f>
        <v>19.4188166927102</v>
      </c>
      <c r="CQ148" s="0" t="n">
        <f aca="false">IF($B58=0,0,IF(SIN(CQ$12)=0,999999999,(SIN(CQ$12)*COS($E58)+SIN($E58)*COS(CQ$12))/SIN(CQ$12)*$B58))</f>
        <v>19.0798599865097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1151.59786854737</v>
      </c>
      <c r="H149" s="0" t="n">
        <f aca="false">IF($B59=0,0,IF(SIN(H$12)=0,999999999,(SIN(H$12)*COS($E59)+SIN($E59)*COS(H$12))/SIN(H$12)*$B59))</f>
        <v>584.84854216946</v>
      </c>
      <c r="I149" s="0" t="n">
        <f aca="false">IF($B59=0,0,IF(SIN(I$12)=0,999999999,(SIN(I$12)*COS($E59)+SIN($E59)*COS(I$12))/SIN(I$12)*$B59))</f>
        <v>395.855347011447</v>
      </c>
      <c r="J149" s="0" t="n">
        <f aca="false">IF($B59=0,0,IF(SIN(J$12)=0,999999999,(SIN(J$12)*COS($E59)+SIN($E59)*COS(J$12))/SIN(J$12)*$B59))</f>
        <v>301.301149570128</v>
      </c>
      <c r="K149" s="0" t="n">
        <f aca="false">IF($B59=0,0,IF(SIN(K$12)=0,999999999,(SIN(K$12)*COS($E59)+SIN($E59)*COS(K$12))/SIN(K$12)*$B59))</f>
        <v>244.522511882384</v>
      </c>
      <c r="L149" s="0" t="n">
        <f aca="false">IF($B59=0,0,IF(SIN(L$12)=0,999999999,(SIN(L$12)*COS($E59)+SIN($E59)*COS(L$12))/SIN(L$12)*$B59))</f>
        <v>206.631611879858</v>
      </c>
      <c r="M149" s="0" t="n">
        <f aca="false">IF($B59=0,0,IF(SIN(M$12)=0,999999999,(SIN(M$12)*COS($E59)+SIN($E59)*COS(M$12))/SIN(M$12)*$B59))</f>
        <v>179.533660575413</v>
      </c>
      <c r="N149" s="0" t="n">
        <f aca="false">IF($B59=0,0,IF(SIN(N$12)=0,999999999,(SIN(N$12)*COS($E59)+SIN($E59)*COS(N$12))/SIN(N$12)*$B59))</f>
        <v>159.181256353508</v>
      </c>
      <c r="O149" s="0" t="n">
        <f aca="false">IF($B59=0,0,IF(SIN(O$12)=0,999999999,(SIN(O$12)*COS($E59)+SIN($E59)*COS(O$12))/SIN(O$12)*$B59))</f>
        <v>143.325836394729</v>
      </c>
      <c r="P149" s="0" t="n">
        <f aca="false">IF($B59=0,0,IF(SIN(P$12)=0,999999999,(SIN(P$12)*COS($E59)+SIN($E59)*COS(P$12))/SIN(P$12)*$B59))</f>
        <v>130.618257240516</v>
      </c>
      <c r="Q149" s="0" t="n">
        <f aca="false">IF($B59=0,0,IF(SIN(Q$12)=0,999999999,(SIN(Q$12)*COS($E59)+SIN($E59)*COS(Q$12))/SIN(Q$12)*$B59))</f>
        <v>120.199967772439</v>
      </c>
      <c r="R149" s="0" t="n">
        <f aca="false">IF($B59=0,0,IF(SIN(R$12)=0,999999999,(SIN(R$12)*COS($E59)+SIN($E59)*COS(R$12))/SIN(R$12)*$B59))</f>
        <v>111.498595697485</v>
      </c>
      <c r="S149" s="0" t="n">
        <f aca="false">IF($B59=0,0,IF(SIN(S$12)=0,999999999,(SIN(S$12)*COS($E59)+SIN($E59)*COS(S$12))/SIN(S$12)*$B59))</f>
        <v>104.117878728355</v>
      </c>
      <c r="T149" s="0" t="n">
        <f aca="false">IF($B59=0,0,IF(SIN(T$12)=0,999999999,(SIN(T$12)*COS($E59)+SIN($E59)*COS(T$12))/SIN(T$12)*$B59))</f>
        <v>97.774768111206</v>
      </c>
      <c r="U149" s="0" t="n">
        <f aca="false">IF($B59=0,0,IF(SIN(U$12)=0,999999999,(SIN(U$12)*COS($E59)+SIN($E59)*COS(U$12))/SIN(U$12)*$B59))</f>
        <v>92.2616907386258</v>
      </c>
      <c r="V149" s="0" t="n">
        <f aca="false">IF($B59=0,0,IF(SIN(V$12)=0,999999999,(SIN(V$12)*COS($E59)+SIN($E59)*COS(V$12))/SIN(V$12)*$B59))</f>
        <v>87.4229629667352</v>
      </c>
      <c r="W149" s="0" t="n">
        <f aca="false">IF($B59=0,0,IF(SIN(W$12)=0,999999999,(SIN(W$12)*COS($E59)+SIN($E59)*COS(W$12))/SIN(W$12)*$B59))</f>
        <v>83.1395289640521</v>
      </c>
      <c r="X149" s="0" t="n">
        <f aca="false">IF($B59=0,0,IF(SIN(X$12)=0,999999999,(SIN(X$12)*COS($E59)+SIN($E59)*COS(X$12))/SIN(X$12)*$B59))</f>
        <v>79.3187862741416</v>
      </c>
      <c r="Y149" s="0" t="n">
        <f aca="false">IF($B59=0,0,IF(SIN(Y$12)=0,999999999,(SIN(Y$12)*COS($E59)+SIN($E59)*COS(Y$12))/SIN(Y$12)*$B59))</f>
        <v>75.887624355315</v>
      </c>
      <c r="Z149" s="0" t="n">
        <f aca="false">IF($B59=0,0,IF(SIN(Z$12)=0,999999999,(SIN(Z$12)*COS($E59)+SIN($E59)*COS(Z$12))/SIN(Z$12)*$B59))</f>
        <v>72.7875515553338</v>
      </c>
      <c r="AA149" s="0" t="n">
        <f aca="false">IF($B59=0,0,IF(SIN(AA$12)=0,999999999,(SIN(AA$12)*COS($E59)+SIN($E59)*COS(AA$12))/SIN(AA$12)*$B59))</f>
        <v>69.9712143760371</v>
      </c>
      <c r="AB149" s="0" t="n">
        <f aca="false">IF($B59=0,0,IF(SIN(AB$12)=0,999999999,(SIN(AB$12)*COS($E59)+SIN($E59)*COS(AB$12))/SIN(AB$12)*$B59))</f>
        <v>67.3998660264714</v>
      </c>
      <c r="AC149" s="0" t="n">
        <f aca="false">IF($B59=0,0,IF(SIN(AC$12)=0,999999999,(SIN(AC$12)*COS($E59)+SIN($E59)*COS(AC$12))/SIN(AC$12)*$B59))</f>
        <v>65.0414953505455</v>
      </c>
      <c r="AD149" s="0" t="n">
        <f aca="false">IF($B59=0,0,IF(SIN(AD$12)=0,999999999,(SIN(AD$12)*COS($E59)+SIN($E59)*COS(AD$12))/SIN(AD$12)*$B59))</f>
        <v>62.8694235198894</v>
      </c>
      <c r="AE149" s="0" t="n">
        <f aca="false">IF($B59=0,0,IF(SIN(AE$12)=0,999999999,(SIN(AE$12)*COS($E59)+SIN($E59)*COS(AE$12))/SIN(AE$12)*$B59))</f>
        <v>60.8612375175704</v>
      </c>
      <c r="AF149" s="0" t="n">
        <f aca="false">IF($B59=0,0,IF(SIN(AF$12)=0,999999999,(SIN(AF$12)*COS($E59)+SIN($E59)*COS(AF$12))/SIN(AF$12)*$B59))</f>
        <v>58.997969738115</v>
      </c>
      <c r="AG149" s="0" t="n">
        <f aca="false">IF($B59=0,0,IF(SIN(AG$12)=0,999999999,(SIN(AG$12)*COS($E59)+SIN($E59)*COS(AG$12))/SIN(AG$12)*$B59))</f>
        <v>57.2634598958106</v>
      </c>
      <c r="AH149" s="0" t="n">
        <f aca="false">IF($B59=0,0,IF(SIN(AH$12)=0,999999999,(SIN(AH$12)*COS($E59)+SIN($E59)*COS(AH$12))/SIN(AH$12)*$B59))</f>
        <v>55.6438536641235</v>
      </c>
      <c r="AI149" s="0" t="n">
        <f aca="false">IF($B59=0,0,IF(SIN(AI$12)=0,999999999,(SIN(AI$12)*COS($E59)+SIN($E59)*COS(AI$12))/SIN(AI$12)*$B59))</f>
        <v>54.12720504207</v>
      </c>
      <c r="AJ149" s="0" t="n">
        <f aca="false">IF($B59=0,0,IF(SIN(AJ$12)=0,999999999,(SIN(AJ$12)*COS($E59)+SIN($E59)*COS(AJ$12))/SIN(AJ$12)*$B59))</f>
        <v>52.7031582444849</v>
      </c>
      <c r="AK149" s="0" t="n">
        <f aca="false">IF($B59=0,0,IF(SIN(AK$12)=0,999999999,(SIN(AK$12)*COS($E59)+SIN($E59)*COS(AK$12))/SIN(AK$12)*$B59))</f>
        <v>51.3626911590742</v>
      </c>
      <c r="AL149" s="0" t="n">
        <f aca="false">IF($B59=0,0,IF(SIN(AL$12)=0,999999999,(SIN(AL$12)*COS($E59)+SIN($E59)*COS(AL$12))/SIN(AL$12)*$B59))</f>
        <v>50.0979069024097</v>
      </c>
      <c r="AM149" s="0" t="n">
        <f aca="false">IF($B59=0,0,IF(SIN(AM$12)=0,999999999,(SIN(AM$12)*COS($E59)+SIN($E59)*COS(AM$12))/SIN(AM$12)*$B59))</f>
        <v>48.9018632719508</v>
      </c>
      <c r="AN149" s="0" t="n">
        <f aca="false">IF($B59=0,0,IF(SIN(AN$12)=0,999999999,(SIN(AN$12)*COS($E59)+SIN($E59)*COS(AN$12))/SIN(AN$12)*$B59))</f>
        <v>47.7684322918548</v>
      </c>
      <c r="AO149" s="0" t="n">
        <f aca="false">IF($B59=0,0,IF(SIN(AO$12)=0,999999999,(SIN(AO$12)*COS($E59)+SIN($E59)*COS(AO$12))/SIN(AO$12)*$B59))</f>
        <v>46.6921838337019</v>
      </c>
      <c r="AP149" s="0" t="n">
        <f aca="false">IF($B59=0,0,IF(SIN(AP$12)=0,999999999,(SIN(AP$12)*COS($E59)+SIN($E59)*COS(AP$12))/SIN(AP$12)*$B59))</f>
        <v>45.6682886307802</v>
      </c>
      <c r="AQ149" s="0" t="n">
        <f aca="false">IF($B59=0,0,IF(SIN(AQ$12)=0,999999999,(SIN(AQ$12)*COS($E59)+SIN($E59)*COS(AQ$12))/SIN(AQ$12)*$B59))</f>
        <v>44.6924370167529</v>
      </c>
      <c r="AR149" s="0" t="n">
        <f aca="false">IF($B59=0,0,IF(SIN(AR$12)=0,999999999,(SIN(AR$12)*COS($E59)+SIN($E59)*COS(AR$12))/SIN(AR$12)*$B59))</f>
        <v>43.7607704919835</v>
      </c>
      <c r="AS149" s="0" t="n">
        <f aca="false">IF($B59=0,0,IF(SIN(AS$12)=0,999999999,(SIN(AS$12)*COS($E59)+SIN($E59)*COS(AS$12))/SIN(AS$12)*$B59))</f>
        <v>42.8698238149837</v>
      </c>
      <c r="AT149" s="0" t="n">
        <f aca="false">IF($B59=0,0,IF(SIN(AT$12)=0,999999999,(SIN(AT$12)*COS($E59)+SIN($E59)*COS(AT$12))/SIN(AT$12)*$B59))</f>
        <v>42.0164757769503</v>
      </c>
      <c r="AU149" s="0" t="n">
        <f aca="false">IF($B59=0,0,IF(SIN(AU$12)=0,999999999,(SIN(AU$12)*COS($E59)+SIN($E59)*COS(AU$12))/SIN(AU$12)*$B59))</f>
        <v>41.1979071767694</v>
      </c>
      <c r="AV149" s="0" t="n">
        <f aca="false">IF($B59=0,0,IF(SIN(AV$12)=0,999999999,(SIN(AV$12)*COS($E59)+SIN($E59)*COS(AV$12))/SIN(AV$12)*$B59))</f>
        <v>40.4115647962618</v>
      </c>
      <c r="AW149" s="0" t="n">
        <f aca="false">IF($B59=0,0,IF(SIN(AW$12)=0,999999999,(SIN(AW$12)*COS($E59)+SIN($E59)*COS(AW$12))/SIN(AW$12)*$B59))</f>
        <v>39.6551303987324</v>
      </c>
      <c r="AX149" s="0" t="n">
        <f aca="false">IF($B59=0,0,IF(SIN(AX$12)=0,999999999,(SIN(AX$12)*COS($E59)+SIN($E59)*COS(AX$12))/SIN(AX$12)*$B59))</f>
        <v>38.9264939515028</v>
      </c>
      <c r="AY149" s="0" t="n">
        <f aca="false">IF($B59=0,0,IF(SIN(AY$12)=0,999999999,(SIN(AY$12)*COS($E59)+SIN($E59)*COS(AY$12))/SIN(AY$12)*$B59))</f>
        <v>38.2237304151971</v>
      </c>
      <c r="AZ149" s="0" t="n">
        <f aca="false">IF($B59=0,0,IF(SIN(AZ$12)=0,999999999,(SIN(AZ$12)*COS($E59)+SIN($E59)*COS(AZ$12))/SIN(AZ$12)*$B59))</f>
        <v>37.545079556843</v>
      </c>
      <c r="BA149" s="0" t="n">
        <f aca="false">IF($B59=0,0,IF(SIN(BA$12)=0,999999999,(SIN(BA$12)*COS($E59)+SIN($E59)*COS(BA$12))/SIN(BA$12)*$B59))</f>
        <v>36.8889283362533</v>
      </c>
      <c r="BB149" s="0" t="n">
        <f aca="false">IF($B59=0,0,IF(SIN(BB$12)=0,999999999,(SIN(BB$12)*COS($E59)+SIN($E59)*COS(BB$12))/SIN(BB$12)*$B59))</f>
        <v>36.2537954902327</v>
      </c>
      <c r="BC149" s="0" t="n">
        <f aca="false">IF($B59=0,0,IF(SIN(BC$12)=0,999999999,(SIN(BC$12)*COS($E59)+SIN($E59)*COS(BC$12))/SIN(BC$12)*$B59))</f>
        <v>35.6383180004411</v>
      </c>
      <c r="BD149" s="0" t="n">
        <f aca="false">IF($B59=0,0,IF(SIN(BD$12)=0,999999999,(SIN(BD$12)*COS($E59)+SIN($E59)*COS(BD$12))/SIN(BD$12)*$B59))</f>
        <v>35.0412391810007</v>
      </c>
      <c r="BE149" s="0" t="n">
        <f aca="false">IF($B59=0,0,IF(SIN(BE$12)=0,999999999,(SIN(BE$12)*COS($E59)+SIN($E59)*COS(BE$12))/SIN(BE$12)*$B59))</f>
        <v>34.4613981633173</v>
      </c>
      <c r="BF149" s="0" t="n">
        <f aca="false">IF($B59=0,0,IF(SIN(BF$12)=0,999999999,(SIN(BF$12)*COS($E59)+SIN($E59)*COS(BF$12))/SIN(BF$12)*$B59))</f>
        <v>33.8977205898123</v>
      </c>
      <c r="BG149" s="0" t="n">
        <f aca="false">IF($B59=0,0,IF(SIN(BG$12)=0,999999999,(SIN(BG$12)*COS($E59)+SIN($E59)*COS(BG$12))/SIN(BG$12)*$B59))</f>
        <v>33.3492103566681</v>
      </c>
      <c r="BH149" s="0" t="n">
        <f aca="false">IF($B59=0,0,IF(SIN(BH$12)=0,999999999,(SIN(BH$12)*COS($E59)+SIN($E59)*COS(BH$12))/SIN(BH$12)*$B59))</f>
        <v>32.8149422693643</v>
      </c>
      <c r="BI149" s="0" t="n">
        <f aca="false">IF($B59=0,0,IF(SIN(BI$12)=0,999999999,(SIN(BI$12)*COS($E59)+SIN($E59)*COS(BI$12))/SIN(BI$12)*$B59))</f>
        <v>32.2940554945823</v>
      </c>
      <c r="BJ149" s="0" t="n">
        <f aca="false">IF($B59=0,0,IF(SIN(BJ$12)=0,999999999,(SIN(BJ$12)*COS($E59)+SIN($E59)*COS(BJ$12))/SIN(BJ$12)*$B59))</f>
        <v>31.7857477086696</v>
      </c>
      <c r="BK149" s="0" t="n">
        <f aca="false">IF($B59=0,0,IF(SIN(BK$12)=0,999999999,(SIN(BK$12)*COS($E59)+SIN($E59)*COS(BK$12))/SIN(BK$12)*$B59))</f>
        <v>31.2892698568494</v>
      </c>
      <c r="BL149" s="0" t="n">
        <f aca="false">IF($B59=0,0,IF(SIN(BL$12)=0,999999999,(SIN(BL$12)*COS($E59)+SIN($E59)*COS(BL$12))/SIN(BL$12)*$B59))</f>
        <v>30.8039214491756</v>
      </c>
      <c r="BM149" s="0" t="n">
        <f aca="false">IF($B59=0,0,IF(SIN(BM$12)=0,999999999,(SIN(BM$12)*COS($E59)+SIN($E59)*COS(BM$12))/SIN(BM$12)*$B59))</f>
        <v>30.3290463292524</v>
      </c>
      <c r="BN149" s="0" t="n">
        <f aca="false">IF($B59=0,0,IF(SIN(BN$12)=0,999999999,(SIN(BN$12)*COS($E59)+SIN($E59)*COS(BN$12))/SIN(BN$12)*$B59))</f>
        <v>29.8640288602461</v>
      </c>
      <c r="BO149" s="0" t="n">
        <f aca="false">IF($B59=0,0,IF(SIN(BO$12)=0,999999999,(SIN(BO$12)*COS($E59)+SIN($E59)*COS(BO$12))/SIN(BO$12)*$B59))</f>
        <v>29.4082904799721</v>
      </c>
      <c r="BP149" s="0" t="n">
        <f aca="false">IF($B59=0,0,IF(SIN(BP$12)=0,999999999,(SIN(BP$12)*COS($E59)+SIN($E59)*COS(BP$12))/SIN(BP$12)*$B59))</f>
        <v>28.9612865830376</v>
      </c>
      <c r="BQ149" s="0" t="n">
        <f aca="false">IF($B59=0,0,IF(SIN(BQ$12)=0,999999999,(SIN(BQ$12)*COS($E59)+SIN($E59)*COS(BQ$12))/SIN(BQ$12)*$B59))</f>
        <v>28.5225036933352</v>
      </c>
      <c r="BR149" s="0" t="n">
        <f aca="false">IF($B59=0,0,IF(SIN(BR$12)=0,999999999,(SIN(BR$12)*COS($E59)+SIN($E59)*COS(BR$12))/SIN(BR$12)*$B59))</f>
        <v>28.0914568947437</v>
      </c>
      <c r="BS149" s="0" t="n">
        <f aca="false">IF($B59=0,0,IF(SIN(BS$12)=0,999999999,(SIN(BS$12)*COS($E59)+SIN($E59)*COS(BS$12))/SIN(BS$12)*$B59))</f>
        <v>27.6676874918223</v>
      </c>
      <c r="BT149" s="0" t="n">
        <f aca="false">IF($B59=0,0,IF(SIN(BT$12)=0,999999999,(SIN(BT$12)*COS($E59)+SIN($E59)*COS(BT$12))/SIN(BT$12)*$B59))</f>
        <v>27.2507608756773</v>
      </c>
      <c r="BU149" s="0" t="n">
        <f aca="false">IF($B59=0,0,IF(SIN(BU$12)=0,999999999,(SIN(BU$12)*COS($E59)+SIN($E59)*COS(BU$12))/SIN(BU$12)*$B59))</f>
        <v>26.8402645731127</v>
      </c>
      <c r="BV149" s="0" t="n">
        <f aca="false">IF($B59=0,0,IF(SIN(BV$12)=0,999999999,(SIN(BV$12)*COS($E59)+SIN($E59)*COS(BV$12))/SIN(BV$12)*$B59))</f>
        <v>26.4358064597192</v>
      </c>
      <c r="BW149" s="0" t="n">
        <f aca="false">IF($B59=0,0,IF(SIN(BW$12)=0,999999999,(SIN(BW$12)*COS($E59)+SIN($E59)*COS(BW$12))/SIN(BW$12)*$B59))</f>
        <v>26.0370131197669</v>
      </c>
      <c r="BX149" s="0" t="n">
        <f aca="false">IF($B59=0,0,IF(SIN(BX$12)=0,999999999,(SIN(BX$12)*COS($E59)+SIN($E59)*COS(BX$12))/SIN(BX$12)*$B59))</f>
        <v>25.6435283376865</v>
      </c>
      <c r="BY149" s="0" t="n">
        <f aca="false">IF($B59=0,0,IF(SIN(BY$12)=0,999999999,(SIN(BY$12)*COS($E59)+SIN($E59)*COS(BY$12))/SIN(BY$12)*$B59))</f>
        <v>25.2550117076013</v>
      </c>
      <c r="BZ149" s="0" t="n">
        <f aca="false">IF($B59=0,0,IF(SIN(BZ$12)=0,999999999,(SIN(BZ$12)*COS($E59)+SIN($E59)*COS(BZ$12))/SIN(BZ$12)*$B59))</f>
        <v>24.8711373488346</v>
      </c>
      <c r="CA149" s="0" t="n">
        <f aca="false">IF($B59=0,0,IF(SIN(CA$12)=0,999999999,(SIN(CA$12)*COS($E59)+SIN($E59)*COS(CA$12))/SIN(CA$12)*$B59))</f>
        <v>24.4915927165958</v>
      </c>
      <c r="CB149" s="0" t="n">
        <f aca="false">IF($B59=0,0,IF(SIN(CB$12)=0,999999999,(SIN(CB$12)*COS($E59)+SIN($E59)*COS(CB$12))/SIN(CB$12)*$B59))</f>
        <v>24.116077498169</v>
      </c>
      <c r="CC149" s="0" t="n">
        <f aca="false">IF($B59=0,0,IF(SIN(CC$12)=0,999999999,(SIN(CC$12)*COS($E59)+SIN($E59)*COS(CC$12))/SIN(CC$12)*$B59))</f>
        <v>23.7443025859093</v>
      </c>
      <c r="CD149" s="0" t="n">
        <f aca="false">IF($B59=0,0,IF(SIN(CD$12)=0,999999999,(SIN(CD$12)*COS($E59)+SIN($E59)*COS(CD$12))/SIN(CD$12)*$B59))</f>
        <v>23.3759891192123</v>
      </c>
      <c r="CE149" s="0" t="n">
        <f aca="false">IF($B59=0,0,IF(SIN(CE$12)=0,999999999,(SIN(CE$12)*COS($E59)+SIN($E59)*COS(CE$12))/SIN(CE$12)*$B59))</f>
        <v>23.0108675883787</v>
      </c>
      <c r="CF149" s="0" t="n">
        <f aca="false">IF($B59=0,0,IF(SIN(CF$12)=0,999999999,(SIN(CF$12)*COS($E59)+SIN($E59)*COS(CF$12))/SIN(CF$12)*$B59))</f>
        <v>22.6486769939599</v>
      </c>
      <c r="CG149" s="0" t="n">
        <f aca="false">IF($B59=0,0,IF(SIN(CG$12)=0,999999999,(SIN(CG$12)*COS($E59)+SIN($E59)*COS(CG$12))/SIN(CG$12)*$B59))</f>
        <v>22.2891640557494</v>
      </c>
      <c r="CH149" s="0" t="n">
        <f aca="false">IF($B59=0,0,IF(SIN(CH$12)=0,999999999,(SIN(CH$12)*COS($E59)+SIN($E59)*COS(CH$12))/SIN(CH$12)*$B59))</f>
        <v>21.9320824661014</v>
      </c>
      <c r="CI149" s="0" t="n">
        <f aca="false">IF($B59=0,0,IF(SIN(CI$12)=0,999999999,(SIN(CI$12)*COS($E59)+SIN($E59)*COS(CI$12))/SIN(CI$12)*$B59))</f>
        <v>21.5771921826989</v>
      </c>
      <c r="CJ149" s="0" t="n">
        <f aca="false">IF($B59=0,0,IF(SIN(CJ$12)=0,999999999,(SIN(CJ$12)*COS($E59)+SIN($E59)*COS(CJ$12))/SIN(CJ$12)*$B59))</f>
        <v>21.2242587562908</v>
      </c>
      <c r="CK149" s="0" t="n">
        <f aca="false">IF($B59=0,0,IF(SIN(CK$12)=0,999999999,(SIN(CK$12)*COS($E59)+SIN($E59)*COS(CK$12))/SIN(CK$12)*$B59))</f>
        <v>20.8730526892548</v>
      </c>
      <c r="CL149" s="0" t="n">
        <f aca="false">IF($B59=0,0,IF(SIN(CL$12)=0,999999999,(SIN(CL$12)*COS($E59)+SIN($E59)*COS(CL$12))/SIN(CL$12)*$B59))</f>
        <v>20.5233488211412</v>
      </c>
      <c r="CM149" s="0" t="n">
        <f aca="false">IF($B59=0,0,IF(SIN(CM$12)=0,999999999,(SIN(CM$12)*COS($E59)+SIN($E59)*COS(CM$12))/SIN(CM$12)*$B59))</f>
        <v>20.1749257376063</v>
      </c>
      <c r="CN149" s="0" t="n">
        <f aca="false">IF($B59=0,0,IF(SIN(CN$12)=0,999999999,(SIN(CN$12)*COS($E59)+SIN($E59)*COS(CN$12))/SIN(CN$12)*$B59))</f>
        <v>19.8275651993662</v>
      </c>
      <c r="CO149" s="0" t="n">
        <f aca="false">IF($B59=0,0,IF(SIN(CO$12)=0,999999999,(SIN(CO$12)*COS($E59)+SIN($E59)*COS(CO$12))/SIN(CO$12)*$B59))</f>
        <v>19.4810515879836</v>
      </c>
      <c r="CP149" s="0" t="n">
        <f aca="false">IF($B59=0,0,IF(SIN(CP$12)=0,999999999,(SIN(CP$12)*COS($E59)+SIN($E59)*COS(CP$12))/SIN(CP$12)*$B59))</f>
        <v>19.1351713654565</v>
      </c>
      <c r="CQ149" s="0" t="n">
        <f aca="false">IF($B59=0,0,IF(SIN(CQ$12)=0,999999999,(SIN(CQ$12)*COS($E59)+SIN($E59)*COS(CQ$12))/SIN(CQ$12)*$B59))</f>
        <v>18.7897125447018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1162.31450520802</v>
      </c>
      <c r="H150" s="0" t="n">
        <f aca="false">IF($B60=0,0,IF(SIN(H$12)=0,999999999,(SIN(H$12)*COS($E60)+SIN($E60)*COS(H$12))/SIN(H$12)*$B60))</f>
        <v>589.975416866895</v>
      </c>
      <c r="I150" s="0" t="n">
        <f aca="false">IF($B60=0,0,IF(SIN(I$12)=0,999999999,(SIN(I$12)*COS($E60)+SIN($E60)*COS(I$12))/SIN(I$12)*$B60))</f>
        <v>399.118210717721</v>
      </c>
      <c r="J150" s="0" t="n">
        <f aca="false">IF($B60=0,0,IF(SIN(J$12)=0,999999999,(SIN(J$12)*COS($E60)+SIN($E60)*COS(J$12))/SIN(J$12)*$B60))</f>
        <v>303.631439682186</v>
      </c>
      <c r="K150" s="0" t="n">
        <f aca="false">IF($B60=0,0,IF(SIN(K$12)=0,999999999,(SIN(K$12)*COS($E60)+SIN($E60)*COS(K$12))/SIN(K$12)*$B60))</f>
        <v>246.292802971067</v>
      </c>
      <c r="L150" s="0" t="n">
        <f aca="false">IF($B60=0,0,IF(SIN(L$12)=0,999999999,(SIN(L$12)*COS($E60)+SIN($E60)*COS(L$12))/SIN(L$12)*$B60))</f>
        <v>208.028190814457</v>
      </c>
      <c r="M150" s="0" t="n">
        <f aca="false">IF($B60=0,0,IF(SIN(M$12)=0,999999999,(SIN(M$12)*COS($E60)+SIN($E60)*COS(M$12))/SIN(M$12)*$B60))</f>
        <v>180.662976558946</v>
      </c>
      <c r="N150" s="0" t="n">
        <f aca="false">IF($B60=0,0,IF(SIN(N$12)=0,999999999,(SIN(N$12)*COS($E60)+SIN($E60)*COS(N$12))/SIN(N$12)*$B60))</f>
        <v>160.109839685611</v>
      </c>
      <c r="O150" s="0" t="n">
        <f aca="false">IF($B60=0,0,IF(SIN(O$12)=0,999999999,(SIN(O$12)*COS($E60)+SIN($E60)*COS(O$12))/SIN(O$12)*$B60))</f>
        <v>144.098040143705</v>
      </c>
      <c r="P150" s="0" t="n">
        <f aca="false">IF($B60=0,0,IF(SIN(P$12)=0,999999999,(SIN(P$12)*COS($E60)+SIN($E60)*COS(P$12))/SIN(P$12)*$B60))</f>
        <v>131.265128078988</v>
      </c>
      <c r="Q150" s="0" t="n">
        <f aca="false">IF($B60=0,0,IF(SIN(Q$12)=0,999999999,(SIN(Q$12)*COS($E60)+SIN($E60)*COS(Q$12))/SIN(Q$12)*$B60))</f>
        <v>120.744084614603</v>
      </c>
      <c r="R150" s="0" t="n">
        <f aca="false">IF($B60=0,0,IF(SIN(R$12)=0,999999999,(SIN(R$12)*COS($E60)+SIN($E60)*COS(R$12))/SIN(R$12)*$B60))</f>
        <v>111.956892237112</v>
      </c>
      <c r="S150" s="0" t="n">
        <f aca="false">IF($B60=0,0,IF(SIN(S$12)=0,999999999,(SIN(S$12)*COS($E60)+SIN($E60)*COS(S$12))/SIN(S$12)*$B60))</f>
        <v>104.503380384857</v>
      </c>
      <c r="T150" s="0" t="n">
        <f aca="false">IF($B60=0,0,IF(SIN(T$12)=0,999999999,(SIN(T$12)*COS($E60)+SIN($E60)*COS(T$12))/SIN(T$12)*$B60))</f>
        <v>98.097708637405</v>
      </c>
      <c r="U150" s="0" t="n">
        <f aca="false">IF($B60=0,0,IF(SIN(U$12)=0,999999999,(SIN(U$12)*COS($E60)+SIN($E60)*COS(U$12))/SIN(U$12)*$B60))</f>
        <v>92.530256625521</v>
      </c>
      <c r="V150" s="0" t="n">
        <f aca="false">IF($B60=0,0,IF(SIN(V$12)=0,999999999,(SIN(V$12)*COS($E60)+SIN($E60)*COS(V$12))/SIN(V$12)*$B60))</f>
        <v>87.6438052213456</v>
      </c>
      <c r="W150" s="0" t="n">
        <f aca="false">IF($B60=0,0,IF(SIN(W$12)=0,999999999,(SIN(W$12)*COS($E60)+SIN($E60)*COS(W$12))/SIN(W$12)*$B60))</f>
        <v>83.3181243639319</v>
      </c>
      <c r="X150" s="0" t="n">
        <f aca="false">IF($B60=0,0,IF(SIN(X$12)=0,999999999,(SIN(X$12)*COS($E60)+SIN($E60)*COS(X$12))/SIN(X$12)*$B60))</f>
        <v>79.4596982729739</v>
      </c>
      <c r="Y150" s="0" t="n">
        <f aca="false">IF($B60=0,0,IF(SIN(Y$12)=0,999999999,(SIN(Y$12)*COS($E60)+SIN($E60)*COS(Y$12))/SIN(Y$12)*$B60))</f>
        <v>75.9946953286871</v>
      </c>
      <c r="Z150" s="0" t="n">
        <f aca="false">IF($B60=0,0,IF(SIN(Z$12)=0,999999999,(SIN(Z$12)*COS($E60)+SIN($E60)*COS(Z$12))/SIN(Z$12)*$B60))</f>
        <v>72.864046984609</v>
      </c>
      <c r="AA150" s="0" t="n">
        <f aca="false">IF($B60=0,0,IF(SIN(AA$12)=0,999999999,(SIN(AA$12)*COS($E60)+SIN($E60)*COS(AA$12))/SIN(AA$12)*$B60))</f>
        <v>70.0199327022658</v>
      </c>
      <c r="AB150" s="0" t="n">
        <f aca="false">IF($B60=0,0,IF(SIN(AB$12)=0,999999999,(SIN(AB$12)*COS($E60)+SIN($E60)*COS(AB$12))/SIN(AB$12)*$B60))</f>
        <v>67.4232235370279</v>
      </c>
      <c r="AC150" s="0" t="n">
        <f aca="false">IF($B60=0,0,IF(SIN(AC$12)=0,999999999,(SIN(AC$12)*COS($E60)+SIN($E60)*COS(AC$12))/SIN(AC$12)*$B60))</f>
        <v>65.0415926116656</v>
      </c>
      <c r="AD150" s="0" t="n">
        <f aca="false">IF($B60=0,0,IF(SIN(AD$12)=0,999999999,(SIN(AD$12)*COS($E60)+SIN($E60)*COS(AD$12))/SIN(AD$12)*$B60))</f>
        <v>62.8480979686032</v>
      </c>
      <c r="AE150" s="0" t="n">
        <f aca="false">IF($B60=0,0,IF(SIN(AE$12)=0,999999999,(SIN(AE$12)*COS($E60)+SIN($E60)*COS(AE$12))/SIN(AE$12)*$B60))</f>
        <v>60.8201055347485</v>
      </c>
      <c r="AF150" s="0" t="n">
        <f aca="false">IF($B60=0,0,IF(SIN(AF$12)=0,999999999,(SIN(AF$12)*COS($E60)+SIN($E60)*COS(AF$12))/SIN(AF$12)*$B60))</f>
        <v>58.9384606300347</v>
      </c>
      <c r="AG150" s="0" t="n">
        <f aca="false">IF($B60=0,0,IF(SIN(AG$12)=0,999999999,(SIN(AG$12)*COS($E60)+SIN($E60)*COS(AG$12))/SIN(AG$12)*$B60))</f>
        <v>57.1868435823221</v>
      </c>
      <c r="AH150" s="0" t="n">
        <f aca="false">IF($B60=0,0,IF(SIN(AH$12)=0,999999999,(SIN(AH$12)*COS($E60)+SIN($E60)*COS(AH$12))/SIN(AH$12)*$B60))</f>
        <v>55.5512634219722</v>
      </c>
      <c r="AI150" s="0" t="n">
        <f aca="false">IF($B60=0,0,IF(SIN(AI$12)=0,999999999,(SIN(AI$12)*COS($E60)+SIN($E60)*COS(AI$12))/SIN(AI$12)*$B60))</f>
        <v>54.0196563264198</v>
      </c>
      <c r="AJ150" s="0" t="n">
        <f aca="false">IF($B60=0,0,IF(SIN(AJ$12)=0,999999999,(SIN(AJ$12)*COS($E60)+SIN($E60)*COS(AJ$12))/SIN(AJ$12)*$B60))</f>
        <v>52.5815643729739</v>
      </c>
      <c r="AK150" s="0" t="n">
        <f aca="false">IF($B60=0,0,IF(SIN(AK$12)=0,999999999,(SIN(AK$12)*COS($E60)+SIN($E60)*COS(AK$12))/SIN(AK$12)*$B60))</f>
        <v>51.2278764656262</v>
      </c>
      <c r="AL150" s="0" t="n">
        <f aca="false">IF($B60=0,0,IF(SIN(AL$12)=0,999999999,(SIN(AL$12)*COS($E60)+SIN($E60)*COS(AL$12))/SIN(AL$12)*$B60))</f>
        <v>49.9506178351945</v>
      </c>
      <c r="AM150" s="0" t="n">
        <f aca="false">IF($B60=0,0,IF(SIN(AM$12)=0,999999999,(SIN(AM$12)*COS($E60)+SIN($E60)*COS(AM$12))/SIN(AM$12)*$B60))</f>
        <v>48.7427778092557</v>
      </c>
      <c r="AN150" s="0" t="n">
        <f aca="false">IF($B60=0,0,IF(SIN(AN$12)=0,999999999,(SIN(AN$12)*COS($E60)+SIN($E60)*COS(AN$12))/SIN(AN$12)*$B60))</f>
        <v>47.5981679726784</v>
      </c>
      <c r="AO150" s="0" t="n">
        <f aca="false">IF($B60=0,0,IF(SIN(AO$12)=0,999999999,(SIN(AO$12)*COS($E60)+SIN($E60)*COS(AO$12))/SIN(AO$12)*$B60))</f>
        <v>46.5113046405162</v>
      </c>
      <c r="AP150" s="0" t="n">
        <f aca="false">IF($B60=0,0,IF(SIN(AP$12)=0,999999999,(SIN(AP$12)*COS($E60)+SIN($E60)*COS(AP$12))/SIN(AP$12)*$B60))</f>
        <v>45.4773109157379</v>
      </c>
      <c r="AQ150" s="0" t="n">
        <f aca="false">IF($B60=0,0,IF(SIN(AQ$12)=0,999999999,(SIN(AQ$12)*COS($E60)+SIN($E60)*COS(AQ$12))/SIN(AQ$12)*$B60))</f>
        <v>44.4918346264266</v>
      </c>
      <c r="AR150" s="0" t="n">
        <f aca="false">IF($B60=0,0,IF(SIN(AR$12)=0,999999999,(SIN(AR$12)*COS($E60)+SIN($E60)*COS(AR$12))/SIN(AR$12)*$B60))</f>
        <v>43.5509792171536</v>
      </c>
      <c r="AS150" s="0" t="n">
        <f aca="false">IF($B60=0,0,IF(SIN(AS$12)=0,999999999,(SIN(AS$12)*COS($E60)+SIN($E60)*COS(AS$12))/SIN(AS$12)*$B60))</f>
        <v>42.6512452692837</v>
      </c>
      <c r="AT150" s="0" t="n">
        <f aca="false">IF($B60=0,0,IF(SIN(AT$12)=0,999999999,(SIN(AT$12)*COS($E60)+SIN($E60)*COS(AT$12))/SIN(AT$12)*$B60))</f>
        <v>41.7894807900083</v>
      </c>
      <c r="AU150" s="0" t="n">
        <f aca="false">IF($B60=0,0,IF(SIN(AU$12)=0,999999999,(SIN(AU$12)*COS($E60)+SIN($E60)*COS(AU$12))/SIN(AU$12)*$B60))</f>
        <v>40.962838772864</v>
      </c>
      <c r="AV150" s="0" t="n">
        <f aca="false">IF($B60=0,0,IF(SIN(AV$12)=0,999999999,(SIN(AV$12)*COS($E60)+SIN($E60)*COS(AV$12))/SIN(AV$12)*$B60))</f>
        <v>40.168740817671</v>
      </c>
      <c r="AW150" s="0" t="n">
        <f aca="false">IF($B60=0,0,IF(SIN(AW$12)=0,999999999,(SIN(AW$12)*COS($E60)+SIN($E60)*COS(AW$12))/SIN(AW$12)*$B60))</f>
        <v>39.4048458233201</v>
      </c>
      <c r="AX150" s="0" t="n">
        <f aca="false">IF($B60=0,0,IF(SIN(AX$12)=0,999999999,(SIN(AX$12)*COS($E60)+SIN($E60)*COS(AX$12))/SIN(AX$12)*$B60))</f>
        <v>38.6690229462031</v>
      </c>
      <c r="AY150" s="0" t="n">
        <f aca="false">IF($B60=0,0,IF(SIN(AY$12)=0,999999999,(SIN(AY$12)*COS($E60)+SIN($E60)*COS(AY$12))/SIN(AY$12)*$B60))</f>
        <v>37.9593281605751</v>
      </c>
      <c r="AZ150" s="0" t="n">
        <f aca="false">IF($B60=0,0,IF(SIN(AZ$12)=0,999999999,(SIN(AZ$12)*COS($E60)+SIN($E60)*COS(AZ$12))/SIN(AZ$12)*$B60))</f>
        <v>37.2739838725551</v>
      </c>
      <c r="BA150" s="0" t="n">
        <f aca="false">IF($B60=0,0,IF(SIN(BA$12)=0,999999999,(SIN(BA$12)*COS($E60)+SIN($E60)*COS(BA$12))/SIN(BA$12)*$B60))</f>
        <v>36.611361132787</v>
      </c>
      <c r="BB150" s="0" t="n">
        <f aca="false">IF($B60=0,0,IF(SIN(BB$12)=0,999999999,(SIN(BB$12)*COS($E60)+SIN($E60)*COS(BB$12))/SIN(BB$12)*$B60))</f>
        <v>35.9699640686032</v>
      </c>
      <c r="BC150" s="0" t="n">
        <f aca="false">IF($B60=0,0,IF(SIN(BC$12)=0,999999999,(SIN(BC$12)*COS($E60)+SIN($E60)*COS(BC$12))/SIN(BC$12)*$B60))</f>
        <v>35.3484162184221</v>
      </c>
      <c r="BD150" s="0" t="n">
        <f aca="false">IF($B60=0,0,IF(SIN(BD$12)=0,999999999,(SIN(BD$12)*COS($E60)+SIN($E60)*COS(BD$12))/SIN(BD$12)*$B60))</f>
        <v>34.745448501865</v>
      </c>
      <c r="BE150" s="0" t="n">
        <f aca="false">IF($B60=0,0,IF(SIN(BE$12)=0,999999999,(SIN(BE$12)*COS($E60)+SIN($E60)*COS(BE$12))/SIN(BE$12)*$B60))</f>
        <v>34.1598886008684</v>
      </c>
      <c r="BF150" s="0" t="n">
        <f aca="false">IF($B60=0,0,IF(SIN(BF$12)=0,999999999,(SIN(BF$12)*COS($E60)+SIN($E60)*COS(BF$12))/SIN(BF$12)*$B60))</f>
        <v>33.5906515616292</v>
      </c>
      <c r="BG150" s="0" t="n">
        <f aca="false">IF($B60=0,0,IF(SIN(BG$12)=0,999999999,(SIN(BG$12)*COS($E60)+SIN($E60)*COS(BG$12))/SIN(BG$12)*$B60))</f>
        <v>33.0367314559101</v>
      </c>
      <c r="BH150" s="0" t="n">
        <f aca="false">IF($B60=0,0,IF(SIN(BH$12)=0,999999999,(SIN(BH$12)*COS($E60)+SIN($E60)*COS(BH$12))/SIN(BH$12)*$B60))</f>
        <v>32.4971939641384</v>
      </c>
      <c r="BI150" s="0" t="n">
        <f aca="false">IF($B60=0,0,IF(SIN(BI$12)=0,999999999,(SIN(BI$12)*COS($E60)+SIN($E60)*COS(BI$12))/SIN(BI$12)*$B60))</f>
        <v>31.9711697627282</v>
      </c>
      <c r="BJ150" s="0" t="n">
        <f aca="false">IF($B60=0,0,IF(SIN(BJ$12)=0,999999999,(SIN(BJ$12)*COS($E60)+SIN($E60)*COS(BJ$12))/SIN(BJ$12)*$B60))</f>
        <v>31.4578486148316</v>
      </c>
      <c r="BK150" s="0" t="n">
        <f aca="false">IF($B60=0,0,IF(SIN(BK$12)=0,999999999,(SIN(BK$12)*COS($E60)+SIN($E60)*COS(BK$12))/SIN(BK$12)*$B60))</f>
        <v>30.9564740778589</v>
      </c>
      <c r="BL150" s="0" t="n">
        <f aca="false">IF($B60=0,0,IF(SIN(BL$12)=0,999999999,(SIN(BL$12)*COS($E60)+SIN($E60)*COS(BL$12))/SIN(BL$12)*$B60))</f>
        <v>30.4663387530387</v>
      </c>
      <c r="BM150" s="0" t="n">
        <f aca="false">IF($B60=0,0,IF(SIN(BM$12)=0,999999999,(SIN(BM$12)*COS($E60)+SIN($E60)*COS(BM$12))/SIN(BM$12)*$B60))</f>
        <v>29.9867800124051</v>
      </c>
      <c r="BN150" s="0" t="n">
        <f aca="false">IF($B60=0,0,IF(SIN(BN$12)=0,999999999,(SIN(BN$12)*COS($E60)+SIN($E60)*COS(BN$12))/SIN(BN$12)*$B60))</f>
        <v>29.5171761471924</v>
      </c>
      <c r="BO150" s="0" t="n">
        <f aca="false">IF($B60=0,0,IF(SIN(BO$12)=0,999999999,(SIN(BO$12)*COS($E60)+SIN($E60)*COS(BO$12))/SIN(BO$12)*$B60))</f>
        <v>29.0569428889456</v>
      </c>
      <c r="BP150" s="0" t="n">
        <f aca="false">IF($B60=0,0,IF(SIN(BP$12)=0,999999999,(SIN(BP$12)*COS($E60)+SIN($E60)*COS(BP$12))/SIN(BP$12)*$B60))</f>
        <v>28.6055302609121</v>
      </c>
      <c r="BQ150" s="0" t="n">
        <f aca="false">IF($B60=0,0,IF(SIN(BQ$12)=0,999999999,(SIN(BQ$12)*COS($E60)+SIN($E60)*COS(BQ$12))/SIN(BQ$12)*$B60))</f>
        <v>28.1624197226484</v>
      </c>
      <c r="BR150" s="0" t="n">
        <f aca="false">IF($B60=0,0,IF(SIN(BR$12)=0,999999999,(SIN(BR$12)*COS($E60)+SIN($E60)*COS(BR$12))/SIN(BR$12)*$B60))</f>
        <v>27.7271215753795</v>
      </c>
      <c r="BS150" s="0" t="n">
        <f aca="false">IF($B60=0,0,IF(SIN(BS$12)=0,999999999,(SIN(BS$12)*COS($E60)+SIN($E60)*COS(BS$12))/SIN(BS$12)*$B60))</f>
        <v>27.2991725996216</v>
      </c>
      <c r="BT150" s="0" t="n">
        <f aca="false">IF($B60=0,0,IF(SIN(BT$12)=0,999999999,(SIN(BT$12)*COS($E60)+SIN($E60)*COS(BT$12))/SIN(BT$12)*$B60))</f>
        <v>26.8781339</v>
      </c>
      <c r="BU150" s="0" t="n">
        <f aca="false">IF($B60=0,0,IF(SIN(BU$12)=0,999999999,(SIN(BU$12)*COS($E60)+SIN($E60)*COS(BU$12))/SIN(BU$12)*$B60))</f>
        <v>26.4635889351586</v>
      </c>
      <c r="BV150" s="0" t="n">
        <f aca="false">IF($B60=0,0,IF(SIN(BV$12)=0,999999999,(SIN(BV$12)*COS($E60)+SIN($E60)*COS(BV$12))/SIN(BV$12)*$B60))</f>
        <v>26.055141713225</v>
      </c>
      <c r="BW150" s="0" t="n">
        <f aca="false">IF($B60=0,0,IF(SIN(BW$12)=0,999999999,(SIN(BW$12)*COS($E60)+SIN($E60)*COS(BW$12))/SIN(BW$12)*$B60))</f>
        <v>25.652415135527</v>
      </c>
      <c r="BX150" s="0" t="n">
        <f aca="false">IF($B60=0,0,IF(SIN(BX$12)=0,999999999,(SIN(BX$12)*COS($E60)+SIN($E60)*COS(BX$12))/SIN(BX$12)*$B60))</f>
        <v>25.2550494731956</v>
      </c>
      <c r="BY150" s="0" t="n">
        <f aca="false">IF($B60=0,0,IF(SIN(BY$12)=0,999999999,(SIN(BY$12)*COS($E60)+SIN($E60)*COS(BY$12))/SIN(BY$12)*$B60))</f>
        <v>24.862700962983</v>
      </c>
      <c r="BZ150" s="0" t="n">
        <f aca="false">IF($B60=0,0,IF(SIN(BZ$12)=0,999999999,(SIN(BZ$12)*COS($E60)+SIN($E60)*COS(BZ$12))/SIN(BZ$12)*$B60))</f>
        <v>24.4750405101013</v>
      </c>
      <c r="CA150" s="0" t="n">
        <f aca="false">IF($B60=0,0,IF(SIN(CA$12)=0,999999999,(SIN(CA$12)*COS($E60)+SIN($E60)*COS(CA$12))/SIN(CA$12)*$B60))</f>
        <v>24.0917524871783</v>
      </c>
      <c r="CB150" s="0" t="n">
        <f aca="false">IF($B60=0,0,IF(SIN(CB$12)=0,999999999,(SIN(CB$12)*COS($E60)+SIN($E60)*COS(CB$12))/SIN(CB$12)*$B60))</f>
        <v>23.7125336195598</v>
      </c>
      <c r="CC150" s="0" t="n">
        <f aca="false">IF($B60=0,0,IF(SIN(CC$12)=0,999999999,(SIN(CC$12)*COS($E60)+SIN($E60)*COS(CC$12))/SIN(CC$12)*$B60))</f>
        <v>23.3370919481763</v>
      </c>
      <c r="CD150" s="0" t="n">
        <f aca="false">IF($B60=0,0,IF(SIN(CD$12)=0,999999999,(SIN(CD$12)*COS($E60)+SIN($E60)*COS(CD$12))/SIN(CD$12)*$B60))</f>
        <v>22.9651458620638</v>
      </c>
      <c r="CE150" s="0" t="n">
        <f aca="false">IF($B60=0,0,IF(SIN(CE$12)=0,999999999,(SIN(CE$12)*COS($E60)+SIN($E60)*COS(CE$12))/SIN(CE$12)*$B60))</f>
        <v>22.5964231933903</v>
      </c>
      <c r="CF150" s="0" t="n">
        <f aca="false">IF($B60=0,0,IF(SIN(CF$12)=0,999999999,(SIN(CF$12)*COS($E60)+SIN($E60)*COS(CF$12))/SIN(CF$12)*$B60))</f>
        <v>22.2306603685092</v>
      </c>
      <c r="CG150" s="0" t="n">
        <f aca="false">IF($B60=0,0,IF(SIN(CG$12)=0,999999999,(SIN(CG$12)*COS($E60)+SIN($E60)*COS(CG$12))/SIN(CG$12)*$B60))</f>
        <v>21.8676016091504</v>
      </c>
      <c r="CH150" s="0" t="n">
        <f aca="false">IF($B60=0,0,IF(SIN(CH$12)=0,999999999,(SIN(CH$12)*COS($E60)+SIN($E60)*COS(CH$12))/SIN(CH$12)*$B60))</f>
        <v>21.5069981783732</v>
      </c>
      <c r="CI150" s="0" t="n">
        <f aca="false">IF($B60=0,0,IF(SIN(CI$12)=0,999999999,(SIN(CI$12)*COS($E60)+SIN($E60)*COS(CI$12))/SIN(CI$12)*$B60))</f>
        <v>21.14860766636</v>
      </c>
      <c r="CJ150" s="0" t="n">
        <f aca="false">IF($B60=0,0,IF(SIN(CJ$12)=0,999999999,(SIN(CJ$12)*COS($E60)+SIN($E60)*COS(CJ$12))/SIN(CJ$12)*$B60))</f>
        <v>20.7921933115226</v>
      </c>
      <c r="CK150" s="0" t="n">
        <f aca="false">IF($B60=0,0,IF(SIN(CK$12)=0,999999999,(SIN(CK$12)*COS($E60)+SIN($E60)*COS(CK$12))/SIN(CK$12)*$B60))</f>
        <v>20.4375233527387</v>
      </c>
      <c r="CL150" s="0" t="n">
        <f aca="false">IF($B60=0,0,IF(SIN(CL$12)=0,999999999,(SIN(CL$12)*COS($E60)+SIN($E60)*COS(CL$12))/SIN(CL$12)*$B60))</f>
        <v>20.0843704088355</v>
      </c>
      <c r="CM150" s="0" t="n">
        <f aca="false">IF($B60=0,0,IF(SIN(CM$12)=0,999999999,(SIN(CM$12)*COS($E60)+SIN($E60)*COS(CM$12))/SIN(CM$12)*$B60))</f>
        <v>19.7325108816935</v>
      </c>
      <c r="CN150" s="0" t="n">
        <f aca="false">IF($B60=0,0,IF(SIN(CN$12)=0,999999999,(SIN(CN$12)*COS($E60)+SIN($E60)*COS(CN$12))/SIN(CN$12)*$B60))</f>
        <v>19.3817243795681</v>
      </c>
      <c r="CO150" s="0" t="n">
        <f aca="false">IF($B60=0,0,IF(SIN(CO$12)=0,999999999,(SIN(CO$12)*COS($E60)+SIN($E60)*COS(CO$12))/SIN(CO$12)*$B60))</f>
        <v>19.0317931574104</v>
      </c>
      <c r="CP150" s="0" t="n">
        <f aca="false">IF($B60=0,0,IF(SIN(CP$12)=0,999999999,(SIN(CP$12)*COS($E60)+SIN($E60)*COS(CP$12))/SIN(CP$12)*$B60))</f>
        <v>18.6825015711256</v>
      </c>
      <c r="CQ150" s="0" t="n">
        <f aca="false">IF($B60=0,0,IF(SIN(CQ$12)=0,999999999,(SIN(CQ$12)*COS($E60)+SIN($E60)*COS(CQ$12))/SIN(CQ$12)*$B60))</f>
        <v>18.3336355428344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1172.45849074233</v>
      </c>
      <c r="H151" s="0" t="n">
        <f aca="false">IF($B61=0,0,IF(SIN(H$12)=0,999999999,(SIN(H$12)*COS($E61)+SIN($E61)*COS(H$12))/SIN(H$12)*$B61))</f>
        <v>594.815474608789</v>
      </c>
      <c r="I151" s="0" t="n">
        <f aca="false">IF($B61=0,0,IF(SIN(I$12)=0,999999999,(SIN(I$12)*COS($E61)+SIN($E61)*COS(I$12))/SIN(I$12)*$B61))</f>
        <v>402.189574234987</v>
      </c>
      <c r="J151" s="0" t="n">
        <f aca="false">IF($B61=0,0,IF(SIN(J$12)=0,999999999,(SIN(J$12)*COS($E61)+SIN($E61)*COS(J$12))/SIN(J$12)*$B61))</f>
        <v>305.817917038397</v>
      </c>
      <c r="K151" s="0" t="n">
        <f aca="false">IF($B61=0,0,IF(SIN(K$12)=0,999999999,(SIN(K$12)*COS($E61)+SIN($E61)*COS(K$12))/SIN(K$12)*$B61))</f>
        <v>247.947917023553</v>
      </c>
      <c r="L151" s="0" t="n">
        <f aca="false">IF($B61=0,0,IF(SIN(L$12)=0,999999999,(SIN(L$12)*COS($E61)+SIN($E61)*COS(L$12))/SIN(L$12)*$B61))</f>
        <v>209.328702597035</v>
      </c>
      <c r="M151" s="0" t="n">
        <f aca="false">IF($B61=0,0,IF(SIN(M$12)=0,999999999,(SIN(M$12)*COS($E61)+SIN($E61)*COS(M$12))/SIN(M$12)*$B61))</f>
        <v>181.709891962398</v>
      </c>
      <c r="N151" s="0" t="n">
        <f aca="false">IF($B61=0,0,IF(SIN(N$12)=0,999999999,(SIN(N$12)*COS($E61)+SIN($E61)*COS(N$12))/SIN(N$12)*$B61))</f>
        <v>160.966286962554</v>
      </c>
      <c r="O151" s="0" t="n">
        <f aca="false">IF($B61=0,0,IF(SIN(O$12)=0,999999999,(SIN(O$12)*COS($E61)+SIN($E61)*COS(O$12))/SIN(O$12)*$B61))</f>
        <v>144.806104354863</v>
      </c>
      <c r="P151" s="0" t="n">
        <f aca="false">IF($B61=0,0,IF(SIN(P$12)=0,999999999,(SIN(P$12)*COS($E61)+SIN($E61)*COS(P$12))/SIN(P$12)*$B61))</f>
        <v>131.854268315977</v>
      </c>
      <c r="Q151" s="0" t="n">
        <f aca="false">IF($B61=0,0,IF(SIN(Q$12)=0,999999999,(SIN(Q$12)*COS($E61)+SIN($E61)*COS(Q$12))/SIN(Q$12)*$B61))</f>
        <v>121.235725212003</v>
      </c>
      <c r="R151" s="0" t="n">
        <f aca="false">IF($B61=0,0,IF(SIN(R$12)=0,999999999,(SIN(R$12)*COS($E61)+SIN($E61)*COS(R$12))/SIN(R$12)*$B61))</f>
        <v>112.367100979136</v>
      </c>
      <c r="S151" s="0" t="n">
        <f aca="false">IF($B61=0,0,IF(SIN(S$12)=0,999999999,(SIN(S$12)*COS($E61)+SIN($E61)*COS(S$12))/SIN(S$12)*$B61))</f>
        <v>104.844516632148</v>
      </c>
      <c r="T151" s="0" t="n">
        <f aca="false">IF($B61=0,0,IF(SIN(T$12)=0,999999999,(SIN(T$12)*COS($E61)+SIN($E61)*COS(T$12))/SIN(T$12)*$B61))</f>
        <v>98.3794828367385</v>
      </c>
      <c r="U151" s="0" t="n">
        <f aca="false">IF($B61=0,0,IF(SIN(U$12)=0,999999999,(SIN(U$12)*COS($E61)+SIN($E61)*COS(U$12))/SIN(U$12)*$B61))</f>
        <v>92.7604366491983</v>
      </c>
      <c r="V151" s="0" t="n">
        <f aca="false">IF($B61=0,0,IF(SIN(V$12)=0,999999999,(SIN(V$12)*COS($E61)+SIN($E61)*COS(V$12))/SIN(V$12)*$B61))</f>
        <v>87.8287019751277</v>
      </c>
      <c r="W151" s="0" t="n">
        <f aca="false">IF($B61=0,0,IF(SIN(W$12)=0,999999999,(SIN(W$12)*COS($E61)+SIN($E61)*COS(W$12))/SIN(W$12)*$B61))</f>
        <v>83.4629345686941</v>
      </c>
      <c r="X151" s="0" t="n">
        <f aca="false">IF($B61=0,0,IF(SIN(X$12)=0,999999999,(SIN(X$12)*COS($E61)+SIN($E61)*COS(X$12))/SIN(X$12)*$B61))</f>
        <v>79.5687520288133</v>
      </c>
      <c r="Y151" s="0" t="n">
        <f aca="false">IF($B61=0,0,IF(SIN(Y$12)=0,999999999,(SIN(Y$12)*COS($E61)+SIN($E61)*COS(Y$12))/SIN(Y$12)*$B61))</f>
        <v>76.0716385301517</v>
      </c>
      <c r="Z151" s="0" t="n">
        <f aca="false">IF($B61=0,0,IF(SIN(Z$12)=0,999999999,(SIN(Z$12)*COS($E61)+SIN($E61)*COS(Z$12))/SIN(Z$12)*$B61))</f>
        <v>72.9119781316836</v>
      </c>
      <c r="AA151" s="0" t="n">
        <f aca="false">IF($B61=0,0,IF(SIN(AA$12)=0,999999999,(SIN(AA$12)*COS($E61)+SIN($E61)*COS(AA$12))/SIN(AA$12)*$B61))</f>
        <v>70.0415071368701</v>
      </c>
      <c r="AB151" s="0" t="n">
        <f aca="false">IF($B61=0,0,IF(SIN(AB$12)=0,999999999,(SIN(AB$12)*COS($E61)+SIN($E61)*COS(AB$12))/SIN(AB$12)*$B61))</f>
        <v>67.4207339889498</v>
      </c>
      <c r="AC151" s="0" t="n">
        <f aca="false">IF($B61=0,0,IF(SIN(AC$12)=0,999999999,(SIN(AC$12)*COS($E61)+SIN($E61)*COS(AC$12))/SIN(AC$12)*$B61))</f>
        <v>65.0170322340501</v>
      </c>
      <c r="AD151" s="0" t="n">
        <f aca="false">IF($B61=0,0,IF(SIN(AD$12)=0,999999999,(SIN(AD$12)*COS($E61)+SIN($E61)*COS(AD$12))/SIN(AD$12)*$B61))</f>
        <v>62.8032102405815</v>
      </c>
      <c r="AE151" s="0" t="n">
        <f aca="false">IF($B61=0,0,IF(SIN(AE$12)=0,999999999,(SIN(AE$12)*COS($E61)+SIN($E61)*COS(AE$12))/SIN(AE$12)*$B61))</f>
        <v>60.7564241830659</v>
      </c>
      <c r="AF151" s="0" t="n">
        <f aca="false">IF($B61=0,0,IF(SIN(AF$12)=0,999999999,(SIN(AF$12)*COS($E61)+SIN($E61)*COS(AF$12))/SIN(AF$12)*$B61))</f>
        <v>58.8573418729593</v>
      </c>
      <c r="AG151" s="0" t="n">
        <f aca="false">IF($B61=0,0,IF(SIN(AG$12)=0,999999999,(SIN(AG$12)*COS($E61)+SIN($E61)*COS(AG$12))/SIN(AG$12)*$B61))</f>
        <v>57.0894924019678</v>
      </c>
      <c r="AH151" s="0" t="n">
        <f aca="false">IF($B61=0,0,IF(SIN(AH$12)=0,999999999,(SIN(AH$12)*COS($E61)+SIN($E61)*COS(AH$12))/SIN(AH$12)*$B61))</f>
        <v>55.4387551446347</v>
      </c>
      <c r="AI151" s="0" t="n">
        <f aca="false">IF($B61=0,0,IF(SIN(AI$12)=0,999999999,(SIN(AI$12)*COS($E61)+SIN($E61)*COS(AI$12))/SIN(AI$12)*$B61))</f>
        <v>53.8929544816559</v>
      </c>
      <c r="AJ151" s="0" t="n">
        <f aca="false">IF($B61=0,0,IF(SIN(AJ$12)=0,999999999,(SIN(AJ$12)*COS($E61)+SIN($E61)*COS(AJ$12))/SIN(AJ$12)*$B61))</f>
        <v>52.4415355756476</v>
      </c>
      <c r="AK151" s="0" t="n">
        <f aca="false">IF($B61=0,0,IF(SIN(AK$12)=0,999999999,(SIN(AK$12)*COS($E61)+SIN($E61)*COS(AK$12))/SIN(AK$12)*$B61))</f>
        <v>51.0753028970964</v>
      </c>
      <c r="AL151" s="0" t="n">
        <f aca="false">IF($B61=0,0,IF(SIN(AL$12)=0,999999999,(SIN(AL$12)*COS($E61)+SIN($E61)*COS(AL$12))/SIN(AL$12)*$B61))</f>
        <v>49.7862077737778</v>
      </c>
      <c r="AM151" s="0" t="n">
        <f aca="false">IF($B61=0,0,IF(SIN(AM$12)=0,999999999,(SIN(AM$12)*COS($E61)+SIN($E61)*COS(AM$12))/SIN(AM$12)*$B61))</f>
        <v>48.5671745646145</v>
      </c>
      <c r="AN151" s="0" t="n">
        <f aca="false">IF($B61=0,0,IF(SIN(AN$12)=0,999999999,(SIN(AN$12)*COS($E61)+SIN($E61)*COS(AN$12))/SIN(AN$12)*$B61))</f>
        <v>47.4119575057674</v>
      </c>
      <c r="AO151" s="0" t="n">
        <f aca="false">IF($B61=0,0,IF(SIN(AO$12)=0,999999999,(SIN(AO$12)*COS($E61)+SIN($E61)*COS(AO$12))/SIN(AO$12)*$B61))</f>
        <v>46.315022094393</v>
      </c>
      <c r="AP151" s="0" t="n">
        <f aca="false">IF($B61=0,0,IF(SIN(AP$12)=0,999999999,(SIN(AP$12)*COS($E61)+SIN($E61)*COS(AP$12))/SIN(AP$12)*$B61))</f>
        <v>45.2714462387315</v>
      </c>
      <c r="AQ151" s="0" t="n">
        <f aca="false">IF($B61=0,0,IF(SIN(AQ$12)=0,999999999,(SIN(AQ$12)*COS($E61)+SIN($E61)*COS(AQ$12))/SIN(AQ$12)*$B61))</f>
        <v>44.2768374348215</v>
      </c>
      <c r="AR151" s="0" t="n">
        <f aca="false">IF($B61=0,0,IF(SIN(AR$12)=0,999999999,(SIN(AR$12)*COS($E61)+SIN($E61)*COS(AR$12))/SIN(AR$12)*$B61))</f>
        <v>43.3272630174369</v>
      </c>
      <c r="AS151" s="0" t="n">
        <f aca="false">IF($B61=0,0,IF(SIN(AS$12)=0,999999999,(SIN(AS$12)*COS($E61)+SIN($E61)*COS(AS$12))/SIN(AS$12)*$B61))</f>
        <v>42.4191911384539</v>
      </c>
      <c r="AT151" s="0" t="n">
        <f aca="false">IF($B61=0,0,IF(SIN(AT$12)=0,999999999,(SIN(AT$12)*COS($E61)+SIN($E61)*COS(AT$12))/SIN(AT$12)*$B61))</f>
        <v>41.5494405952083</v>
      </c>
      <c r="AU151" s="0" t="n">
        <f aca="false">IF($B61=0,0,IF(SIN(AU$12)=0,999999999,(SIN(AU$12)*COS($E61)+SIN($E61)*COS(AU$12))/SIN(AU$12)*$B61))</f>
        <v>40.715137997722</v>
      </c>
      <c r="AV151" s="0" t="n">
        <f aca="false">IF($B61=0,0,IF(SIN(AV$12)=0,999999999,(SIN(AV$12)*COS($E61)+SIN($E61)*COS(AV$12))/SIN(AV$12)*$B61))</f>
        <v>39.9136810515038</v>
      </c>
      <c r="AW151" s="0" t="n">
        <f aca="false">IF($B61=0,0,IF(SIN(AW$12)=0,999999999,(SIN(AW$12)*COS($E61)+SIN($E61)*COS(AW$12))/SIN(AW$12)*$B61))</f>
        <v>39.1427069602092</v>
      </c>
      <c r="AX151" s="0" t="n">
        <f aca="false">IF($B61=0,0,IF(SIN(AX$12)=0,999999999,(SIN(AX$12)*COS($E61)+SIN($E61)*COS(AX$12))/SIN(AX$12)*$B61))</f>
        <v>38.4000651334735</v>
      </c>
      <c r="AY151" s="0" t="n">
        <f aca="false">IF($B61=0,0,IF(SIN(AY$12)=0,999999999,(SIN(AY$12)*COS($E61)+SIN($E61)*COS(AY$12))/SIN(AY$12)*$B61))</f>
        <v>37.6837935300564</v>
      </c>
      <c r="AZ151" s="0" t="n">
        <f aca="false">IF($B61=0,0,IF(SIN(AZ$12)=0,999999999,(SIN(AZ$12)*COS($E61)+SIN($E61)*COS(AZ$12))/SIN(AZ$12)*$B61))</f>
        <v>36.9920980829234</v>
      </c>
      <c r="BA151" s="0" t="n">
        <f aca="false">IF($B61=0,0,IF(SIN(BA$12)=0,999999999,(SIN(BA$12)*COS($E61)+SIN($E61)*COS(BA$12))/SIN(BA$12)*$B61))</f>
        <v>36.32333474707</v>
      </c>
      <c r="BB151" s="0" t="n">
        <f aca="false">IF($B61=0,0,IF(SIN(BB$12)=0,999999999,(SIN(BB$12)*COS($E61)+SIN($E61)*COS(BB$12))/SIN(BB$12)*$B61))</f>
        <v>35.6759937874158</v>
      </c>
      <c r="BC151" s="0" t="n">
        <f aca="false">IF($B61=0,0,IF(SIN(BC$12)=0,999999999,(SIN(BC$12)*COS($E61)+SIN($E61)*COS(BC$12))/SIN(BC$12)*$B61))</f>
        <v>35.048685986562</v>
      </c>
      <c r="BD151" s="0" t="n">
        <f aca="false">IF($B61=0,0,IF(SIN(BD$12)=0,999999999,(SIN(BD$12)*COS($E61)+SIN($E61)*COS(BD$12))/SIN(BD$12)*$B61))</f>
        <v>34.4401305034258</v>
      </c>
      <c r="BE151" s="0" t="n">
        <f aca="false">IF($B61=0,0,IF(SIN(BE$12)=0,999999999,(SIN(BE$12)*COS($E61)+SIN($E61)*COS(BE$12))/SIN(BE$12)*$B61))</f>
        <v>33.8491441559462</v>
      </c>
      <c r="BF151" s="0" t="n">
        <f aca="false">IF($B61=0,0,IF(SIN(BF$12)=0,999999999,(SIN(BF$12)*COS($E61)+SIN($E61)*COS(BF$12))/SIN(BF$12)*$B61))</f>
        <v>33.2746319359367</v>
      </c>
      <c r="BG151" s="0" t="n">
        <f aca="false">IF($B61=0,0,IF(SIN(BG$12)=0,999999999,(SIN(BG$12)*COS($E61)+SIN($E61)*COS(BG$12))/SIN(BG$12)*$B61))</f>
        <v>32.715578593115</v>
      </c>
      <c r="BH151" s="0" t="n">
        <f aca="false">IF($B61=0,0,IF(SIN(BH$12)=0,999999999,(SIN(BH$12)*COS($E61)+SIN($E61)*COS(BH$12))/SIN(BH$12)*$B61))</f>
        <v>32.1710411494688</v>
      </c>
      <c r="BI151" s="0" t="n">
        <f aca="false">IF($B61=0,0,IF(SIN(BI$12)=0,999999999,(SIN(BI$12)*COS($E61)+SIN($E61)*COS(BI$12))/SIN(BI$12)*$B61))</f>
        <v>31.6401422252969</v>
      </c>
      <c r="BJ151" s="0" t="n">
        <f aca="false">IF($B61=0,0,IF(SIN(BJ$12)=0,999999999,(SIN(BJ$12)*COS($E61)+SIN($E61)*COS(BJ$12))/SIN(BJ$12)*$B61))</f>
        <v>31.1220640751996</v>
      </c>
      <c r="BK151" s="0" t="n">
        <f aca="false">IF($B61=0,0,IF(SIN(BK$12)=0,999999999,(SIN(BK$12)*COS($E61)+SIN($E61)*COS(BK$12))/SIN(BK$12)*$B61))</f>
        <v>30.6160432465526</v>
      </c>
      <c r="BL151" s="0" t="n">
        <f aca="false">IF($B61=0,0,IF(SIN(BL$12)=0,999999999,(SIN(BL$12)*COS($E61)+SIN($E61)*COS(BL$12))/SIN(BL$12)*$B61))</f>
        <v>30.121365785044</v>
      </c>
      <c r="BM151" s="0" t="n">
        <f aca="false">IF($B61=0,0,IF(SIN(BM$12)=0,999999999,(SIN(BM$12)*COS($E61)+SIN($E61)*COS(BM$12))/SIN(BM$12)*$B61))</f>
        <v>29.6373629220634</v>
      </c>
      <c r="BN151" s="0" t="n">
        <f aca="false">IF($B61=0,0,IF(SIN(BN$12)=0,999999999,(SIN(BN$12)*COS($E61)+SIN($E61)*COS(BN$12))/SIN(BN$12)*$B61))</f>
        <v>29.1634071874032</v>
      </c>
      <c r="BO151" s="0" t="n">
        <f aca="false">IF($B61=0,0,IF(SIN(BO$12)=0,999999999,(SIN(BO$12)*COS($E61)+SIN($E61)*COS(BO$12))/SIN(BO$12)*$B61))</f>
        <v>28.69890889813</v>
      </c>
      <c r="BP151" s="0" t="n">
        <f aca="false">IF($B61=0,0,IF(SIN(BP$12)=0,999999999,(SIN(BP$12)*COS($E61)+SIN($E61)*COS(BP$12))/SIN(BP$12)*$B61))</f>
        <v>28.2433129807975</v>
      </c>
      <c r="BQ151" s="0" t="n">
        <f aca="false">IF($B61=0,0,IF(SIN(BQ$12)=0,999999999,(SIN(BQ$12)*COS($E61)+SIN($E61)*COS(BQ$12))/SIN(BQ$12)*$B61))</f>
        <v>27.7960960895922</v>
      </c>
      <c r="BR151" s="0" t="n">
        <f aca="false">IF($B61=0,0,IF(SIN(BR$12)=0,999999999,(SIN(BR$12)*COS($E61)+SIN($E61)*COS(BR$12))/SIN(BR$12)*$B61))</f>
        <v>27.3567639876479</v>
      </c>
      <c r="BS151" s="0" t="n">
        <f aca="false">IF($B61=0,0,IF(SIN(BS$12)=0,999999999,(SIN(BS$12)*COS($E61)+SIN($E61)*COS(BS$12))/SIN(BS$12)*$B61))</f>
        <v>26.9248491627763</v>
      </c>
      <c r="BT151" s="0" t="n">
        <f aca="false">IF($B61=0,0,IF(SIN(BT$12)=0,999999999,(SIN(BT$12)*COS($E61)+SIN($E61)*COS(BT$12))/SIN(BT$12)*$B61))</f>
        <v>26.499908652312</v>
      </c>
      <c r="BU151" s="0" t="n">
        <f aca="false">IF($B61=0,0,IF(SIN(BU$12)=0,999999999,(SIN(BU$12)*COS($E61)+SIN($E61)*COS(BU$12))/SIN(BU$12)*$B61))</f>
        <v>26.0815220547654</v>
      </c>
      <c r="BV151" s="0" t="n">
        <f aca="false">IF($B61=0,0,IF(SIN(BV$12)=0,999999999,(SIN(BV$12)*COS($E61)+SIN($E61)*COS(BV$12))/SIN(BV$12)*$B61))</f>
        <v>25.6692897085649</v>
      </c>
      <c r="BW151" s="0" t="n">
        <f aca="false">IF($B61=0,0,IF(SIN(BW$12)=0,999999999,(SIN(BW$12)*COS($E61)+SIN($E61)*COS(BW$12))/SIN(BW$12)*$B61))</f>
        <v>25.2628310204245</v>
      </c>
      <c r="BX151" s="0" t="n">
        <f aca="false">IF($B61=0,0,IF(SIN(BX$12)=0,999999999,(SIN(BX$12)*COS($E61)+SIN($E61)*COS(BX$12))/SIN(BX$12)*$B61))</f>
        <v>24.8617829278291</v>
      </c>
      <c r="BY151" s="0" t="n">
        <f aca="false">IF($B61=0,0,IF(SIN(BY$12)=0,999999999,(SIN(BY$12)*COS($E61)+SIN($E61)*COS(BY$12))/SIN(BY$12)*$B61))</f>
        <v>24.4657984818399</v>
      </c>
      <c r="BZ151" s="0" t="n">
        <f aca="false">IF($B61=0,0,IF(SIN(BZ$12)=0,999999999,(SIN(BZ$12)*COS($E61)+SIN($E61)*COS(BZ$12))/SIN(BZ$12)*$B61))</f>
        <v>24.0745455379124</v>
      </c>
      <c r="CA151" s="0" t="n">
        <f aca="false">IF($B61=0,0,IF(SIN(CA$12)=0,999999999,(SIN(CA$12)*COS($E61)+SIN($E61)*COS(CA$12))/SIN(CA$12)*$B61))</f>
        <v>23.6877055437215</v>
      </c>
      <c r="CB151" s="0" t="n">
        <f aca="false">IF($B61=0,0,IF(SIN(CB$12)=0,999999999,(SIN(CB$12)*COS($E61)+SIN($E61)*COS(CB$12))/SIN(CB$12)*$B61))</f>
        <v>23.3049724141343</v>
      </c>
      <c r="CC151" s="0" t="n">
        <f aca="false">IF($B61=0,0,IF(SIN(CC$12)=0,999999999,(SIN(CC$12)*COS($E61)+SIN($E61)*COS(CC$12))/SIN(CC$12)*$B61))</f>
        <v>22.9260514844651</v>
      </c>
      <c r="CD151" s="0" t="n">
        <f aca="false">IF($B61=0,0,IF(SIN(CD$12)=0,999999999,(SIN(CD$12)*COS($E61)+SIN($E61)*COS(CD$12))/SIN(CD$12)*$B61))</f>
        <v>22.5506585340311</v>
      </c>
      <c r="CE151" s="0" t="n">
        <f aca="false">IF($B61=0,0,IF(SIN(CE$12)=0,999999999,(SIN(CE$12)*COS($E61)+SIN($E61)*COS(CE$12))/SIN(CE$12)*$B61))</f>
        <v>22.1785188727916</v>
      </c>
      <c r="CF151" s="0" t="n">
        <f aca="false">IF($B61=0,0,IF(SIN(CF$12)=0,999999999,(SIN(CF$12)*COS($E61)+SIN($E61)*COS(CF$12))/SIN(CF$12)*$B61))</f>
        <v>21.8093664845349</v>
      </c>
      <c r="CG151" s="0" t="n">
        <f aca="false">IF($B61=0,0,IF(SIN(CG$12)=0,999999999,(SIN(CG$12)*COS($E61)+SIN($E61)*COS(CG$12))/SIN(CG$12)*$B61))</f>
        <v>21.442943220666</v>
      </c>
      <c r="CH151" s="0" t="n">
        <f aca="false">IF($B61=0,0,IF(SIN(CH$12)=0,999999999,(SIN(CH$12)*COS($E61)+SIN($E61)*COS(CH$12))/SIN(CH$12)*$B61))</f>
        <v>21.0789980391723</v>
      </c>
      <c r="CI151" s="0" t="n">
        <f aca="false">IF($B61=0,0,IF(SIN(CI$12)=0,999999999,(SIN(CI$12)*COS($E61)+SIN($E61)*COS(CI$12))/SIN(CI$12)*$B61))</f>
        <v>20.7172862837984</v>
      </c>
      <c r="CJ151" s="0" t="n">
        <f aca="false">IF($B61=0,0,IF(SIN(CJ$12)=0,999999999,(SIN(CJ$12)*COS($E61)+SIN($E61)*COS(CJ$12))/SIN(CJ$12)*$B61))</f>
        <v>20.357568998861</v>
      </c>
      <c r="CK151" s="0" t="n">
        <f aca="false">IF($B61=0,0,IF(SIN(CK$12)=0,999999999,(SIN(CK$12)*COS($E61)+SIN($E61)*COS(CK$12))/SIN(CK$12)*$B61))</f>
        <v>19.9996122754828</v>
      </c>
      <c r="CL151" s="0" t="n">
        <f aca="false">IF($B61=0,0,IF(SIN(CL$12)=0,999999999,(SIN(CL$12)*COS($E61)+SIN($E61)*COS(CL$12))/SIN(CL$12)*$B61))</f>
        <v>19.643186625325</v>
      </c>
      <c r="CM151" s="0" t="n">
        <f aca="false">IF($B61=0,0,IF(SIN(CM$12)=0,999999999,(SIN(CM$12)*COS($E61)+SIN($E61)*COS(CM$12))/SIN(CM$12)*$B61))</f>
        <v>19.2880663781605</v>
      </c>
      <c r="CN151" s="0" t="n">
        <f aca="false">IF($B61=0,0,IF(SIN(CN$12)=0,999999999,(SIN(CN$12)*COS($E61)+SIN($E61)*COS(CN$12))/SIN(CN$12)*$B61))</f>
        <v>18.9340290998506</v>
      </c>
      <c r="CO151" s="0" t="n">
        <f aca="false">IF($B61=0,0,IF(SIN(CO$12)=0,999999999,(SIN(CO$12)*COS($E61)+SIN($E61)*COS(CO$12))/SIN(CO$12)*$B61))</f>
        <v>18.5808550274797</v>
      </c>
      <c r="CP151" s="0" t="n">
        <f aca="false">IF($B61=0,0,IF(SIN(CP$12)=0,999999999,(SIN(CP$12)*COS($E61)+SIN($E61)*COS(CP$12))/SIN(CP$12)*$B61))</f>
        <v>18.228326518556</v>
      </c>
      <c r="CQ151" s="0" t="n">
        <f aca="false">IF($B61=0,0,IF(SIN(CQ$12)=0,999999999,(SIN(CQ$12)*COS($E61)+SIN($E61)*COS(CQ$12))/SIN(CQ$12)*$B61))</f>
        <v>17.8762275113176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1182.03115723096</v>
      </c>
      <c r="H152" s="0" t="n">
        <f aca="false">IF($B62=0,0,IF(SIN(H$12)=0,999999999,(SIN(H$12)*COS($E62)+SIN($E62)*COS(H$12))/SIN(H$12)*$B62))</f>
        <v>599.369485047062</v>
      </c>
      <c r="I152" s="0" t="n">
        <f aca="false">IF($B62=0,0,IF(SIN(I$12)=0,999999999,(SIN(I$12)*COS($E62)+SIN($E62)*COS(I$12))/SIN(I$12)*$B62))</f>
        <v>405.070019662752</v>
      </c>
      <c r="J152" s="0" t="n">
        <f aca="false">IF($B62=0,0,IF(SIN(J$12)=0,999999999,(SIN(J$12)*COS($E62)+SIN($E62)*COS(J$12))/SIN(J$12)*$B62))</f>
        <v>307.861069904903</v>
      </c>
      <c r="K152" s="0" t="n">
        <f aca="false">IF($B62=0,0,IF(SIN(K$12)=0,999999999,(SIN(K$12)*COS($E62)+SIN($E62)*COS(K$12))/SIN(K$12)*$B62))</f>
        <v>249.488285960198</v>
      </c>
      <c r="L152" s="0" t="n">
        <f aca="false">IF($B62=0,0,IF(SIN(L$12)=0,999999999,(SIN(L$12)*COS($E62)+SIN($E62)*COS(L$12))/SIN(L$12)*$B62))</f>
        <v>210.533541545904</v>
      </c>
      <c r="M152" s="0" t="n">
        <f aca="false">IF($B62=0,0,IF(SIN(M$12)=0,999999999,(SIN(M$12)*COS($E62)+SIN($E62)*COS(M$12))/SIN(M$12)*$B62))</f>
        <v>182.674774212712</v>
      </c>
      <c r="N152" s="0" t="n">
        <f aca="false">IF($B62=0,0,IF(SIN(N$12)=0,999999999,(SIN(N$12)*COS($E62)+SIN($E62)*COS(N$12))/SIN(N$12)*$B62))</f>
        <v>161.750945414033</v>
      </c>
      <c r="O152" s="0" t="n">
        <f aca="false">IF($B62=0,0,IF(SIN(O$12)=0,999999999,(SIN(O$12)*COS($E62)+SIN($E62)*COS(O$12))/SIN(O$12)*$B62))</f>
        <v>145.45036052335</v>
      </c>
      <c r="P152" s="0" t="n">
        <f aca="false">IF($B62=0,0,IF(SIN(P$12)=0,999999999,(SIN(P$12)*COS($E62)+SIN($E62)*COS(P$12))/SIN(P$12)*$B62))</f>
        <v>132.385996835927</v>
      </c>
      <c r="Q152" s="0" t="n">
        <f aca="false">IF($B62=0,0,IF(SIN(Q$12)=0,999999999,(SIN(Q$12)*COS($E62)+SIN($E62)*COS(Q$12))/SIN(Q$12)*$B62))</f>
        <v>121.675198110217</v>
      </c>
      <c r="R152" s="0" t="n">
        <f aca="false">IF($B62=0,0,IF(SIN(R$12)=0,999999999,(SIN(R$12)*COS($E62)+SIN($E62)*COS(R$12))/SIN(R$12)*$B62))</f>
        <v>112.729521834096</v>
      </c>
      <c r="S152" s="0" t="n">
        <f aca="false">IF($B62=0,0,IF(SIN(S$12)=0,999999999,(SIN(S$12)*COS($E62)+SIN($E62)*COS(S$12))/SIN(S$12)*$B62))</f>
        <v>105.14158005632</v>
      </c>
      <c r="T152" s="0" t="n">
        <f aca="false">IF($B62=0,0,IF(SIN(T$12)=0,999999999,(SIN(T$12)*COS($E62)+SIN($E62)*COS(T$12))/SIN(T$12)*$B62))</f>
        <v>98.6203770005418</v>
      </c>
      <c r="U152" s="0" t="n">
        <f aca="false">IF($B62=0,0,IF(SIN(U$12)=0,999999999,(SIN(U$12)*COS($E62)+SIN($E62)*COS(U$12))/SIN(U$12)*$B62))</f>
        <v>92.9525116299444</v>
      </c>
      <c r="V152" s="0" t="n">
        <f aca="false">IF($B62=0,0,IF(SIN(V$12)=0,999999999,(SIN(V$12)*COS($E62)+SIN($E62)*COS(V$12))/SIN(V$12)*$B62))</f>
        <v>87.9779292465283</v>
      </c>
      <c r="W152" s="0" t="n">
        <f aca="false">IF($B62=0,0,IF(SIN(W$12)=0,999999999,(SIN(W$12)*COS($E62)+SIN($E62)*COS(W$12))/SIN(W$12)*$B62))</f>
        <v>83.5742313460062</v>
      </c>
      <c r="X152" s="0" t="n">
        <f aca="false">IF($B62=0,0,IF(SIN(X$12)=0,999999999,(SIN(X$12)*COS($E62)+SIN($E62)*COS(X$12))/SIN(X$12)*$B62))</f>
        <v>79.6462155177118</v>
      </c>
      <c r="Y152" s="0" t="n">
        <f aca="false">IF($B62=0,0,IF(SIN(Y$12)=0,999999999,(SIN(Y$12)*COS($E62)+SIN($E62)*COS(Y$12))/SIN(Y$12)*$B62))</f>
        <v>76.1187185307561</v>
      </c>
      <c r="Z152" s="0" t="n">
        <f aca="false">IF($B62=0,0,IF(SIN(Z$12)=0,999999999,(SIN(Z$12)*COS($E62)+SIN($E62)*COS(Z$12))/SIN(Z$12)*$B62))</f>
        <v>72.9316064911656</v>
      </c>
      <c r="AA152" s="0" t="n">
        <f aca="false">IF($B62=0,0,IF(SIN(AA$12)=0,999999999,(SIN(AA$12)*COS($E62)+SIN($E62)*COS(AA$12))/SIN(AA$12)*$B62))</f>
        <v>70.0361963795911</v>
      </c>
      <c r="AB152" s="0" t="n">
        <f aca="false">IF($B62=0,0,IF(SIN(AB$12)=0,999999999,(SIN(AB$12)*COS($E62)+SIN($E62)*COS(AB$12))/SIN(AB$12)*$B62))</f>
        <v>67.3926535302322</v>
      </c>
      <c r="AC152" s="0" t="n">
        <f aca="false">IF($B62=0,0,IF(SIN(AC$12)=0,999999999,(SIN(AC$12)*COS($E62)+SIN($E62)*COS(AC$12))/SIN(AC$12)*$B62))</f>
        <v>64.9680680253027</v>
      </c>
      <c r="AD152" s="0" t="n">
        <f aca="false">IF($B62=0,0,IF(SIN(AD$12)=0,999999999,(SIN(AD$12)*COS($E62)+SIN($E62)*COS(AD$12))/SIN(AD$12)*$B62))</f>
        <v>62.7350119879149</v>
      </c>
      <c r="AE152" s="0" t="n">
        <f aca="false">IF($B62=0,0,IF(SIN(AE$12)=0,999999999,(SIN(AE$12)*COS($E62)+SIN($E62)*COS(AE$12))/SIN(AE$12)*$B62))</f>
        <v>60.6704431217364</v>
      </c>
      <c r="AF152" s="0" t="n">
        <f aca="false">IF($B62=0,0,IF(SIN(AF$12)=0,999999999,(SIN(AF$12)*COS($E62)+SIN($E62)*COS(AF$12))/SIN(AF$12)*$B62))</f>
        <v>58.7548612770392</v>
      </c>
      <c r="AG152" s="0" t="n">
        <f aca="false">IF($B62=0,0,IF(SIN(AG$12)=0,999999999,(SIN(AG$12)*COS($E62)+SIN($E62)*COS(AG$12))/SIN(AG$12)*$B62))</f>
        <v>56.9716524436111</v>
      </c>
      <c r="AH152" s="0" t="n">
        <f aca="false">IF($B62=0,0,IF(SIN(AH$12)=0,999999999,(SIN(AH$12)*COS($E62)+SIN($E62)*COS(AH$12))/SIN(AH$12)*$B62))</f>
        <v>55.3065733137155</v>
      </c>
      <c r="AI152" s="0" t="n">
        <f aca="false">IF($B62=0,0,IF(SIN(AI$12)=0,999999999,(SIN(AI$12)*COS($E62)+SIN($E62)*COS(AI$12))/SIN(AI$12)*$B62))</f>
        <v>53.7473424842961</v>
      </c>
      <c r="AJ152" s="0" t="n">
        <f aca="false">IF($B62=0,0,IF(SIN(AJ$12)=0,999999999,(SIN(AJ$12)*COS($E62)+SIN($E62)*COS(AJ$12))/SIN(AJ$12)*$B62))</f>
        <v>52.2833134158332</v>
      </c>
      <c r="AK152" s="0" t="n">
        <f aca="false">IF($B62=0,0,IF(SIN(AK$12)=0,999999999,(SIN(AK$12)*COS($E62)+SIN($E62)*COS(AK$12))/SIN(AK$12)*$B62))</f>
        <v>50.905210686564</v>
      </c>
      <c r="AL152" s="0" t="n">
        <f aca="false">IF($B62=0,0,IF(SIN(AL$12)=0,999999999,(SIN(AL$12)*COS($E62)+SIN($E62)*COS(AL$12))/SIN(AL$12)*$B62))</f>
        <v>49.6049156960966</v>
      </c>
      <c r="AM152" s="0" t="n">
        <f aca="false">IF($B62=0,0,IF(SIN(AM$12)=0,999999999,(SIN(AM$12)*COS($E62)+SIN($E62)*COS(AM$12))/SIN(AM$12)*$B62))</f>
        <v>48.3752913290384</v>
      </c>
      <c r="AN152" s="0" t="n">
        <f aca="false">IF($B62=0,0,IF(SIN(AN$12)=0,999999999,(SIN(AN$12)*COS($E62)+SIN($E62)*COS(AN$12))/SIN(AN$12)*$B62))</f>
        <v>47.2100375573428</v>
      </c>
      <c r="AO152" s="0" t="n">
        <f aca="false">IF($B62=0,0,IF(SIN(AO$12)=0,999999999,(SIN(AO$12)*COS($E62)+SIN($E62)*COS(AO$12))/SIN(AO$12)*$B62))</f>
        <v>46.1035717935096</v>
      </c>
      <c r="AP152" s="0" t="n">
        <f aca="false">IF($B62=0,0,IF(SIN(AP$12)=0,999999999,(SIN(AP$12)*COS($E62)+SIN($E62)*COS(AP$12))/SIN(AP$12)*$B62))</f>
        <v>45.0509291818488</v>
      </c>
      <c r="AQ152" s="0" t="n">
        <f aca="false">IF($B62=0,0,IF(SIN(AQ$12)=0,999999999,(SIN(AQ$12)*COS($E62)+SIN($E62)*COS(AQ$12))/SIN(AQ$12)*$B62))</f>
        <v>44.0476790556133</v>
      </c>
      <c r="AR152" s="0" t="n">
        <f aca="false">IF($B62=0,0,IF(SIN(AR$12)=0,999999999,(SIN(AR$12)*COS($E62)+SIN($E62)*COS(AR$12))/SIN(AR$12)*$B62))</f>
        <v>43.0898545819448</v>
      </c>
      <c r="AS152" s="0" t="n">
        <f aca="false">IF($B62=0,0,IF(SIN(AS$12)=0,999999999,(SIN(AS$12)*COS($E62)+SIN($E62)*COS(AS$12))/SIN(AS$12)*$B62))</f>
        <v>42.1738932274513</v>
      </c>
      <c r="AT152" s="0" t="n">
        <f aca="false">IF($B62=0,0,IF(SIN(AT$12)=0,999999999,(SIN(AT$12)*COS($E62)+SIN($E62)*COS(AT$12))/SIN(AT$12)*$B62))</f>
        <v>41.2965861506647</v>
      </c>
      <c r="AU152" s="0" t="n">
        <f aca="false">IF($B62=0,0,IF(SIN(AU$12)=0,999999999,(SIN(AU$12)*COS($E62)+SIN($E62)*COS(AU$12))/SIN(AU$12)*$B62))</f>
        <v>40.4550349971295</v>
      </c>
      <c r="AV152" s="0" t="n">
        <f aca="false">IF($B62=0,0,IF(SIN(AV$12)=0,999999999,(SIN(AV$12)*COS($E62)+SIN($E62)*COS(AV$12))/SIN(AV$12)*$B62))</f>
        <v>39.6466148631986</v>
      </c>
      <c r="AW152" s="0" t="n">
        <f aca="false">IF($B62=0,0,IF(SIN(AW$12)=0,999999999,(SIN(AW$12)*COS($E62)+SIN($E62)*COS(AW$12))/SIN(AW$12)*$B62))</f>
        <v>38.8689424241704</v>
      </c>
      <c r="AX152" s="0" t="n">
        <f aca="false">IF($B62=0,0,IF(SIN(AX$12)=0,999999999,(SIN(AX$12)*COS($E62)+SIN($E62)*COS(AX$12))/SIN(AX$12)*$B62))</f>
        <v>38.1198484050029</v>
      </c>
      <c r="AY152" s="0" t="n">
        <f aca="false">IF($B62=0,0,IF(SIN(AY$12)=0,999999999,(SIN(AY$12)*COS($E62)+SIN($E62)*COS(AY$12))/SIN(AY$12)*$B62))</f>
        <v>37.3973537179238</v>
      </c>
      <c r="AZ152" s="0" t="n">
        <f aca="false">IF($B62=0,0,IF(SIN(AZ$12)=0,999999999,(SIN(AZ$12)*COS($E62)+SIN($E62)*COS(AZ$12))/SIN(AZ$12)*$B62))</f>
        <v>36.6996487087537</v>
      </c>
      <c r="BA152" s="0" t="n">
        <f aca="false">IF($B62=0,0,IF(SIN(BA$12)=0,999999999,(SIN(BA$12)*COS($E62)+SIN($E62)*COS(BA$12))/SIN(BA$12)*$B62))</f>
        <v>36.0250750487589</v>
      </c>
      <c r="BB152" s="0" t="n">
        <f aca="false">IF($B62=0,0,IF(SIN(BB$12)=0,999999999,(SIN(BB$12)*COS($E62)+SIN($E62)*COS(BB$12))/SIN(BB$12)*$B62))</f>
        <v>35.3721098860363</v>
      </c>
      <c r="BC152" s="0" t="n">
        <f aca="false">IF($B62=0,0,IF(SIN(BC$12)=0,999999999,(SIN(BC$12)*COS($E62)+SIN($E62)*COS(BC$12))/SIN(BC$12)*$B62))</f>
        <v>34.7393519334413</v>
      </c>
      <c r="BD152" s="0" t="n">
        <f aca="false">IF($B62=0,0,IF(SIN(BD$12)=0,999999999,(SIN(BD$12)*COS($E62)+SIN($E62)*COS(BD$12))/SIN(BD$12)*$B62))</f>
        <v>34.1255092217364</v>
      </c>
      <c r="BE152" s="0" t="n">
        <f aca="false">IF($B62=0,0,IF(SIN(BE$12)=0,999999999,(SIN(BE$12)*COS($E62)+SIN($E62)*COS(BE$12))/SIN(BE$12)*$B62))</f>
        <v>33.5293882891832</v>
      </c>
      <c r="BF152" s="0" t="n">
        <f aca="false">IF($B62=0,0,IF(SIN(BF$12)=0,999999999,(SIN(BF$12)*COS($E62)+SIN($E62)*COS(BF$12))/SIN(BF$12)*$B62))</f>
        <v>32.949884613987</v>
      </c>
      <c r="BG152" s="0" t="n">
        <f aca="false">IF($B62=0,0,IF(SIN(BG$12)=0,999999999,(SIN(BG$12)*COS($E62)+SIN($E62)*COS(BG$12))/SIN(BG$12)*$B62))</f>
        <v>32.3859741252066</v>
      </c>
      <c r="BH152" s="0" t="n">
        <f aca="false">IF($B62=0,0,IF(SIN(BH$12)=0,999999999,(SIN(BH$12)*COS($E62)+SIN($E62)*COS(BH$12))/SIN(BH$12)*$B62))</f>
        <v>31.8367056520839</v>
      </c>
      <c r="BI152" s="0" t="n">
        <f aca="false">IF($B62=0,0,IF(SIN(BI$12)=0,999999999,(SIN(BI$12)*COS($E62)+SIN($E62)*COS(BI$12))/SIN(BI$12)*$B62))</f>
        <v>31.3011941921009</v>
      </c>
      <c r="BJ152" s="0" t="n">
        <f aca="false">IF($B62=0,0,IF(SIN(BJ$12)=0,999999999,(SIN(BJ$12)*COS($E62)+SIN($E62)*COS(BJ$12))/SIN(BJ$12)*$B62))</f>
        <v>30.7786148951536</v>
      </c>
      <c r="BK152" s="0" t="n">
        <f aca="false">IF($B62=0,0,IF(SIN(BK$12)=0,999999999,(SIN(BK$12)*COS($E62)+SIN($E62)*COS(BK$12))/SIN(BK$12)*$B62))</f>
        <v>30.2681976756174</v>
      </c>
      <c r="BL152" s="0" t="n">
        <f aca="false">IF($B62=0,0,IF(SIN(BL$12)=0,999999999,(SIN(BL$12)*COS($E62)+SIN($E62)*COS(BL$12))/SIN(BL$12)*$B62))</f>
        <v>29.76922237623</v>
      </c>
      <c r="BM152" s="0" t="n">
        <f aca="false">IF($B62=0,0,IF(SIN(BM$12)=0,999999999,(SIN(BM$12)*COS($E62)+SIN($E62)*COS(BM$12))/SIN(BM$12)*$B62))</f>
        <v>29.2810144180109</v>
      </c>
      <c r="BN152" s="0" t="n">
        <f aca="false">IF($B62=0,0,IF(SIN(BN$12)=0,999999999,(SIN(BN$12)*COS($E62)+SIN($E62)*COS(BN$12))/SIN(BN$12)*$B62))</f>
        <v>28.8029408791899</v>
      </c>
      <c r="BO152" s="0" t="n">
        <f aca="false">IF($B62=0,0,IF(SIN(BO$12)=0,999999999,(SIN(BO$12)*COS($E62)+SIN($E62)*COS(BO$12))/SIN(BO$12)*$B62))</f>
        <v>28.3344069535725</v>
      </c>
      <c r="BP152" s="0" t="n">
        <f aca="false">IF($B62=0,0,IF(SIN(BP$12)=0,999999999,(SIN(BP$12)*COS($E62)+SIN($E62)*COS(BP$12))/SIN(BP$12)*$B62))</f>
        <v>27.8748527451447</v>
      </c>
      <c r="BQ152" s="0" t="n">
        <f aca="false">IF($B62=0,0,IF(SIN(BQ$12)=0,999999999,(SIN(BQ$12)*COS($E62)+SIN($E62)*COS(BQ$12))/SIN(BQ$12)*$B62))</f>
        <v>27.4237503611797</v>
      </c>
      <c r="BR152" s="0" t="n">
        <f aca="false">IF($B62=0,0,IF(SIN(BR$12)=0,999999999,(SIN(BR$12)*COS($E62)+SIN($E62)*COS(BR$12))/SIN(BR$12)*$B62))</f>
        <v>26.9806012708015</v>
      </c>
      <c r="BS152" s="0" t="n">
        <f aca="false">IF($B62=0,0,IF(SIN(BS$12)=0,999999999,(SIN(BS$12)*COS($E62)+SIN($E62)*COS(BS$12))/SIN(BS$12)*$B62))</f>
        <v>26.5449339</v>
      </c>
      <c r="BT152" s="0" t="n">
        <f aca="false">IF($B62=0,0,IF(SIN(BT$12)=0,999999999,(SIN(BT$12)*COS($E62)+SIN($E62)*COS(BT$12))/SIN(BT$12)*$B62))</f>
        <v>26.1163014375787</v>
      </c>
      <c r="BU152" s="0" t="n">
        <f aca="false">IF($B62=0,0,IF(SIN(BU$12)=0,999999999,(SIN(BU$12)*COS($E62)+SIN($E62)*COS(BU$12))/SIN(BU$12)*$B62))</f>
        <v>25.6942798295316</v>
      </c>
      <c r="BV152" s="0" t="n">
        <f aca="false">IF($B62=0,0,IF(SIN(BV$12)=0,999999999,(SIN(BV$12)*COS($E62)+SIN($E62)*COS(BV$12))/SIN(BV$12)*$B62))</f>
        <v>25.2784659419628</v>
      </c>
      <c r="BW152" s="0" t="n">
        <f aca="false">IF($B62=0,0,IF(SIN(BW$12)=0,999999999,(SIN(BW$12)*COS($E62)+SIN($E62)*COS(BW$12))/SIN(BW$12)*$B62))</f>
        <v>24.8684758749301</v>
      </c>
      <c r="BX152" s="0" t="n">
        <f aca="false">IF($B62=0,0,IF(SIN(BX$12)=0,999999999,(SIN(BX$12)*COS($E62)+SIN($E62)*COS(BX$12))/SIN(BX$12)*$B62))</f>
        <v>24.4639434115725</v>
      </c>
      <c r="BY152" s="0" t="n">
        <f aca="false">IF($B62=0,0,IF(SIN(BY$12)=0,999999999,(SIN(BY$12)*COS($E62)+SIN($E62)*COS(BY$12))/SIN(BY$12)*$B62))</f>
        <v>24.0645185886028</v>
      </c>
      <c r="BZ152" s="0" t="n">
        <f aca="false">IF($B62=0,0,IF(SIN(BZ$12)=0,999999999,(SIN(BZ$12)*COS($E62)+SIN($E62)*COS(BZ$12))/SIN(BZ$12)*$B62))</f>
        <v>23.6698663757506</v>
      </c>
      <c r="CA152" s="0" t="n">
        <f aca="false">IF($B62=0,0,IF(SIN(CA$12)=0,999999999,(SIN(CA$12)*COS($E62)+SIN($E62)*COS(CA$12))/SIN(CA$12)*$B62))</f>
        <v>23.279665453057</v>
      </c>
      <c r="CB152" s="0" t="n">
        <f aca="false">IF($B62=0,0,IF(SIN(CB$12)=0,999999999,(SIN(CB$12)*COS($E62)+SIN($E62)*COS(CB$12))/SIN(CB$12)*$B62))</f>
        <v>22.8936070760716</v>
      </c>
      <c r="CC152" s="0" t="n">
        <f aca="false">IF($B62=0,0,IF(SIN(CC$12)=0,999999999,(SIN(CC$12)*COS($E62)+SIN($E62)*COS(CC$12))/SIN(CC$12)*$B62))</f>
        <v>22.5113940200144</v>
      </c>
      <c r="CD152" s="0" t="n">
        <f aca="false">IF($B62=0,0,IF(SIN(CD$12)=0,999999999,(SIN(CD$12)*COS($E62)+SIN($E62)*COS(CD$12))/SIN(CD$12)*$B62))</f>
        <v>22.1327395948471</v>
      </c>
      <c r="CE152" s="0" t="n">
        <f aca="false">IF($B62=0,0,IF(SIN(CE$12)=0,999999999,(SIN(CE$12)*COS($E62)+SIN($E62)*COS(CE$12))/SIN(CE$12)*$B62))</f>
        <v>21.7573667239776</v>
      </c>
      <c r="CF152" s="0" t="n">
        <f aca="false">IF($B62=0,0,IF(SIN(CF$12)=0,999999999,(SIN(CF$12)*COS($E62)+SIN($E62)*COS(CF$12))/SIN(CF$12)*$B62))</f>
        <v>21.3850070800022</v>
      </c>
      <c r="CG152" s="0" t="n">
        <f aca="false">IF($B62=0,0,IF(SIN(CG$12)=0,999999999,(SIN(CG$12)*COS($E62)+SIN($E62)*COS(CG$12))/SIN(CG$12)*$B62))</f>
        <v>21.0154002714892</v>
      </c>
      <c r="CH152" s="0" t="n">
        <f aca="false">IF($B62=0,0,IF(SIN(CH$12)=0,999999999,(SIN(CH$12)*COS($E62)+SIN($E62)*COS(CH$12))/SIN(CH$12)*$B62))</f>
        <v>20.6482930753323</v>
      </c>
      <c r="CI152" s="0" t="n">
        <f aca="false">IF($B62=0,0,IF(SIN(CI$12)=0,999999999,(SIN(CI$12)*COS($E62)+SIN($E62)*COS(CI$12))/SIN(CI$12)*$B62))</f>
        <v>20.283438709663</v>
      </c>
      <c r="CJ152" s="0" t="n">
        <f aca="false">IF($B62=0,0,IF(SIN(CJ$12)=0,999999999,(SIN(CJ$12)*COS($E62)+SIN($E62)*COS(CJ$12))/SIN(CJ$12)*$B62))</f>
        <v>19.9205961427123</v>
      </c>
      <c r="CK152" s="0" t="n">
        <f aca="false">IF($B62=0,0,IF(SIN(CK$12)=0,999999999,(SIN(CK$12)*COS($E62)+SIN($E62)*COS(CK$12))/SIN(CK$12)*$B62))</f>
        <v>19.5595294333646</v>
      </c>
      <c r="CL152" s="0" t="n">
        <f aca="false">IF($B62=0,0,IF(SIN(CL$12)=0,999999999,(SIN(CL$12)*COS($E62)+SIN($E62)*COS(CL$12))/SIN(CL$12)*$B62))</f>
        <v>19.2000070994494</v>
      </c>
      <c r="CM152" s="0" t="n">
        <f aca="false">IF($B62=0,0,IF(SIN(CM$12)=0,999999999,(SIN(CM$12)*COS($E62)+SIN($E62)*COS(CM$12))/SIN(CM$12)*$B62))</f>
        <v>18.8418015100799</v>
      </c>
      <c r="CN152" s="0" t="n">
        <f aca="false">IF($B62=0,0,IF(SIN(CN$12)=0,999999999,(SIN(CN$12)*COS($E62)+SIN($E62)*COS(CN$12))/SIN(CN$12)*$B62))</f>
        <v>18.4846882985739</v>
      </c>
      <c r="CO152" s="0" t="n">
        <f aca="false">IF($B62=0,0,IF(SIN(CO$12)=0,999999999,(SIN(CO$12)*COS($E62)+SIN($E62)*COS(CO$12))/SIN(CO$12)*$B62))</f>
        <v>18.1284457926799</v>
      </c>
      <c r="CP152" s="0" t="n">
        <f aca="false">IF($B62=0,0,IF(SIN(CP$12)=0,999999999,(SIN(CP$12)*COS($E62)+SIN($E62)*COS(CP$12))/SIN(CP$12)*$B62))</f>
        <v>17.7728544589928</v>
      </c>
      <c r="CQ152" s="0" t="n">
        <f aca="false">IF($B62=0,0,IF(SIN(CQ$12)=0,999999999,(SIN(CQ$12)*COS($E62)+SIN($E62)*COS(CQ$12))/SIN(CQ$12)*$B62))</f>
        <v>17.4176963585711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1193.92120396916</v>
      </c>
      <c r="H153" s="0" t="n">
        <f aca="false">IF($B63=0,0,IF(SIN(H$12)=0,999999999,(SIN(H$12)*COS($E63)+SIN($E63)*COS(H$12))/SIN(H$12)*$B63))</f>
        <v>605.101587327305</v>
      </c>
      <c r="I153" s="0" t="n">
        <f aca="false">IF($B63=0,0,IF(SIN(I$12)=0,999999999,(SIN(I$12)*COS($E63)+SIN($E63)*COS(I$12))/SIN(I$12)*$B63))</f>
        <v>408.7486398398</v>
      </c>
      <c r="J153" s="0" t="n">
        <f aca="false">IF($B63=0,0,IF(SIN(J$12)=0,999999999,(SIN(J$12)*COS($E63)+SIN($E63)*COS(J$12))/SIN(J$12)*$B63))</f>
        <v>310.512323186199</v>
      </c>
      <c r="K153" s="0" t="n">
        <f aca="false">IF($B63=0,0,IF(SIN(K$12)=0,999999999,(SIN(K$12)*COS($E63)+SIN($E63)*COS(K$12))/SIN(K$12)*$B63))</f>
        <v>251.522618001351</v>
      </c>
      <c r="L153" s="0" t="n">
        <f aca="false">IF($B63=0,0,IF(SIN(L$12)=0,999999999,(SIN(L$12)*COS($E63)+SIN($E63)*COS(L$12))/SIN(L$12)*$B63))</f>
        <v>212.156174716291</v>
      </c>
      <c r="M153" s="0" t="n">
        <f aca="false">IF($B63=0,0,IF(SIN(M$12)=0,999999999,(SIN(M$12)*COS($E63)+SIN($E63)*COS(M$12))/SIN(M$12)*$B63))</f>
        <v>184.002977956735</v>
      </c>
      <c r="N153" s="0" t="n">
        <f aca="false">IF($B63=0,0,IF(SIN(N$12)=0,999999999,(SIN(N$12)*COS($E63)+SIN($E63)*COS(N$12))/SIN(N$12)*$B63))</f>
        <v>162.858012636226</v>
      </c>
      <c r="O153" s="0" t="n">
        <f aca="false">IF($B63=0,0,IF(SIN(O$12)=0,999999999,(SIN(O$12)*COS($E63)+SIN($E63)*COS(O$12))/SIN(O$12)*$B63))</f>
        <v>146.385152648037</v>
      </c>
      <c r="P153" s="0" t="n">
        <f aca="false">IF($B63=0,0,IF(SIN(P$12)=0,999999999,(SIN(P$12)*COS($E63)+SIN($E63)*COS(P$12))/SIN(P$12)*$B63))</f>
        <v>133.182716336643</v>
      </c>
      <c r="Q153" s="0" t="n">
        <f aca="false">IF($B63=0,0,IF(SIN(Q$12)=0,999999999,(SIN(Q$12)*COS($E63)+SIN($E63)*COS(Q$12))/SIN(Q$12)*$B63))</f>
        <v>122.358718979889</v>
      </c>
      <c r="R153" s="0" t="n">
        <f aca="false">IF($B63=0,0,IF(SIN(R$12)=0,999999999,(SIN(R$12)*COS($E63)+SIN($E63)*COS(R$12))/SIN(R$12)*$B63))</f>
        <v>113.318499025545</v>
      </c>
      <c r="S153" s="0" t="n">
        <f aca="false">IF($B63=0,0,IF(SIN(S$12)=0,999999999,(SIN(S$12)*COS($E63)+SIN($E63)*COS(S$12))/SIN(S$12)*$B63))</f>
        <v>105.650362983673</v>
      </c>
      <c r="T153" s="0" t="n">
        <f aca="false">IF($B63=0,0,IF(SIN(T$12)=0,999999999,(SIN(T$12)*COS($E63)+SIN($E63)*COS(T$12))/SIN(T$12)*$B63))</f>
        <v>99.0602396468238</v>
      </c>
      <c r="U153" s="0" t="n">
        <f aca="false">IF($B63=0,0,IF(SIN(U$12)=0,999999999,(SIN(U$12)*COS($E63)+SIN($E63)*COS(U$12))/SIN(U$12)*$B63))</f>
        <v>93.3324726183458</v>
      </c>
      <c r="V153" s="0" t="n">
        <f aca="false">IF($B63=0,0,IF(SIN(V$12)=0,999999999,(SIN(V$12)*COS($E63)+SIN($E63)*COS(V$12))/SIN(V$12)*$B63))</f>
        <v>88.3053156389317</v>
      </c>
      <c r="W153" s="0" t="n">
        <f aca="false">IF($B63=0,0,IF(SIN(W$12)=0,999999999,(SIN(W$12)*COS($E63)+SIN($E63)*COS(W$12))/SIN(W$12)*$B63))</f>
        <v>83.855076617935</v>
      </c>
      <c r="X153" s="0" t="n">
        <f aca="false">IF($B63=0,0,IF(SIN(X$12)=0,999999999,(SIN(X$12)*COS($E63)+SIN($E63)*COS(X$12))/SIN(X$12)*$B63))</f>
        <v>79.8855469841933</v>
      </c>
      <c r="Y153" s="0" t="n">
        <f aca="false">IF($B63=0,0,IF(SIN(Y$12)=0,999999999,(SIN(Y$12)*COS($E63)+SIN($E63)*COS(Y$12))/SIN(Y$12)*$B63))</f>
        <v>76.3207691333019</v>
      </c>
      <c r="Z153" s="0" t="n">
        <f aca="false">IF($B63=0,0,IF(SIN(Z$12)=0,999999999,(SIN(Z$12)*COS($E63)+SIN($E63)*COS(Z$12))/SIN(Z$12)*$B63))</f>
        <v>73.0999736374999</v>
      </c>
      <c r="AA153" s="0" t="n">
        <f aca="false">IF($B63=0,0,IF(SIN(AA$12)=0,999999999,(SIN(AA$12)*COS($E63)+SIN($E63)*COS(AA$12))/SIN(AA$12)*$B63))</f>
        <v>70.1739629638818</v>
      </c>
      <c r="AB153" s="0" t="n">
        <f aca="false">IF($B63=0,0,IF(SIN(AB$12)=0,999999999,(SIN(AB$12)*COS($E63)+SIN($E63)*COS(AB$12))/SIN(AB$12)*$B63))</f>
        <v>67.5024814481996</v>
      </c>
      <c r="AC153" s="0" t="n">
        <f aca="false">IF($B63=0,0,IF(SIN(AC$12)=0,999999999,(SIN(AC$12)*COS($E63)+SIN($E63)*COS(AC$12))/SIN(AC$12)*$B63))</f>
        <v>65.0522713594237</v>
      </c>
      <c r="AD153" s="0" t="n">
        <f aca="false">IF($B63=0,0,IF(SIN(AD$12)=0,999999999,(SIN(AD$12)*COS($E63)+SIN($E63)*COS(AD$12))/SIN(AD$12)*$B63))</f>
        <v>62.7956149451685</v>
      </c>
      <c r="AE153" s="0" t="n">
        <f aca="false">IF($B63=0,0,IF(SIN(AE$12)=0,999999999,(SIN(AE$12)*COS($E63)+SIN($E63)*COS(AE$12))/SIN(AE$12)*$B63))</f>
        <v>60.7092263832481</v>
      </c>
      <c r="AF153" s="0" t="n">
        <f aca="false">IF($B63=0,0,IF(SIN(AF$12)=0,999999999,(SIN(AF$12)*COS($E63)+SIN($E63)*COS(AF$12))/SIN(AF$12)*$B63))</f>
        <v>58.7733994337714</v>
      </c>
      <c r="AG153" s="0" t="n">
        <f aca="false">IF($B63=0,0,IF(SIN(AG$12)=0,999999999,(SIN(AG$12)*COS($E63)+SIN($E63)*COS(AG$12))/SIN(AG$12)*$B63))</f>
        <v>56.971344498948</v>
      </c>
      <c r="AH153" s="0" t="n">
        <f aca="false">IF($B63=0,0,IF(SIN(AH$12)=0,999999999,(SIN(AH$12)*COS($E63)+SIN($E63)*COS(AH$12))/SIN(AH$12)*$B63))</f>
        <v>55.2886677385757</v>
      </c>
      <c r="AI153" s="0" t="n">
        <f aca="false">IF($B63=0,0,IF(SIN(AI$12)=0,999999999,(SIN(AI$12)*COS($E63)+SIN($E63)*COS(AI$12))/SIN(AI$12)*$B63))</f>
        <v>53.7129579518075</v>
      </c>
      <c r="AJ153" s="0" t="n">
        <f aca="false">IF($B63=0,0,IF(SIN(AJ$12)=0,999999999,(SIN(AJ$12)*COS($E63)+SIN($E63)*COS(AJ$12))/SIN(AJ$12)*$B63))</f>
        <v>52.2334560796254</v>
      </c>
      <c r="AK153" s="0" t="n">
        <f aca="false">IF($B63=0,0,IF(SIN(AK$12)=0,999999999,(SIN(AK$12)*COS($E63)+SIN($E63)*COS(AK$12))/SIN(AK$12)*$B63))</f>
        <v>50.8407886716252</v>
      </c>
      <c r="AL153" s="0" t="n">
        <f aca="false">IF($B63=0,0,IF(SIN(AL$12)=0,999999999,(SIN(AL$12)*COS($E63)+SIN($E63)*COS(AL$12))/SIN(AL$12)*$B63))</f>
        <v>49.5267513248084</v>
      </c>
      <c r="AM153" s="0" t="n">
        <f aca="false">IF($B63=0,0,IF(SIN(AM$12)=0,999999999,(SIN(AM$12)*COS($E63)+SIN($E63)*COS(AM$12))/SIN(AM$12)*$B63))</f>
        <v>48.2841314941425</v>
      </c>
      <c r="AN153" s="0" t="n">
        <f aca="false">IF($B63=0,0,IF(SIN(AN$12)=0,999999999,(SIN(AN$12)*COS($E63)+SIN($E63)*COS(AN$12))/SIN(AN$12)*$B63))</f>
        <v>47.1065625688199</v>
      </c>
      <c r="AO153" s="0" t="n">
        <f aca="false">IF($B63=0,0,IF(SIN(AO$12)=0,999999999,(SIN(AO$12)*COS($E63)+SIN($E63)*COS(AO$12))/SIN(AO$12)*$B63))</f>
        <v>45.9884029609541</v>
      </c>
      <c r="AP153" s="0" t="n">
        <f aca="false">IF($B63=0,0,IF(SIN(AP$12)=0,999999999,(SIN(AP$12)*COS($E63)+SIN($E63)*COS(AP$12))/SIN(AP$12)*$B63))</f>
        <v>44.924635343057</v>
      </c>
      <c r="AQ153" s="0" t="n">
        <f aca="false">IF($B63=0,0,IF(SIN(AQ$12)=0,999999999,(SIN(AQ$12)*COS($E63)+SIN($E63)*COS(AQ$12))/SIN(AQ$12)*$B63))</f>
        <v>43.9107822222369</v>
      </c>
      <c r="AR153" s="0" t="n">
        <f aca="false">IF($B63=0,0,IF(SIN(AR$12)=0,999999999,(SIN(AR$12)*COS($E63)+SIN($E63)*COS(AR$12))/SIN(AR$12)*$B63))</f>
        <v>42.9428348415868</v>
      </c>
      <c r="AS153" s="0" t="n">
        <f aca="false">IF($B63=0,0,IF(SIN(AS$12)=0,999999999,(SIN(AS$12)*COS($E63)+SIN($E63)*COS(AS$12))/SIN(AS$12)*$B63))</f>
        <v>42.0171930165631</v>
      </c>
      <c r="AT153" s="0" t="n">
        <f aca="false">IF($B63=0,0,IF(SIN(AT$12)=0,999999999,(SIN(AT$12)*COS($E63)+SIN($E63)*COS(AT$12))/SIN(AT$12)*$B63))</f>
        <v>41.1306139925911</v>
      </c>
      <c r="AU153" s="0" t="n">
        <f aca="false">IF($B63=0,0,IF(SIN(AU$12)=0,999999999,(SIN(AU$12)*COS($E63)+SIN($E63)*COS(AU$12))/SIN(AU$12)*$B63))</f>
        <v>40.2801687835356</v>
      </c>
      <c r="AV153" s="0" t="n">
        <f aca="false">IF($B63=0,0,IF(SIN(AV$12)=0,999999999,(SIN(AV$12)*COS($E63)+SIN($E63)*COS(AV$12))/SIN(AV$12)*$B63))</f>
        <v>39.4632047440741</v>
      </c>
      <c r="AW153" s="0" t="n">
        <f aca="false">IF($B63=0,0,IF(SIN(AW$12)=0,999999999,(SIN(AW$12)*COS($E63)+SIN($E63)*COS(AW$12))/SIN(AW$12)*$B63))</f>
        <v>38.677313360992</v>
      </c>
      <c r="AX153" s="0" t="n">
        <f aca="false">IF($B63=0,0,IF(SIN(AX$12)=0,999999999,(SIN(AX$12)*COS($E63)+SIN($E63)*COS(AX$12))/SIN(AX$12)*$B63))</f>
        <v>37.9203024329492</v>
      </c>
      <c r="AY153" s="0" t="n">
        <f aca="false">IF($B63=0,0,IF(SIN(AY$12)=0,999999999,(SIN(AY$12)*COS($E63)+SIN($E63)*COS(AY$12))/SIN(AY$12)*$B63))</f>
        <v>37.1901719558969</v>
      </c>
      <c r="AZ153" s="0" t="n">
        <f aca="false">IF($B63=0,0,IF(SIN(AZ$12)=0,999999999,(SIN(AZ$12)*COS($E63)+SIN($E63)*COS(AZ$12))/SIN(AZ$12)*$B63))</f>
        <v>36.485093150063</v>
      </c>
      <c r="BA153" s="0" t="n">
        <f aca="false">IF($B63=0,0,IF(SIN(BA$12)=0,999999999,(SIN(BA$12)*COS($E63)+SIN($E63)*COS(BA$12))/SIN(BA$12)*$B63))</f>
        <v>35.8033901604257</v>
      </c>
      <c r="BB153" s="0" t="n">
        <f aca="false">IF($B63=0,0,IF(SIN(BB$12)=0,999999999,(SIN(BB$12)*COS($E63)+SIN($E63)*COS(BB$12))/SIN(BB$12)*$B63))</f>
        <v>35.1435240406005</v>
      </c>
      <c r="BC153" s="0" t="n">
        <f aca="false">IF($B63=0,0,IF(SIN(BC$12)=0,999999999,(SIN(BC$12)*COS($E63)+SIN($E63)*COS(BC$12))/SIN(BC$12)*$B63))</f>
        <v>34.5040786937364</v>
      </c>
      <c r="BD153" s="0" t="n">
        <f aca="false">IF($B63=0,0,IF(SIN(BD$12)=0,999999999,(SIN(BD$12)*COS($E63)+SIN($E63)*COS(BD$12))/SIN(BD$12)*$B63))</f>
        <v>33.8837484962313</v>
      </c>
      <c r="BE153" s="0" t="n">
        <f aca="false">IF($B63=0,0,IF(SIN(BE$12)=0,999999999,(SIN(BE$12)*COS($E63)+SIN($E63)*COS(BE$12))/SIN(BE$12)*$B63))</f>
        <v>33.2813273730733</v>
      </c>
      <c r="BF153" s="0" t="n">
        <f aca="false">IF($B63=0,0,IF(SIN(BF$12)=0,999999999,(SIN(BF$12)*COS($E63)+SIN($E63)*COS(BF$12))/SIN(BF$12)*$B63))</f>
        <v>32.6956991291687</v>
      </c>
      <c r="BG153" s="0" t="n">
        <f aca="false">IF($B63=0,0,IF(SIN(BG$12)=0,999999999,(SIN(BG$12)*COS($E63)+SIN($E63)*COS(BG$12))/SIN(BG$12)*$B63))</f>
        <v>32.1258288705339</v>
      </c>
      <c r="BH153" s="0" t="n">
        <f aca="false">IF($B63=0,0,IF(SIN(BH$12)=0,999999999,(SIN(BH$12)*COS($E63)+SIN($E63)*COS(BH$12))/SIN(BH$12)*$B63))</f>
        <v>31.5707553738247</v>
      </c>
      <c r="BI153" s="0" t="n">
        <f aca="false">IF($B63=0,0,IF(SIN(BI$12)=0,999999999,(SIN(BI$12)*COS($E63)+SIN($E63)*COS(BI$12))/SIN(BI$12)*$B63))</f>
        <v>31.0295842832455</v>
      </c>
      <c r="BJ153" s="0" t="n">
        <f aca="false">IF($B63=0,0,IF(SIN(BJ$12)=0,999999999,(SIN(BJ$12)*COS($E63)+SIN($E63)*COS(BJ$12))/SIN(BJ$12)*$B63))</f>
        <v>30.501482031144</v>
      </c>
      <c r="BK153" s="0" t="n">
        <f aca="false">IF($B63=0,0,IF(SIN(BK$12)=0,999999999,(SIN(BK$12)*COS($E63)+SIN($E63)*COS(BK$12))/SIN(BK$12)*$B63))</f>
        <v>29.9856703931342</v>
      </c>
      <c r="BL153" s="0" t="n">
        <f aca="false">IF($B63=0,0,IF(SIN(BL$12)=0,999999999,(SIN(BL$12)*COS($E63)+SIN($E63)*COS(BL$12))/SIN(BL$12)*$B63))</f>
        <v>29.4814216008672</v>
      </c>
      <c r="BM153" s="0" t="n">
        <f aca="false">IF($B63=0,0,IF(SIN(BM$12)=0,999999999,(SIN(BM$12)*COS($E63)+SIN($E63)*COS(BM$12))/SIN(BM$12)*$B63))</f>
        <v>28.9880539459764</v>
      </c>
      <c r="BN153" s="0" t="n">
        <f aca="false">IF($B63=0,0,IF(SIN(BN$12)=0,999999999,(SIN(BN$12)*COS($E63)+SIN($E63)*COS(BN$12))/SIN(BN$12)*$B63))</f>
        <v>28.5049278175662</v>
      </c>
      <c r="BO153" s="0" t="n">
        <f aca="false">IF($B63=0,0,IF(SIN(BO$12)=0,999999999,(SIN(BO$12)*COS($E63)+SIN($E63)*COS(BO$12))/SIN(BO$12)*$B63))</f>
        <v>28.0314421231466</v>
      </c>
      <c r="BP153" s="0" t="n">
        <f aca="false">IF($B63=0,0,IF(SIN(BP$12)=0,999999999,(SIN(BP$12)*COS($E63)+SIN($E63)*COS(BP$12))/SIN(BP$12)*$B63))</f>
        <v>27.567031049361</v>
      </c>
      <c r="BQ153" s="0" t="n">
        <f aca="false">IF($B63=0,0,IF(SIN(BQ$12)=0,999999999,(SIN(BQ$12)*COS($E63)+SIN($E63)*COS(BQ$12))/SIN(BQ$12)*$B63))</f>
        <v>27.1111611243719</v>
      </c>
      <c r="BR153" s="0" t="n">
        <f aca="false">IF($B63=0,0,IF(SIN(BR$12)=0,999999999,(SIN(BR$12)*COS($E63)+SIN($E63)*COS(BR$12))/SIN(BR$12)*$B63))</f>
        <v>26.6633285485073</v>
      </c>
      <c r="BS153" s="0" t="n">
        <f aca="false">IF($B63=0,0,IF(SIN(BS$12)=0,999999999,(SIN(BS$12)*COS($E63)+SIN($E63)*COS(BS$12))/SIN(BS$12)*$B63))</f>
        <v>26.2230567638588</v>
      </c>
      <c r="BT153" s="0" t="n">
        <f aca="false">IF($B63=0,0,IF(SIN(BT$12)=0,999999999,(SIN(BT$12)*COS($E63)+SIN($E63)*COS(BT$12))/SIN(BT$12)*$B63))</f>
        <v>25.7898942370408</v>
      </c>
      <c r="BU153" s="0" t="n">
        <f aca="false">IF($B63=0,0,IF(SIN(BU$12)=0,999999999,(SIN(BU$12)*COS($E63)+SIN($E63)*COS(BU$12))/SIN(BU$12)*$B63))</f>
        <v>25.3634124323711</v>
      </c>
      <c r="BV153" s="0" t="n">
        <f aca="false">IF($B63=0,0,IF(SIN(BV$12)=0,999999999,(SIN(BV$12)*COS($E63)+SIN($E63)*COS(BV$12))/SIN(BV$12)*$B63))</f>
        <v>24.9432039553746</v>
      </c>
      <c r="BW153" s="0" t="n">
        <f aca="false">IF($B63=0,0,IF(SIN(BW$12)=0,999999999,(SIN(BW$12)*COS($E63)+SIN($E63)*COS(BW$12))/SIN(BW$12)*$B63))</f>
        <v>24.5288808488069</v>
      </c>
      <c r="BX153" s="0" t="n">
        <f aca="false">IF($B63=0,0,IF(SIN(BX$12)=0,999999999,(SIN(BX$12)*COS($E63)+SIN($E63)*COS(BX$12))/SIN(BX$12)*$B63))</f>
        <v>24.120073025391</v>
      </c>
      <c r="BY153" s="0" t="n">
        <f aca="false">IF($B63=0,0,IF(SIN(BY$12)=0,999999999,(SIN(BY$12)*COS($E63)+SIN($E63)*COS(BY$12))/SIN(BY$12)*$B63))</f>
        <v>23.7164268232017</v>
      </c>
      <c r="BZ153" s="0" t="n">
        <f aca="false">IF($B63=0,0,IF(SIN(BZ$12)=0,999999999,(SIN(BZ$12)*COS($E63)+SIN($E63)*COS(BZ$12))/SIN(BZ$12)*$B63))</f>
        <v>23.3176036711528</v>
      </c>
      <c r="CA153" s="0" t="n">
        <f aca="false">IF($B63=0,0,IF(SIN(CA$12)=0,999999999,(SIN(CA$12)*COS($E63)+SIN($E63)*COS(CA$12))/SIN(CA$12)*$B63))</f>
        <v>22.9232788533685</v>
      </c>
      <c r="CB153" s="0" t="n">
        <f aca="false">IF($B63=0,0,IF(SIN(CB$12)=0,999999999,(SIN(CB$12)*COS($E63)+SIN($E63)*COS(CB$12))/SIN(CB$12)*$B63))</f>
        <v>22.5331403623882</v>
      </c>
      <c r="CC153" s="0" t="n">
        <f aca="false">IF($B63=0,0,IF(SIN(CC$12)=0,999999999,(SIN(CC$12)*COS($E63)+SIN($E63)*COS(CC$12))/SIN(CC$12)*$B63))</f>
        <v>22.1468878321684</v>
      </c>
      <c r="CD153" s="0" t="n">
        <f aca="false">IF($B63=0,0,IF(SIN(CD$12)=0,999999999,(SIN(CD$12)*COS($E63)+SIN($E63)*COS(CD$12))/SIN(CD$12)*$B63))</f>
        <v>21.7642315427457</v>
      </c>
      <c r="CE153" s="0" t="n">
        <f aca="false">IF($B63=0,0,IF(SIN(CE$12)=0,999999999,(SIN(CE$12)*COS($E63)+SIN($E63)*COS(CE$12))/SIN(CE$12)*$B63))</f>
        <v>21.3848914892037</v>
      </c>
      <c r="CF153" s="0" t="n">
        <f aca="false">IF($B63=0,0,IF(SIN(CF$12)=0,999999999,(SIN(CF$12)*COS($E63)+SIN($E63)*COS(CF$12))/SIN(CF$12)*$B63))</f>
        <v>21.0085965082816</v>
      </c>
      <c r="CG153" s="0" t="n">
        <f aca="false">IF($B63=0,0,IF(SIN(CG$12)=0,999999999,(SIN(CG$12)*COS($E63)+SIN($E63)*COS(CG$12))/SIN(CG$12)*$B63))</f>
        <v>20.635083456563</v>
      </c>
      <c r="CH153" s="0" t="n">
        <f aca="false">IF($B63=0,0,IF(SIN(CH$12)=0,999999999,(SIN(CH$12)*COS($E63)+SIN($E63)*COS(CH$12))/SIN(CH$12)*$B63))</f>
        <v>20.2640964347166</v>
      </c>
      <c r="CI153" s="0" t="n">
        <f aca="false">IF($B63=0,0,IF(SIN(CI$12)=0,999999999,(SIN(CI$12)*COS($E63)+SIN($E63)*COS(CI$12))/SIN(CI$12)*$B63))</f>
        <v>19.8953860527237</v>
      </c>
      <c r="CJ153" s="0" t="n">
        <f aca="false">IF($B63=0,0,IF(SIN(CJ$12)=0,999999999,(SIN(CJ$12)*COS($E63)+SIN($E63)*COS(CJ$12))/SIN(CJ$12)*$B63))</f>
        <v>19.5287087314363</v>
      </c>
      <c r="CK153" s="0" t="n">
        <f aca="false">IF($B63=0,0,IF(SIN(CK$12)=0,999999999,(SIN(CK$12)*COS($E63)+SIN($E63)*COS(CK$12))/SIN(CK$12)*$B63))</f>
        <v>19.1638260361607</v>
      </c>
      <c r="CL153" s="0" t="n">
        <f aca="false">IF($B63=0,0,IF(SIN(CL$12)=0,999999999,(SIN(CL$12)*COS($E63)+SIN($E63)*COS(CL$12))/SIN(CL$12)*$B63))</f>
        <v>18.8005040382735</v>
      </c>
      <c r="CM153" s="0" t="n">
        <f aca="false">IF($B63=0,0,IF(SIN(CM$12)=0,999999999,(SIN(CM$12)*COS($E63)+SIN($E63)*COS(CM$12))/SIN(CM$12)*$B63))</f>
        <v>18.4385127011379</v>
      </c>
      <c r="CN153" s="0" t="n">
        <f aca="false">IF($B63=0,0,IF(SIN(CN$12)=0,999999999,(SIN(CN$12)*COS($E63)+SIN($E63)*COS(CN$12))/SIN(CN$12)*$B63))</f>
        <v>18.0776252868198</v>
      </c>
      <c r="CO153" s="0" t="n">
        <f aca="false">IF($B63=0,0,IF(SIN(CO$12)=0,999999999,(SIN(CO$12)*COS($E63)+SIN($E63)*COS(CO$12))/SIN(CO$12)*$B63))</f>
        <v>17.7176177802923</v>
      </c>
      <c r="CP153" s="0" t="n">
        <f aca="false">IF($B63=0,0,IF(SIN(CP$12)=0,999999999,(SIN(CP$12)*COS($E63)+SIN($E63)*COS(CP$12))/SIN(CP$12)*$B63))</f>
        <v>17.3582683279798</v>
      </c>
      <c r="CQ153" s="0" t="n">
        <f aca="false">IF($B63=0,0,IF(SIN(CQ$12)=0,999999999,(SIN(CQ$12)*COS($E63)+SIN($E63)*COS(CQ$12))/SIN(CQ$12)*$B63))</f>
        <v>16.9993566876213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1216.4279962631</v>
      </c>
      <c r="H154" s="0" t="n">
        <f aca="false">IF($B64=0,0,IF(SIN(H$12)=0,999999999,(SIN(H$12)*COS($E64)+SIN($E64)*COS(H$12))/SIN(H$12)*$B64))</f>
        <v>616.214040522485</v>
      </c>
      <c r="I154" s="0" t="n">
        <f aca="false">IF($B64=0,0,IF(SIN(I$12)=0,999999999,(SIN(I$12)*COS($E64)+SIN($E64)*COS(I$12))/SIN(I$12)*$B64))</f>
        <v>416.061436903493</v>
      </c>
      <c r="J154" s="0" t="n">
        <f aca="false">IF($B64=0,0,IF(SIN(J$12)=0,999999999,(SIN(J$12)*COS($E64)+SIN($E64)*COS(J$12))/SIN(J$12)*$B64))</f>
        <v>315.924134154782</v>
      </c>
      <c r="K154" s="0" t="n">
        <f aca="false">IF($B64=0,0,IF(SIN(K$12)=0,999999999,(SIN(K$12)*COS($E64)+SIN($E64)*COS(K$12))/SIN(K$12)*$B64))</f>
        <v>255.792910098594</v>
      </c>
      <c r="L154" s="0" t="n">
        <f aca="false">IF($B64=0,0,IF(SIN(L$12)=0,999999999,(SIN(L$12)*COS($E64)+SIN($E64)*COS(L$12))/SIN(L$12)*$B64))</f>
        <v>215.664680705829</v>
      </c>
      <c r="M154" s="0" t="n">
        <f aca="false">IF($B64=0,0,IF(SIN(M$12)=0,999999999,(SIN(M$12)*COS($E64)+SIN($E64)*COS(M$12))/SIN(M$12)*$B64))</f>
        <v>186.966687099283</v>
      </c>
      <c r="N154" s="0" t="n">
        <f aca="false">IF($B64=0,0,IF(SIN(N$12)=0,999999999,(SIN(N$12)*COS($E64)+SIN($E64)*COS(N$12))/SIN(N$12)*$B64))</f>
        <v>165.412542297854</v>
      </c>
      <c r="O154" s="0" t="n">
        <f aca="false">IF($B64=0,0,IF(SIN(O$12)=0,999999999,(SIN(O$12)*COS($E64)+SIN($E64)*COS(O$12))/SIN(O$12)*$B64))</f>
        <v>148.620913458684</v>
      </c>
      <c r="P154" s="0" t="n">
        <f aca="false">IF($B64=0,0,IF(SIN(P$12)=0,999999999,(SIN(P$12)*COS($E64)+SIN($E64)*COS(P$12))/SIN(P$12)*$B64))</f>
        <v>135.162994768629</v>
      </c>
      <c r="Q154" s="0" t="n">
        <f aca="false">IF($B64=0,0,IF(SIN(Q$12)=0,999999999,(SIN(Q$12)*COS($E64)+SIN($E64)*COS(Q$12))/SIN(Q$12)*$B64))</f>
        <v>124.129540571781</v>
      </c>
      <c r="R154" s="0" t="n">
        <f aca="false">IF($B64=0,0,IF(SIN(R$12)=0,999999999,(SIN(R$12)*COS($E64)+SIN($E64)*COS(R$12))/SIN(R$12)*$B64))</f>
        <v>114.914381928617</v>
      </c>
      <c r="S154" s="0" t="n">
        <f aca="false">IF($B64=0,0,IF(SIN(S$12)=0,999999999,(SIN(S$12)*COS($E64)+SIN($E64)*COS(S$12))/SIN(S$12)*$B64))</f>
        <v>107.09785860506</v>
      </c>
      <c r="T154" s="0" t="n">
        <f aca="false">IF($B64=0,0,IF(SIN(T$12)=0,999999999,(SIN(T$12)*COS($E64)+SIN($E64)*COS(T$12))/SIN(T$12)*$B64))</f>
        <v>100.380208776428</v>
      </c>
      <c r="U154" s="0" t="n">
        <f aca="false">IF($B64=0,0,IF(SIN(U$12)=0,999999999,(SIN(U$12)*COS($E64)+SIN($E64)*COS(U$12))/SIN(U$12)*$B64))</f>
        <v>94.5416028459222</v>
      </c>
      <c r="V154" s="0" t="n">
        <f aca="false">IF($B64=0,0,IF(SIN(V$12)=0,999999999,(SIN(V$12)*COS($E64)+SIN($E64)*COS(V$12))/SIN(V$12)*$B64))</f>
        <v>89.4171645774559</v>
      </c>
      <c r="W154" s="0" t="n">
        <f aca="false">IF($B64=0,0,IF(SIN(W$12)=0,999999999,(SIN(W$12)*COS($E64)+SIN($E64)*COS(W$12))/SIN(W$12)*$B64))</f>
        <v>84.8808082956843</v>
      </c>
      <c r="X154" s="0" t="n">
        <f aca="false">IF($B64=0,0,IF(SIN(X$12)=0,999999999,(SIN(X$12)*COS($E64)+SIN($E64)*COS(X$12))/SIN(X$12)*$B64))</f>
        <v>80.8344636825651</v>
      </c>
      <c r="Y154" s="0" t="n">
        <f aca="false">IF($B64=0,0,IF(SIN(Y$12)=0,999999999,(SIN(Y$12)*COS($E64)+SIN($E64)*COS(Y$12))/SIN(Y$12)*$B64))</f>
        <v>77.2007032663908</v>
      </c>
      <c r="Z154" s="0" t="n">
        <f aca="false">IF($B64=0,0,IF(SIN(Z$12)=0,999999999,(SIN(Z$12)*COS($E64)+SIN($E64)*COS(Z$12))/SIN(Z$12)*$B64))</f>
        <v>73.9175816608436</v>
      </c>
      <c r="AA154" s="0" t="n">
        <f aca="false">IF($B64=0,0,IF(SIN(AA$12)=0,999999999,(SIN(AA$12)*COS($E64)+SIN($E64)*COS(AA$12))/SIN(AA$12)*$B64))</f>
        <v>70.9349493039808</v>
      </c>
      <c r="AB154" s="0" t="n">
        <f aca="false">IF($B64=0,0,IF(SIN(AB$12)=0,999999999,(SIN(AB$12)*COS($E64)+SIN($E64)*COS(AB$12))/SIN(AB$12)*$B64))</f>
        <v>68.2117715379947</v>
      </c>
      <c r="AC154" s="0" t="n">
        <f aca="false">IF($B64=0,0,IF(SIN(AC$12)=0,999999999,(SIN(AC$12)*COS($E64)+SIN($E64)*COS(AC$12))/SIN(AC$12)*$B64))</f>
        <v>65.7141470563799</v>
      </c>
      <c r="AD154" s="0" t="n">
        <f aca="false">IF($B64=0,0,IF(SIN(AD$12)=0,999999999,(SIN(AD$12)*COS($E64)+SIN($E64)*COS(AD$12))/SIN(AD$12)*$B64))</f>
        <v>63.4138217362549</v>
      </c>
      <c r="AE154" s="0" t="n">
        <f aca="false">IF($B64=0,0,IF(SIN(AE$12)=0,999999999,(SIN(AE$12)*COS($E64)+SIN($E64)*COS(AE$12))/SIN(AE$12)*$B64))</f>
        <v>61.287059147902</v>
      </c>
      <c r="AF154" s="0" t="n">
        <f aca="false">IF($B64=0,0,IF(SIN(AF$12)=0,999999999,(SIN(AF$12)*COS($E64)+SIN($E64)*COS(AF$12))/SIN(AF$12)*$B64))</f>
        <v>59.3137717129465</v>
      </c>
      <c r="AG154" s="0" t="n">
        <f aca="false">IF($B64=0,0,IF(SIN(AG$12)=0,999999999,(SIN(AG$12)*COS($E64)+SIN($E64)*COS(AG$12))/SIN(AG$12)*$B64))</f>
        <v>57.476844935505</v>
      </c>
      <c r="AH154" s="0" t="n">
        <f aca="false">IF($B64=0,0,IF(SIN(AH$12)=0,999999999,(SIN(AH$12)*COS($E64)+SIN($E64)*COS(AH$12))/SIN(AH$12)*$B64))</f>
        <v>55.7616064379566</v>
      </c>
      <c r="AI154" s="0" t="n">
        <f aca="false">IF($B64=0,0,IF(SIN(AI$12)=0,999999999,(SIN(AI$12)*COS($E64)+SIN($E64)*COS(AI$12))/SIN(AI$12)*$B64))</f>
        <v>54.1554048483947</v>
      </c>
      <c r="AJ154" s="0" t="n">
        <f aca="false">IF($B64=0,0,IF(SIN(AJ$12)=0,999999999,(SIN(AJ$12)*COS($E64)+SIN($E64)*COS(AJ$12))/SIN(AJ$12)*$B64))</f>
        <v>52.6472729075932</v>
      </c>
      <c r="AK154" s="0" t="n">
        <f aca="false">IF($B64=0,0,IF(SIN(AK$12)=0,999999999,(SIN(AK$12)*COS($E64)+SIN($E64)*COS(AK$12))/SIN(AK$12)*$B64))</f>
        <v>51.2276557780653</v>
      </c>
      <c r="AL154" s="0" t="n">
        <f aca="false">IF($B64=0,0,IF(SIN(AL$12)=0,999999999,(SIN(AL$12)*COS($E64)+SIN($E64)*COS(AL$12))/SIN(AL$12)*$B64))</f>
        <v>49.8881902921463</v>
      </c>
      <c r="AM154" s="0" t="n">
        <f aca="false">IF($B64=0,0,IF(SIN(AM$12)=0,999999999,(SIN(AM$12)*COS($E64)+SIN($E64)*COS(AM$12))/SIN(AM$12)*$B64))</f>
        <v>48.6215243337339</v>
      </c>
      <c r="AN154" s="0" t="n">
        <f aca="false">IF($B64=0,0,IF(SIN(AN$12)=0,999999999,(SIN(AN$12)*COS($E64)+SIN($E64)*COS(AN$12))/SIN(AN$12)*$B64))</f>
        <v>47.4211680907539</v>
      </c>
      <c r="AO154" s="0" t="n">
        <f aca="false">IF($B64=0,0,IF(SIN(AO$12)=0,999999999,(SIN(AO$12)*COS($E64)+SIN($E64)*COS(AO$12))/SIN(AO$12)*$B64))</f>
        <v>46.2813708040838</v>
      </c>
      <c r="AP154" s="0" t="n">
        <f aca="false">IF($B64=0,0,IF(SIN(AP$12)=0,999999999,(SIN(AP$12)*COS($E64)+SIN($E64)*COS(AP$12))/SIN(AP$12)*$B64))</f>
        <v>45.1970180551584</v>
      </c>
      <c r="AQ154" s="0" t="n">
        <f aca="false">IF($B64=0,0,IF(SIN(AQ$12)=0,999999999,(SIN(AQ$12)*COS($E64)+SIN($E64)*COS(AQ$12))/SIN(AQ$12)*$B64))</f>
        <v>44.1635457064315</v>
      </c>
      <c r="AR154" s="0" t="n">
        <f aca="false">IF($B64=0,0,IF(SIN(AR$12)=0,999999999,(SIN(AR$12)*COS($E64)+SIN($E64)*COS(AR$12))/SIN(AR$12)*$B64))</f>
        <v>43.1768674269234</v>
      </c>
      <c r="AS154" s="0" t="n">
        <f aca="false">IF($B64=0,0,IF(SIN(AS$12)=0,999999999,(SIN(AS$12)*COS($E64)+SIN($E64)*COS(AS$12))/SIN(AS$12)*$B64))</f>
        <v>42.2333133643652</v>
      </c>
      <c r="AT154" s="0" t="n">
        <f aca="false">IF($B64=0,0,IF(SIN(AT$12)=0,999999999,(SIN(AT$12)*COS($E64)+SIN($E64)*COS(AT$12))/SIN(AT$12)*$B64))</f>
        <v>41.3295780131387</v>
      </c>
      <c r="AU154" s="0" t="n">
        <f aca="false">IF($B64=0,0,IF(SIN(AU$12)=0,999999999,(SIN(AU$12)*COS($E64)+SIN($E64)*COS(AU$12))/SIN(AU$12)*$B64))</f>
        <v>40.4626757078468</v>
      </c>
      <c r="AV154" s="0" t="n">
        <f aca="false">IF($B64=0,0,IF(SIN(AV$12)=0,999999999,(SIN(AV$12)*COS($E64)+SIN($E64)*COS(AV$12))/SIN(AV$12)*$B64))</f>
        <v>39.629902471419</v>
      </c>
      <c r="AW154" s="0" t="n">
        <f aca="false">IF($B64=0,0,IF(SIN(AW$12)=0,999999999,(SIN(AW$12)*COS($E64)+SIN($E64)*COS(AW$12))/SIN(AW$12)*$B64))</f>
        <v>38.8288031831304</v>
      </c>
      <c r="AX154" s="0" t="n">
        <f aca="false">IF($B64=0,0,IF(SIN(AX$12)=0,999999999,(SIN(AX$12)*COS($E64)+SIN($E64)*COS(AX$12))/SIN(AX$12)*$B64))</f>
        <v>38.057143220015</v>
      </c>
      <c r="AY154" s="0" t="n">
        <f aca="false">IF($B64=0,0,IF(SIN(AY$12)=0,999999999,(SIN(AY$12)*COS($E64)+SIN($E64)*COS(AY$12))/SIN(AY$12)*$B64))</f>
        <v>37.3128838756378</v>
      </c>
      <c r="AZ154" s="0" t="n">
        <f aca="false">IF($B64=0,0,IF(SIN(AZ$12)=0,999999999,(SIN(AZ$12)*COS($E64)+SIN($E64)*COS(AZ$12))/SIN(AZ$12)*$B64))</f>
        <v>36.5941609812274</v>
      </c>
      <c r="BA154" s="0" t="n">
        <f aca="false">IF($B64=0,0,IF(SIN(BA$12)=0,999999999,(SIN(BA$12)*COS($E64)+SIN($E64)*COS(BA$12))/SIN(BA$12)*$B64))</f>
        <v>35.8992662520335</v>
      </c>
      <c r="BB154" s="0" t="n">
        <f aca="false">IF($B64=0,0,IF(SIN(BB$12)=0,999999999,(SIN(BB$12)*COS($E64)+SIN($E64)*COS(BB$12))/SIN(BB$12)*$B64))</f>
        <v>35.226630961283</v>
      </c>
      <c r="BC154" s="0" t="n">
        <f aca="false">IF($B64=0,0,IF(SIN(BC$12)=0,999999999,(SIN(BC$12)*COS($E64)+SIN($E64)*COS(BC$12))/SIN(BC$12)*$B64))</f>
        <v>34.5748116090166</v>
      </c>
      <c r="BD154" s="0" t="n">
        <f aca="false">IF($B64=0,0,IF(SIN(BD$12)=0,999999999,(SIN(BD$12)*COS($E64)+SIN($E64)*COS(BD$12))/SIN(BD$12)*$B64))</f>
        <v>33.9424773063088</v>
      </c>
      <c r="BE154" s="0" t="n">
        <f aca="false">IF($B64=0,0,IF(SIN(BE$12)=0,999999999,(SIN(BE$12)*COS($E64)+SIN($E64)*COS(BE$12))/SIN(BE$12)*$B64))</f>
        <v>33.3283986392045</v>
      </c>
      <c r="BF154" s="0" t="n">
        <f aca="false">IF($B64=0,0,IF(SIN(BF$12)=0,999999999,(SIN(BF$12)*COS($E64)+SIN($E64)*COS(BF$12))/SIN(BF$12)*$B64))</f>
        <v>32.7314378129465</v>
      </c>
      <c r="BG154" s="0" t="n">
        <f aca="false">IF($B64=0,0,IF(SIN(BG$12)=0,999999999,(SIN(BG$12)*COS($E64)+SIN($E64)*COS(BG$12))/SIN(BG$12)*$B64))</f>
        <v>32.1505399071586</v>
      </c>
      <c r="BH154" s="0" t="n">
        <f aca="false">IF($B64=0,0,IF(SIN(BH$12)=0,999999999,(SIN(BH$12)*COS($E64)+SIN($E64)*COS(BH$12))/SIN(BH$12)*$B64))</f>
        <v>31.5847250977154</v>
      </c>
      <c r="BI154" s="0" t="n">
        <f aca="false">IF($B64=0,0,IF(SIN(BI$12)=0,999999999,(SIN(BI$12)*COS($E64)+SIN($E64)*COS(BI$12))/SIN(BI$12)*$B64))</f>
        <v>31.0330817220046</v>
      </c>
      <c r="BJ154" s="0" t="n">
        <f aca="false">IF($B64=0,0,IF(SIN(BJ$12)=0,999999999,(SIN(BJ$12)*COS($E64)+SIN($E64)*COS(BJ$12))/SIN(BJ$12)*$B64))</f>
        <v>30.4947600818781</v>
      </c>
      <c r="BK154" s="0" t="n">
        <f aca="false">IF($B64=0,0,IF(SIN(BK$12)=0,999999999,(SIN(BK$12)*COS($E64)+SIN($E64)*COS(BK$12))/SIN(BK$12)*$B64))</f>
        <v>29.9689668934096</v>
      </c>
      <c r="BL154" s="0" t="n">
        <f aca="false">IF($B64=0,0,IF(SIN(BL$12)=0,999999999,(SIN(BL$12)*COS($E64)+SIN($E64)*COS(BL$12))/SIN(BL$12)*$B64))</f>
        <v>29.4549603050929</v>
      </c>
      <c r="BM154" s="0" t="n">
        <f aca="false">IF($B64=0,0,IF(SIN(BM$12)=0,999999999,(SIN(BM$12)*COS($E64)+SIN($E64)*COS(BM$12))/SIN(BM$12)*$B64))</f>
        <v>28.9520454167179</v>
      </c>
      <c r="BN154" s="0" t="n">
        <f aca="false">IF($B64=0,0,IF(SIN(BN$12)=0,999999999,(SIN(BN$12)*COS($E64)+SIN($E64)*COS(BN$12))/SIN(BN$12)*$B64))</f>
        <v>28.4595702401799</v>
      </c>
      <c r="BO154" s="0" t="n">
        <f aca="false">IF($B64=0,0,IF(SIN(BO$12)=0,999999999,(SIN(BO$12)*COS($E64)+SIN($E64)*COS(BO$12))/SIN(BO$12)*$B64))</f>
        <v>27.9769220511555</v>
      </c>
      <c r="BP154" s="0" t="n">
        <f aca="false">IF($B64=0,0,IF(SIN(BP$12)=0,999999999,(SIN(BP$12)*COS($E64)+SIN($E64)*COS(BP$12))/SIN(BP$12)*$B64))</f>
        <v>27.503524087147</v>
      </c>
      <c r="BQ154" s="0" t="n">
        <f aca="false">IF($B64=0,0,IF(SIN(BQ$12)=0,999999999,(SIN(BQ$12)*COS($E64)+SIN($E64)*COS(BQ$12))/SIN(BQ$12)*$B64))</f>
        <v>27.0388325530208</v>
      </c>
      <c r="BR154" s="0" t="n">
        <f aca="false">IF($B64=0,0,IF(SIN(BR$12)=0,999999999,(SIN(BR$12)*COS($E64)+SIN($E64)*COS(BR$12))/SIN(BR$12)*$B64))</f>
        <v>26.5823339</v>
      </c>
      <c r="BS154" s="0" t="n">
        <f aca="false">IF($B64=0,0,IF(SIN(BS$12)=0,999999999,(SIN(BS$12)*COS($E64)+SIN($E64)*COS(BS$12))/SIN(BS$12)*$B64))</f>
        <v>26.1335423482308</v>
      </c>
      <c r="BT154" s="0" t="n">
        <f aca="false">IF($B64=0,0,IF(SIN(BT$12)=0,999999999,(SIN(BT$12)*COS($E64)+SIN($E64)*COS(BT$12))/SIN(BT$12)*$B64))</f>
        <v>25.6919976266354</v>
      </c>
      <c r="BU154" s="0" t="n">
        <f aca="false">IF($B64=0,0,IF(SIN(BU$12)=0,999999999,(SIN(BU$12)*COS($E64)+SIN($E64)*COS(BU$12))/SIN(BU$12)*$B64))</f>
        <v>25.2572629068716</v>
      </c>
      <c r="BV154" s="0" t="n">
        <f aca="false">IF($B64=0,0,IF(SIN(BV$12)=0,999999999,(SIN(BV$12)*COS($E64)+SIN($E64)*COS(BV$12))/SIN(BV$12)*$B64))</f>
        <v>24.8289229109112</v>
      </c>
      <c r="BW154" s="0" t="n">
        <f aca="false">IF($B64=0,0,IF(SIN(BW$12)=0,999999999,(SIN(BW$12)*COS($E64)+SIN($E64)*COS(BW$12))/SIN(BW$12)*$B64))</f>
        <v>24.4065821740893</v>
      </c>
      <c r="BX154" s="0" t="n">
        <f aca="false">IF($B64=0,0,IF(SIN(BX$12)=0,999999999,(SIN(BX$12)*COS($E64)+SIN($E64)*COS(BX$12))/SIN(BX$12)*$B64))</f>
        <v>23.9898634475129</v>
      </c>
      <c r="BY154" s="0" t="n">
        <f aca="false">IF($B64=0,0,IF(SIN(BY$12)=0,999999999,(SIN(BY$12)*COS($E64)+SIN($E64)*COS(BY$12))/SIN(BY$12)*$B64))</f>
        <v>23.5784062254906</v>
      </c>
      <c r="BZ154" s="0" t="n">
        <f aca="false">IF($B64=0,0,IF(SIN(BZ$12)=0,999999999,(SIN(BZ$12)*COS($E64)+SIN($E64)*COS(BZ$12))/SIN(BZ$12)*$B64))</f>
        <v>23.1718653851948</v>
      </c>
      <c r="CA154" s="0" t="n">
        <f aca="false">IF($B64=0,0,IF(SIN(CA$12)=0,999999999,(SIN(CA$12)*COS($E64)+SIN($E64)*COS(CA$12))/SIN(CA$12)*$B64))</f>
        <v>22.7699099271229</v>
      </c>
      <c r="CB154" s="0" t="n">
        <f aca="false">IF($B64=0,0,IF(SIN(CB$12)=0,999999999,(SIN(CB$12)*COS($E64)+SIN($E64)*COS(CB$12))/SIN(CB$12)*$B64))</f>
        <v>22.3722218061097</v>
      </c>
      <c r="CC154" s="0" t="n">
        <f aca="false">IF($B64=0,0,IF(SIN(CC$12)=0,999999999,(SIN(CC$12)*COS($E64)+SIN($E64)*COS(CC$12))/SIN(CC$12)*$B64))</f>
        <v>21.9784948436824</v>
      </c>
      <c r="CD154" s="0" t="n">
        <f aca="false">IF($B64=0,0,IF(SIN(CD$12)=0,999999999,(SIN(CD$12)*COS($E64)+SIN($E64)*COS(CD$12))/SIN(CD$12)*$B64))</f>
        <v>21.5884337134617</v>
      </c>
      <c r="CE154" s="0" t="n">
        <f aca="false">IF($B64=0,0,IF(SIN(CE$12)=0,999999999,(SIN(CE$12)*COS($E64)+SIN($E64)*COS(CE$12))/SIN(CE$12)*$B64))</f>
        <v>21.201752992113</v>
      </c>
      <c r="CF154" s="0" t="n">
        <f aca="false">IF($B64=0,0,IF(SIN(CF$12)=0,999999999,(SIN(CF$12)*COS($E64)+SIN($E64)*COS(CF$12))/SIN(CF$12)*$B64))</f>
        <v>20.8181762690536</v>
      </c>
      <c r="CG154" s="0" t="n">
        <f aca="false">IF($B64=0,0,IF(SIN(CG$12)=0,999999999,(SIN(CG$12)*COS($E64)+SIN($E64)*COS(CG$12))/SIN(CG$12)*$B64))</f>
        <v>20.4374353087383</v>
      </c>
      <c r="CH154" s="0" t="n">
        <f aca="false">IF($B64=0,0,IF(SIN(CH$12)=0,999999999,(SIN(CH$12)*COS($E64)+SIN($E64)*COS(CH$12))/SIN(CH$12)*$B64))</f>
        <v>20.0592692598882</v>
      </c>
      <c r="CI154" s="0" t="n">
        <f aca="false">IF($B64=0,0,IF(SIN(CI$12)=0,999999999,(SIN(CI$12)*COS($E64)+SIN($E64)*COS(CI$12))/SIN(CI$12)*$B64))</f>
        <v>19.6834239065001</v>
      </c>
      <c r="CJ154" s="0" t="n">
        <f aca="false">IF($B64=0,0,IF(SIN(CJ$12)=0,999999999,(SIN(CJ$12)*COS($E64)+SIN($E64)*COS(CJ$12))/SIN(CJ$12)*$B64))</f>
        <v>19.3096509558883</v>
      </c>
      <c r="CK154" s="0" t="n">
        <f aca="false">IF($B64=0,0,IF(SIN(CK$12)=0,999999999,(SIN(CK$12)*COS($E64)+SIN($E64)*COS(CK$12))/SIN(CK$12)*$B64))</f>
        <v>18.9377073593728</v>
      </c>
      <c r="CL154" s="0" t="n">
        <f aca="false">IF($B64=0,0,IF(SIN(CL$12)=0,999999999,(SIN(CL$12)*COS($E64)+SIN($E64)*COS(CL$12))/SIN(CL$12)*$B64))</f>
        <v>18.5673546615413</v>
      </c>
      <c r="CM154" s="0" t="n">
        <f aca="false">IF($B64=0,0,IF(SIN(CM$12)=0,999999999,(SIN(CM$12)*COS($E64)+SIN($E64)*COS(CM$12))/SIN(CM$12)*$B64))</f>
        <v>18.1983583742825</v>
      </c>
      <c r="CN154" s="0" t="n">
        <f aca="false">IF($B64=0,0,IF(SIN(CN$12)=0,999999999,(SIN(CN$12)*COS($E64)+SIN($E64)*COS(CN$12))/SIN(CN$12)*$B64))</f>
        <v>17.8304873720217</v>
      </c>
      <c r="CO154" s="0" t="n">
        <f aca="false">IF($B64=0,0,IF(SIN(CO$12)=0,999999999,(SIN(CO$12)*COS($E64)+SIN($E64)*COS(CO$12))/SIN(CO$12)*$B64))</f>
        <v>17.4635133047827</v>
      </c>
      <c r="CP154" s="0" t="n">
        <f aca="false">IF($B64=0,0,IF(SIN(CP$12)=0,999999999,(SIN(CP$12)*COS($E64)+SIN($E64)*COS(CP$12))/SIN(CP$12)*$B64))</f>
        <v>17.0972100258671</v>
      </c>
      <c r="CQ154" s="0" t="n">
        <f aca="false">IF($B64=0,0,IF(SIN(CQ$12)=0,999999999,(SIN(CQ$12)*COS($E64)+SIN($E64)*COS(CQ$12))/SIN(CQ$12)*$B64))</f>
        <v>16.7313530310721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1234.49943455324</v>
      </c>
      <c r="H155" s="0" t="n">
        <f aca="false">IF($B65=0,0,IF(SIN(H$12)=0,999999999,(SIN(H$12)*COS($E65)+SIN($E65)*COS(H$12))/SIN(H$12)*$B65))</f>
        <v>625.077583751575</v>
      </c>
      <c r="I155" s="0" t="n">
        <f aca="false">IF($B65=0,0,IF(SIN(I$12)=0,999999999,(SIN(I$12)*COS($E65)+SIN($E65)*COS(I$12))/SIN(I$12)*$B65))</f>
        <v>421.854434783388</v>
      </c>
      <c r="J155" s="0" t="n">
        <f aca="false">IF($B65=0,0,IF(SIN(J$12)=0,999999999,(SIN(J$12)*COS($E65)+SIN($E65)*COS(J$12))/SIN(J$12)*$B65))</f>
        <v>320.180923543373</v>
      </c>
      <c r="K155" s="0" t="n">
        <f aca="false">IF($B65=0,0,IF(SIN(K$12)=0,999999999,(SIN(K$12)*COS($E65)+SIN($E65)*COS(K$12))/SIN(K$12)*$B65))</f>
        <v>259.127225099999</v>
      </c>
      <c r="L155" s="0" t="n">
        <f aca="false">IF($B65=0,0,IF(SIN(L$12)=0,999999999,(SIN(L$12)*COS($E65)+SIN($E65)*COS(L$12))/SIN(L$12)*$B65))</f>
        <v>218.383387686626</v>
      </c>
      <c r="M155" s="0" t="n">
        <f aca="false">IF($B65=0,0,IF(SIN(M$12)=0,999999999,(SIN(M$12)*COS($E65)+SIN($E65)*COS(M$12))/SIN(M$12)*$B65))</f>
        <v>189.24513754978</v>
      </c>
      <c r="N155" s="0" t="n">
        <f aca="false">IF($B65=0,0,IF(SIN(N$12)=0,999999999,(SIN(N$12)*COS($E65)+SIN($E65)*COS(N$12))/SIN(N$12)*$B65))</f>
        <v>167.360330154514</v>
      </c>
      <c r="O155" s="0" t="n">
        <f aca="false">IF($B65=0,0,IF(SIN(O$12)=0,999999999,(SIN(O$12)*COS($E65)+SIN($E65)*COS(O$12))/SIN(O$12)*$B65))</f>
        <v>150.311100580178</v>
      </c>
      <c r="P155" s="0" t="n">
        <f aca="false">IF($B65=0,0,IF(SIN(P$12)=0,999999999,(SIN(P$12)*COS($E65)+SIN($E65)*COS(P$12))/SIN(P$12)*$B65))</f>
        <v>136.646723673261</v>
      </c>
      <c r="Q155" s="0" t="n">
        <f aca="false">IF($B65=0,0,IF(SIN(Q$12)=0,999999999,(SIN(Q$12)*COS($E65)+SIN($E65)*COS(Q$12))/SIN(Q$12)*$B65))</f>
        <v>125.444005020907</v>
      </c>
      <c r="R155" s="0" t="n">
        <f aca="false">IF($B65=0,0,IF(SIN(R$12)=0,999999999,(SIN(R$12)*COS($E65)+SIN($E65)*COS(R$12))/SIN(R$12)*$B65))</f>
        <v>116.087476432999</v>
      </c>
      <c r="S155" s="0" t="n">
        <f aca="false">IF($B65=0,0,IF(SIN(S$12)=0,999999999,(SIN(S$12)*COS($E65)+SIN($E65)*COS(S$12))/SIN(S$12)*$B65))</f>
        <v>108.151039658884</v>
      </c>
      <c r="T155" s="0" t="n">
        <f aca="false">IF($B65=0,0,IF(SIN(T$12)=0,999999999,(SIN(T$12)*COS($E65)+SIN($E65)*COS(T$12))/SIN(T$12)*$B65))</f>
        <v>101.330334221353</v>
      </c>
      <c r="U155" s="0" t="n">
        <f aca="false">IF($B65=0,0,IF(SIN(U$12)=0,999999999,(SIN(U$12)*COS($E65)+SIN($E65)*COS(U$12))/SIN(U$12)*$B65))</f>
        <v>95.4021581130853</v>
      </c>
      <c r="V155" s="0" t="n">
        <f aca="false">IF($B65=0,0,IF(SIN(V$12)=0,999999999,(SIN(V$12)*COS($E65)+SIN($E65)*COS(V$12))/SIN(V$12)*$B65))</f>
        <v>90.19910572815</v>
      </c>
      <c r="W155" s="0" t="n">
        <f aca="false">IF($B65=0,0,IF(SIN(W$12)=0,999999999,(SIN(W$12)*COS($E65)+SIN($E65)*COS(W$12))/SIN(W$12)*$B65))</f>
        <v>85.5931571081753</v>
      </c>
      <c r="X155" s="0" t="n">
        <f aca="false">IF($B65=0,0,IF(SIN(X$12)=0,999999999,(SIN(X$12)*COS($E65)+SIN($E65)*COS(X$12))/SIN(X$12)*$B65))</f>
        <v>81.4847374362839</v>
      </c>
      <c r="Y155" s="0" t="n">
        <f aca="false">IF($B65=0,0,IF(SIN(Y$12)=0,999999999,(SIN(Y$12)*COS($E65)+SIN($E65)*COS(Y$12))/SIN(Y$12)*$B65))</f>
        <v>77.7952314242781</v>
      </c>
      <c r="Z155" s="0" t="n">
        <f aca="false">IF($B65=0,0,IF(SIN(Z$12)=0,999999999,(SIN(Z$12)*COS($E65)+SIN($E65)*COS(Z$12))/SIN(Z$12)*$B65))</f>
        <v>74.461743380351</v>
      </c>
      <c r="AA155" s="0" t="n">
        <f aca="false">IF($B65=0,0,IF(SIN(AA$12)=0,999999999,(SIN(AA$12)*COS($E65)+SIN($E65)*COS(AA$12))/SIN(AA$12)*$B65))</f>
        <v>71.4333543970635</v>
      </c>
      <c r="AB155" s="0" t="n">
        <f aca="false">IF($B65=0,0,IF(SIN(AB$12)=0,999999999,(SIN(AB$12)*COS($E65)+SIN($E65)*COS(AB$12))/SIN(AB$12)*$B65))</f>
        <v>68.6684003030497</v>
      </c>
      <c r="AC155" s="0" t="n">
        <f aca="false">IF($B65=0,0,IF(SIN(AC$12)=0,999999999,(SIN(AC$12)*COS($E65)+SIN($E65)*COS(AC$12))/SIN(AC$12)*$B65))</f>
        <v>66.1324597111401</v>
      </c>
      <c r="AD155" s="0" t="n">
        <f aca="false">IF($B65=0,0,IF(SIN(AD$12)=0,999999999,(SIN(AD$12)*COS($E65)+SIN($E65)*COS(AD$12))/SIN(AD$12)*$B65))</f>
        <v>63.7968450513531</v>
      </c>
      <c r="AE155" s="0" t="n">
        <f aca="false">IF($B65=0,0,IF(SIN(AE$12)=0,999999999,(SIN(AE$12)*COS($E65)+SIN($E65)*COS(AE$12))/SIN(AE$12)*$B65))</f>
        <v>61.6374557528978</v>
      </c>
      <c r="AF155" s="0" t="n">
        <f aca="false">IF($B65=0,0,IF(SIN(AF$12)=0,999999999,(SIN(AF$12)*COS($E65)+SIN($E65)*COS(AF$12))/SIN(AF$12)*$B65))</f>
        <v>59.6338960734326</v>
      </c>
      <c r="AG155" s="0" t="n">
        <f aca="false">IF($B65=0,0,IF(SIN(AG$12)=0,999999999,(SIN(AG$12)*COS($E65)+SIN($E65)*COS(AG$12))/SIN(AG$12)*$B65))</f>
        <v>57.7687889632284</v>
      </c>
      <c r="AH155" s="0" t="n">
        <f aca="false">IF($B65=0,0,IF(SIN(AH$12)=0,999999999,(SIN(AH$12)*COS($E65)+SIN($E65)*COS(AH$12))/SIN(AH$12)*$B65))</f>
        <v>56.0272369554074</v>
      </c>
      <c r="AI155" s="0" t="n">
        <f aca="false">IF($B65=0,0,IF(SIN(AI$12)=0,999999999,(SIN(AI$12)*COS($E65)+SIN($E65)*COS(AI$12))/SIN(AI$12)*$B65))</f>
        <v>54.3963945930976</v>
      </c>
      <c r="AJ155" s="0" t="n">
        <f aca="false">IF($B65=0,0,IF(SIN(AJ$12)=0,999999999,(SIN(AJ$12)*COS($E65)+SIN($E65)*COS(AJ$12))/SIN(AJ$12)*$B65))</f>
        <v>52.8651263681155</v>
      </c>
      <c r="AK155" s="0" t="n">
        <f aca="false">IF($B65=0,0,IF(SIN(AK$12)=0,999999999,(SIN(AK$12)*COS($E65)+SIN($E65)*COS(AK$12))/SIN(AK$12)*$B65))</f>
        <v>51.4237308620095</v>
      </c>
      <c r="AL155" s="0" t="n">
        <f aca="false">IF($B65=0,0,IF(SIN(AL$12)=0,999999999,(SIN(AL$12)*COS($E65)+SIN($E65)*COS(AL$12))/SIN(AL$12)*$B65))</f>
        <v>50.0637166075818</v>
      </c>
      <c r="AM155" s="0" t="n">
        <f aca="false">IF($B65=0,0,IF(SIN(AM$12)=0,999999999,(SIN(AM$12)*COS($E65)+SIN($E65)*COS(AM$12))/SIN(AM$12)*$B65))</f>
        <v>48.7776186997604</v>
      </c>
      <c r="AN155" s="0" t="n">
        <f aca="false">IF($B65=0,0,IF(SIN(AN$12)=0,999999999,(SIN(AN$12)*COS($E65)+SIN($E65)*COS(AN$12))/SIN(AN$12)*$B65))</f>
        <v>47.5588477661263</v>
      </c>
      <c r="AO155" s="0" t="n">
        <f aca="false">IF($B65=0,0,IF(SIN(AO$12)=0,999999999,(SIN(AO$12)*COS($E65)+SIN($E65)*COS(AO$12))/SIN(AO$12)*$B65))</f>
        <v>46.4015648250389</v>
      </c>
      <c r="AP155" s="0" t="n">
        <f aca="false">IF($B65=0,0,IF(SIN(AP$12)=0,999999999,(SIN(AP$12)*COS($E65)+SIN($E65)*COS(AP$12))/SIN(AP$12)*$B65))</f>
        <v>45.3005769975289</v>
      </c>
      <c r="AQ155" s="0" t="n">
        <f aca="false">IF($B65=0,0,IF(SIN(AQ$12)=0,999999999,(SIN(AQ$12)*COS($E65)+SIN($E65)*COS(AQ$12))/SIN(AQ$12)*$B65))</f>
        <v>44.2512501275191</v>
      </c>
      <c r="AR155" s="0" t="n">
        <f aca="false">IF($B65=0,0,IF(SIN(AR$12)=0,999999999,(SIN(AR$12)*COS($E65)+SIN($E65)*COS(AR$12))/SIN(AR$12)*$B65))</f>
        <v>43.2494351955393</v>
      </c>
      <c r="AS155" s="0" t="n">
        <f aca="false">IF($B65=0,0,IF(SIN(AS$12)=0,999999999,(SIN(AS$12)*COS($E65)+SIN($E65)*COS(AS$12))/SIN(AS$12)*$B65))</f>
        <v>42.2914060500388</v>
      </c>
      <c r="AT155" s="0" t="n">
        <f aca="false">IF($B65=0,0,IF(SIN(AT$12)=0,999999999,(SIN(AT$12)*COS($E65)+SIN($E65)*COS(AT$12))/SIN(AT$12)*$B65))</f>
        <v>41.3738064755674</v>
      </c>
      <c r="AU155" s="0" t="n">
        <f aca="false">IF($B65=0,0,IF(SIN(AU$12)=0,999999999,(SIN(AU$12)*COS($E65)+SIN($E65)*COS(AU$12))/SIN(AU$12)*$B65))</f>
        <v>40.4936050035718</v>
      </c>
      <c r="AV155" s="0" t="n">
        <f aca="false">IF($B65=0,0,IF(SIN(AV$12)=0,999999999,(SIN(AV$12)*COS($E65)+SIN($E65)*COS(AV$12))/SIN(AV$12)*$B65))</f>
        <v>39.6480561752116</v>
      </c>
      <c r="AW155" s="0" t="n">
        <f aca="false">IF($B65=0,0,IF(SIN(AW$12)=0,999999999,(SIN(AW$12)*COS($E65)+SIN($E65)*COS(AW$12))/SIN(AW$12)*$B65))</f>
        <v>38.8346672057027</v>
      </c>
      <c r="AX155" s="0" t="n">
        <f aca="false">IF($B65=0,0,IF(SIN(AX$12)=0,999999999,(SIN(AX$12)*COS($E65)+SIN($E65)*COS(AX$12))/SIN(AX$12)*$B65))</f>
        <v>38.0511691906805</v>
      </c>
      <c r="AY155" s="0" t="n">
        <f aca="false">IF($B65=0,0,IF(SIN(AY$12)=0,999999999,(SIN(AY$12)*COS($E65)+SIN($E65)*COS(AY$12))/SIN(AY$12)*$B65))</f>
        <v>37.2954921478714</v>
      </c>
      <c r="AZ155" s="0" t="n">
        <f aca="false">IF($B65=0,0,IF(SIN(AZ$12)=0,999999999,(SIN(AZ$12)*COS($E65)+SIN($E65)*COS(AZ$12))/SIN(AZ$12)*$B65))</f>
        <v>36.5657433102513</v>
      </c>
      <c r="BA155" s="0" t="n">
        <f aca="false">IF($B65=0,0,IF(SIN(BA$12)=0,999999999,(SIN(BA$12)*COS($E65)+SIN($E65)*COS(BA$12))/SIN(BA$12)*$B65))</f>
        <v>35.860188186237</v>
      </c>
      <c r="BB155" s="0" t="n">
        <f aca="false">IF($B65=0,0,IF(SIN(BB$12)=0,999999999,(SIN(BB$12)*COS($E65)+SIN($E65)*COS(BB$12))/SIN(BB$12)*$B65))</f>
        <v>35.1772339831847</v>
      </c>
      <c r="BC155" s="0" t="n">
        <f aca="false">IF($B65=0,0,IF(SIN(BC$12)=0,999999999,(SIN(BC$12)*COS($E65)+SIN($E65)*COS(BC$12))/SIN(BC$12)*$B65))</f>
        <v>34.5154150563716</v>
      </c>
      <c r="BD155" s="0" t="n">
        <f aca="false">IF($B65=0,0,IF(SIN(BD$12)=0,999999999,(SIN(BD$12)*COS($E65)+SIN($E65)*COS(BD$12))/SIN(BD$12)*$B65))</f>
        <v>33.8733800996767</v>
      </c>
      <c r="BE155" s="0" t="n">
        <f aca="false">IF($B65=0,0,IF(SIN(BE$12)=0,999999999,(SIN(BE$12)*COS($E65)+SIN($E65)*COS(BE$12))/SIN(BE$12)*$B65))</f>
        <v>33.2498808386794</v>
      </c>
      <c r="BF155" s="0" t="n">
        <f aca="false">IF($B65=0,0,IF(SIN(BF$12)=0,999999999,(SIN(BF$12)*COS($E65)+SIN($E65)*COS(BF$12))/SIN(BF$12)*$B65))</f>
        <v>32.643762023689</v>
      </c>
      <c r="BG155" s="0" t="n">
        <f aca="false">IF($B65=0,0,IF(SIN(BG$12)=0,999999999,(SIN(BG$12)*COS($E65)+SIN($E65)*COS(BG$12))/SIN(BG$12)*$B65))</f>
        <v>32.0539525507731</v>
      </c>
      <c r="BH155" s="0" t="n">
        <f aca="false">IF($B65=0,0,IF(SIN(BH$12)=0,999999999,(SIN(BH$12)*COS($E65)+SIN($E65)*COS(BH$12))/SIN(BH$12)*$B65))</f>
        <v>31.4794575643039</v>
      </c>
      <c r="BI155" s="0" t="n">
        <f aca="false">IF($B65=0,0,IF(SIN(BI$12)=0,999999999,(SIN(BI$12)*COS($E65)+SIN($E65)*COS(BI$12))/SIN(BI$12)*$B65))</f>
        <v>30.9193514158333</v>
      </c>
      <c r="BJ155" s="0" t="n">
        <f aca="false">IF($B65=0,0,IF(SIN(BJ$12)=0,999999999,(SIN(BJ$12)*COS($E65)+SIN($E65)*COS(BJ$12))/SIN(BJ$12)*$B65))</f>
        <v>30.3727713719759</v>
      </c>
      <c r="BK155" s="0" t="n">
        <f aca="false">IF($B65=0,0,IF(SIN(BK$12)=0,999999999,(SIN(BK$12)*COS($E65)+SIN($E65)*COS(BK$12))/SIN(BK$12)*$B65))</f>
        <v>29.83891197902</v>
      </c>
      <c r="BL155" s="0" t="n">
        <f aca="false">IF($B65=0,0,IF(SIN(BL$12)=0,999999999,(SIN(BL$12)*COS($E65)+SIN($E65)*COS(BL$12))/SIN(BL$12)*$B65))</f>
        <v>29.3170200046994</v>
      </c>
      <c r="BM155" s="0" t="n">
        <f aca="false">IF($B65=0,0,IF(SIN(BM$12)=0,999999999,(SIN(BM$12)*COS($E65)+SIN($E65)*COS(BM$12))/SIN(BM$12)*$B65))</f>
        <v>28.8063898883253</v>
      </c>
      <c r="BN155" s="0" t="n">
        <f aca="false">IF($B65=0,0,IF(SIN(BN$12)=0,999999999,(SIN(BN$12)*COS($E65)+SIN($E65)*COS(BN$12))/SIN(BN$12)*$B65))</f>
        <v>28.3063596396295</v>
      </c>
      <c r="BO155" s="0" t="n">
        <f aca="false">IF($B65=0,0,IF(SIN(BO$12)=0,999999999,(SIN(BO$12)*COS($E65)+SIN($E65)*COS(BO$12))/SIN(BO$12)*$B65))</f>
        <v>27.8163071344718</v>
      </c>
      <c r="BP155" s="0" t="n">
        <f aca="false">IF($B65=0,0,IF(SIN(BP$12)=0,999999999,(SIN(BP$12)*COS($E65)+SIN($E65)*COS(BP$12))/SIN(BP$12)*$B65))</f>
        <v>27.3356467622286</v>
      </c>
      <c r="BQ155" s="0" t="n">
        <f aca="false">IF($B65=0,0,IF(SIN(BQ$12)=0,999999999,(SIN(BQ$12)*COS($E65)+SIN($E65)*COS(BQ$12))/SIN(BQ$12)*$B65))</f>
        <v>26.8638263853938</v>
      </c>
      <c r="BR155" s="0" t="n">
        <f aca="false">IF($B65=0,0,IF(SIN(BR$12)=0,999999999,(SIN(BR$12)*COS($E65)+SIN($E65)*COS(BR$12))/SIN(BR$12)*$B65))</f>
        <v>26.4003245768277</v>
      </c>
      <c r="BS155" s="0" t="n">
        <f aca="false">IF($B65=0,0,IF(SIN(BS$12)=0,999999999,(SIN(BS$12)*COS($E65)+SIN($E65)*COS(BS$12))/SIN(BS$12)*$B65))</f>
        <v>25.9446481043174</v>
      </c>
      <c r="BT155" s="0" t="n">
        <f aca="false">IF($B65=0,0,IF(SIN(BT$12)=0,999999999,(SIN(BT$12)*COS($E65)+SIN($E65)*COS(BT$12))/SIN(BT$12)*$B65))</f>
        <v>25.4963296357567</v>
      </c>
      <c r="BU155" s="0" t="n">
        <f aca="false">IF($B65=0,0,IF(SIN(BU$12)=0,999999999,(SIN(BU$12)*COS($E65)+SIN($E65)*COS(BU$12))/SIN(BU$12)*$B65))</f>
        <v>25.0549256414106</v>
      </c>
      <c r="BV155" s="0" t="n">
        <f aca="false">IF($B65=0,0,IF(SIN(BV$12)=0,999999999,(SIN(BV$12)*COS($E65)+SIN($E65)*COS(BV$12))/SIN(BV$12)*$B65))</f>
        <v>24.6200144724617</v>
      </c>
      <c r="BW155" s="0" t="n">
        <f aca="false">IF($B65=0,0,IF(SIN(BW$12)=0,999999999,(SIN(BW$12)*COS($E65)+SIN($E65)*COS(BW$12))/SIN(BW$12)*$B65))</f>
        <v>24.1911945974134</v>
      </c>
      <c r="BX155" s="0" t="n">
        <f aca="false">IF($B65=0,0,IF(SIN(BX$12)=0,999999999,(SIN(BX$12)*COS($E65)+SIN($E65)*COS(BX$12))/SIN(BX$12)*$B65))</f>
        <v>23.7680829799893</v>
      </c>
      <c r="BY155" s="0" t="n">
        <f aca="false">IF($B65=0,0,IF(SIN(BY$12)=0,999999999,(SIN(BY$12)*COS($E65)+SIN($E65)*COS(BY$12))/SIN(BY$12)*$B65))</f>
        <v>23.3503135839726</v>
      </c>
      <c r="BZ155" s="0" t="n">
        <f aca="false">IF($B65=0,0,IF(SIN(BZ$12)=0,999999999,(SIN(BZ$12)*COS($E65)+SIN($E65)*COS(BZ$12))/SIN(BZ$12)*$B65))</f>
        <v>22.9375359919991</v>
      </c>
      <c r="CA155" s="0" t="n">
        <f aca="false">IF($B65=0,0,IF(SIN(CA$12)=0,999999999,(SIN(CA$12)*COS($E65)+SIN($E65)*COS(CA$12))/SIN(CA$12)*$B65))</f>
        <v>22.5294141266957</v>
      </c>
      <c r="CB155" s="0" t="n">
        <f aca="false">IF($B65=0,0,IF(SIN(CB$12)=0,999999999,(SIN(CB$12)*COS($E65)+SIN($E65)*COS(CB$12))/SIN(CB$12)*$B65))</f>
        <v>22.1256250637595</v>
      </c>
      <c r="CC155" s="0" t="n">
        <f aca="false">IF($B65=0,0,IF(SIN(CC$12)=0,999999999,(SIN(CC$12)*COS($E65)+SIN($E65)*COS(CC$12))/SIN(CC$12)*$B65))</f>
        <v>21.7258579276274</v>
      </c>
      <c r="CD155" s="0" t="n">
        <f aca="false">IF($B65=0,0,IF(SIN(CD$12)=0,999999999,(SIN(CD$12)*COS($E65)+SIN($E65)*COS(CD$12))/SIN(CD$12)*$B65))</f>
        <v>21.3298128613117</v>
      </c>
      <c r="CE155" s="0" t="n">
        <f aca="false">IF($B65=0,0,IF(SIN(CE$12)=0,999999999,(SIN(CE$12)*COS($E65)+SIN($E65)*COS(CE$12))/SIN(CE$12)*$B65))</f>
        <v>20.9372000627925</v>
      </c>
      <c r="CF155" s="0" t="n">
        <f aca="false">IF($B65=0,0,IF(SIN(CF$12)=0,999999999,(SIN(CF$12)*COS($E65)+SIN($E65)*COS(CF$12))/SIN(CF$12)*$B65))</f>
        <v>20.5477388810662</v>
      </c>
      <c r="CG155" s="0" t="n">
        <f aca="false">IF($B65=0,0,IF(SIN(CG$12)=0,999999999,(SIN(CG$12)*COS($E65)+SIN($E65)*COS(CG$12))/SIN(CG$12)*$B65))</f>
        <v>20.1611569655806</v>
      </c>
      <c r="CH155" s="0" t="n">
        <f aca="false">IF($B65=0,0,IF(SIN(CH$12)=0,999999999,(SIN(CH$12)*COS($E65)+SIN($E65)*COS(CH$12))/SIN(CH$12)*$B65))</f>
        <v>19.7771894633319</v>
      </c>
      <c r="CI155" s="0" t="n">
        <f aca="false">IF($B65=0,0,IF(SIN(CI$12)=0,999999999,(SIN(CI$12)*COS($E65)+SIN($E65)*COS(CI$12))/SIN(CI$12)*$B65))</f>
        <v>19.3955782583836</v>
      </c>
      <c r="CJ155" s="0" t="n">
        <f aca="false">IF($B65=0,0,IF(SIN(CJ$12)=0,999999999,(SIN(CJ$12)*COS($E65)+SIN($E65)*COS(CJ$12))/SIN(CJ$12)*$B65))</f>
        <v>19.0160712489866</v>
      </c>
      <c r="CK155" s="0" t="n">
        <f aca="false">IF($B65=0,0,IF(SIN(CK$12)=0,999999999,(SIN(CK$12)*COS($E65)+SIN($E65)*COS(CK$12))/SIN(CK$12)*$B65))</f>
        <v>18.6384216578461</v>
      </c>
      <c r="CL155" s="0" t="n">
        <f aca="false">IF($B65=0,0,IF(SIN(CL$12)=0,999999999,(SIN(CL$12)*COS($E65)+SIN($E65)*COS(CL$12))/SIN(CL$12)*$B65))</f>
        <v>18.2623873714</v>
      </c>
      <c r="CM155" s="0" t="n">
        <f aca="false">IF($B65=0,0,IF(SIN(CM$12)=0,999999999,(SIN(CM$12)*COS($E65)+SIN($E65)*COS(CM$12))/SIN(CM$12)*$B65))</f>
        <v>17.8877303042501</v>
      </c>
      <c r="CN155" s="0" t="n">
        <f aca="false">IF($B65=0,0,IF(SIN(CN$12)=0,999999999,(SIN(CN$12)*COS($E65)+SIN($E65)*COS(CN$12))/SIN(CN$12)*$B65))</f>
        <v>17.5142157851194</v>
      </c>
      <c r="CO155" s="0" t="n">
        <f aca="false">IF($B65=0,0,IF(SIN(CO$12)=0,999999999,(SIN(CO$12)*COS($E65)+SIN($E65)*COS(CO$12))/SIN(CO$12)*$B65))</f>
        <v>17.1416119609096</v>
      </c>
      <c r="CP155" s="0" t="n">
        <f aca="false">IF($B65=0,0,IF(SIN(CP$12)=0,999999999,(SIN(CP$12)*COS($E65)+SIN($E65)*COS(CP$12))/SIN(CP$12)*$B65))</f>
        <v>16.7696892156012</v>
      </c>
      <c r="CQ155" s="0" t="n">
        <f aca="false">IF($B65=0,0,IF(SIN(CQ$12)=0,999999999,(SIN(CQ$12)*COS($E65)+SIN($E65)*COS(CQ$12))/SIN(CQ$12)*$B65))</f>
        <v>16.3982196008676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1252.25212169279</v>
      </c>
      <c r="H156" s="0" t="n">
        <f aca="false">IF($B66=0,0,IF(SIN(H$12)=0,999999999,(SIN(H$12)*COS($E66)+SIN($E66)*COS(H$12))/SIN(H$12)*$B66))</f>
        <v>633.778678777958</v>
      </c>
      <c r="I156" s="0" t="n">
        <f aca="false">IF($B66=0,0,IF(SIN(I$12)=0,999999999,(SIN(I$12)*COS($E66)+SIN($E66)*COS(I$12))/SIN(I$12)*$B66))</f>
        <v>427.537106610813</v>
      </c>
      <c r="J156" s="0" t="n">
        <f aca="false">IF($B66=0,0,IF(SIN(J$12)=0,999999999,(SIN(J$12)*COS($E66)+SIN($E66)*COS(J$12))/SIN(J$12)*$B66))</f>
        <v>324.353463839993</v>
      </c>
      <c r="K156" s="0" t="n">
        <f aca="false">IF($B66=0,0,IF(SIN(K$12)=0,999999999,(SIN(K$12)*COS($E66)+SIN($E66)*COS(K$12))/SIN(K$12)*$B66))</f>
        <v>262.392949904883</v>
      </c>
      <c r="L156" s="0" t="n">
        <f aca="false">IF($B66=0,0,IF(SIN(L$12)=0,999999999,(SIN(L$12)*COS($E66)+SIN($E66)*COS(L$12))/SIN(L$12)*$B66))</f>
        <v>221.043954345464</v>
      </c>
      <c r="M156" s="0" t="n">
        <f aca="false">IF($B66=0,0,IF(SIN(M$12)=0,999999999,(SIN(M$12)*COS($E66)+SIN($E66)*COS(M$12))/SIN(M$12)*$B66))</f>
        <v>191.472920981724</v>
      </c>
      <c r="N156" s="0" t="n">
        <f aca="false">IF($B66=0,0,IF(SIN(N$12)=0,999999999,(SIN(N$12)*COS($E66)+SIN($E66)*COS(N$12))/SIN(N$12)*$B66))</f>
        <v>169.263063951699</v>
      </c>
      <c r="O156" s="0" t="n">
        <f aca="false">IF($B66=0,0,IF(SIN(O$12)=0,999999999,(SIN(O$12)*COS($E66)+SIN($E66)*COS(O$12))/SIN(O$12)*$B66))</f>
        <v>151.960606384722</v>
      </c>
      <c r="P156" s="0" t="n">
        <f aca="false">IF($B66=0,0,IF(SIN(P$12)=0,999999999,(SIN(P$12)*COS($E66)+SIN($E66)*COS(P$12))/SIN(P$12)*$B66))</f>
        <v>138.093275865164</v>
      </c>
      <c r="Q156" s="0" t="n">
        <f aca="false">IF($B66=0,0,IF(SIN(Q$12)=0,999999999,(SIN(Q$12)*COS($E66)+SIN($E66)*COS(Q$12))/SIN(Q$12)*$B66))</f>
        <v>126.724166001753</v>
      </c>
      <c r="R156" s="0" t="n">
        <f aca="false">IF($B66=0,0,IF(SIN(R$12)=0,999999999,(SIN(R$12)*COS($E66)+SIN($E66)*COS(R$12))/SIN(R$12)*$B66))</f>
        <v>117.228667207475</v>
      </c>
      <c r="S156" s="0" t="n">
        <f aca="false">IF($B66=0,0,IF(SIN(S$12)=0,999999999,(SIN(S$12)*COS($E66)+SIN($E66)*COS(S$12))/SIN(S$12)*$B66))</f>
        <v>109.174352499681</v>
      </c>
      <c r="T156" s="0" t="n">
        <f aca="false">IF($B66=0,0,IF(SIN(T$12)=0,999999999,(SIN(T$12)*COS($E66)+SIN($E66)*COS(T$12))/SIN(T$12)*$B66))</f>
        <v>102.252340810227</v>
      </c>
      <c r="U156" s="0" t="n">
        <f aca="false">IF($B66=0,0,IF(SIN(U$12)=0,999999999,(SIN(U$12)*COS($E66)+SIN($E66)*COS(U$12))/SIN(U$12)*$B66))</f>
        <v>96.2361149675488</v>
      </c>
      <c r="V156" s="0" t="n">
        <f aca="false">IF($B66=0,0,IF(SIN(V$12)=0,999999999,(SIN(V$12)*COS($E66)+SIN($E66)*COS(V$12))/SIN(V$12)*$B66))</f>
        <v>90.9557829316298</v>
      </c>
      <c r="W156" s="0" t="n">
        <f aca="false">IF($B66=0,0,IF(SIN(W$12)=0,999999999,(SIN(W$12)*COS($E66)+SIN($E66)*COS(W$12))/SIN(W$12)*$B66))</f>
        <v>86.2814232953002</v>
      </c>
      <c r="X156" s="0" t="n">
        <f aca="false">IF($B66=0,0,IF(SIN(X$12)=0,999999999,(SIN(X$12)*COS($E66)+SIN($E66)*COS(X$12))/SIN(X$12)*$B66))</f>
        <v>82.1119822815407</v>
      </c>
      <c r="Y156" s="0" t="n">
        <f aca="false">IF($B66=0,0,IF(SIN(Y$12)=0,999999999,(SIN(Y$12)*COS($E66)+SIN($E66)*COS(Y$12))/SIN(Y$12)*$B66))</f>
        <v>78.3676769487101</v>
      </c>
      <c r="Z156" s="0" t="n">
        <f aca="false">IF($B66=0,0,IF(SIN(Z$12)=0,999999999,(SIN(Z$12)*COS($E66)+SIN($E66)*COS(Z$12))/SIN(Z$12)*$B66))</f>
        <v>74.9846774308377</v>
      </c>
      <c r="AA156" s="0" t="n">
        <f aca="false">IF($B66=0,0,IF(SIN(AA$12)=0,999999999,(SIN(AA$12)*COS($E66)+SIN($E66)*COS(AA$12))/SIN(AA$12)*$B66))</f>
        <v>71.9113085345381</v>
      </c>
      <c r="AB156" s="0" t="n">
        <f aca="false">IF($B66=0,0,IF(SIN(AB$12)=0,999999999,(SIN(AB$12)*COS($E66)+SIN($E66)*COS(AB$12))/SIN(AB$12)*$B66))</f>
        <v>69.1052872608069</v>
      </c>
      <c r="AC156" s="0" t="n">
        <f aca="false">IF($B66=0,0,IF(SIN(AC$12)=0,999999999,(SIN(AC$12)*COS($E66)+SIN($E66)*COS(AC$12))/SIN(AC$12)*$B66))</f>
        <v>66.531680970119</v>
      </c>
      <c r="AD156" s="0" t="n">
        <f aca="false">IF($B66=0,0,IF(SIN(AD$12)=0,999999999,(SIN(AD$12)*COS($E66)+SIN($E66)*COS(AD$12))/SIN(AD$12)*$B66))</f>
        <v>64.1613760031071</v>
      </c>
      <c r="AE156" s="0" t="n">
        <f aca="false">IF($B66=0,0,IF(SIN(AE$12)=0,999999999,(SIN(AE$12)*COS($E66)+SIN($E66)*COS(AE$12))/SIN(AE$12)*$B66))</f>
        <v>61.9699138291593</v>
      </c>
      <c r="AF156" s="0" t="n">
        <f aca="false">IF($B66=0,0,IF(SIN(AF$12)=0,999999999,(SIN(AF$12)*COS($E66)+SIN($E66)*COS(AF$12))/SIN(AF$12)*$B66))</f>
        <v>59.9365957730145</v>
      </c>
      <c r="AG156" s="0" t="n">
        <f aca="false">IF($B66=0,0,IF(SIN(AG$12)=0,999999999,(SIN(AG$12)*COS($E66)+SIN($E66)*COS(AG$12))/SIN(AG$12)*$B66))</f>
        <v>58.0437866879194</v>
      </c>
      <c r="AH156" s="0" t="n">
        <f aca="false">IF($B66=0,0,IF(SIN(AH$12)=0,999999999,(SIN(AH$12)*COS($E66)+SIN($E66)*COS(AH$12))/SIN(AH$12)*$B66))</f>
        <v>56.2763678386028</v>
      </c>
      <c r="AI156" s="0" t="n">
        <f aca="false">IF($B66=0,0,IF(SIN(AI$12)=0,999999999,(SIN(AI$12)*COS($E66)+SIN($E66)*COS(AI$12))/SIN(AI$12)*$B66))</f>
        <v>54.6213029777969</v>
      </c>
      <c r="AJ156" s="0" t="n">
        <f aca="false">IF($B66=0,0,IF(SIN(AJ$12)=0,999999999,(SIN(AJ$12)*COS($E66)+SIN($E66)*COS(AJ$12))/SIN(AJ$12)*$B66))</f>
        <v>53.0672912043678</v>
      </c>
      <c r="AK156" s="0" t="n">
        <f aca="false">IF($B66=0,0,IF(SIN(AK$12)=0,999999999,(SIN(AK$12)*COS($E66)+SIN($E66)*COS(AK$12))/SIN(AK$12)*$B66))</f>
        <v>51.6044870070935</v>
      </c>
      <c r="AL156" s="0" t="n">
        <f aca="false">IF($B66=0,0,IF(SIN(AL$12)=0,999999999,(SIN(AL$12)*COS($E66)+SIN($E66)*COS(AL$12))/SIN(AL$12)*$B66))</f>
        <v>50.2242727971129</v>
      </c>
      <c r="AM156" s="0" t="n">
        <f aca="false">IF($B66=0,0,IF(SIN(AM$12)=0,999999999,(SIN(AM$12)*COS($E66)+SIN($E66)*COS(AM$12))/SIN(AM$12)*$B66))</f>
        <v>48.9190727949641</v>
      </c>
      <c r="AN156" s="0" t="n">
        <f aca="false">IF($B66=0,0,IF(SIN(AN$12)=0,999999999,(SIN(AN$12)*COS($E66)+SIN($E66)*COS(AN$12))/SIN(AN$12)*$B66))</f>
        <v>47.6821997579084</v>
      </c>
      <c r="AO156" s="0" t="n">
        <f aca="false">IF($B66=0,0,IF(SIN(AO$12)=0,999999999,(SIN(AO$12)*COS($E66)+SIN($E66)*COS(AO$12))/SIN(AO$12)*$B66))</f>
        <v>46.507727979354</v>
      </c>
      <c r="AP156" s="0" t="n">
        <f aca="false">IF($B66=0,0,IF(SIN(AP$12)=0,999999999,(SIN(AP$12)*COS($E66)+SIN($E66)*COS(AP$12))/SIN(AP$12)*$B66))</f>
        <v>45.3903874517841</v>
      </c>
      <c r="AQ156" s="0" t="n">
        <f aca="false">IF($B66=0,0,IF(SIN(AQ$12)=0,999999999,(SIN(AQ$12)*COS($E66)+SIN($E66)*COS(AQ$12))/SIN(AQ$12)*$B66))</f>
        <v>44.3254751891464</v>
      </c>
      <c r="AR156" s="0" t="n">
        <f aca="false">IF($B66=0,0,IF(SIN(AR$12)=0,999999999,(SIN(AR$12)*COS($E66)+SIN($E66)*COS(AR$12))/SIN(AR$12)*$B66))</f>
        <v>43.3087805476103</v>
      </c>
      <c r="AS156" s="0" t="n">
        <f aca="false">IF($B66=0,0,IF(SIN(AS$12)=0,999999999,(SIN(AS$12)*COS($E66)+SIN($E66)*COS(AS$12))/SIN(AS$12)*$B66))</f>
        <v>42.3365220320172</v>
      </c>
      <c r="AT156" s="0" t="n">
        <f aca="false">IF($B66=0,0,IF(SIN(AT$12)=0,999999999,(SIN(AT$12)*COS($E66)+SIN($E66)*COS(AT$12))/SIN(AT$12)*$B66))</f>
        <v>41.4052935778784</v>
      </c>
      <c r="AU156" s="0" t="n">
        <f aca="false">IF($B66=0,0,IF(SIN(AU$12)=0,999999999,(SIN(AU$12)*COS($E66)+SIN($E66)*COS(AU$12))/SIN(AU$12)*$B66))</f>
        <v>40.5120186909872</v>
      </c>
      <c r="AV156" s="0" t="n">
        <f aca="false">IF($B66=0,0,IF(SIN(AV$12)=0,999999999,(SIN(AV$12)*COS($E66)+SIN($E66)*COS(AV$12))/SIN(AV$12)*$B66))</f>
        <v>39.653911134882</v>
      </c>
      <c r="AW156" s="0" t="n">
        <f aca="false">IF($B66=0,0,IF(SIN(AW$12)=0,999999999,(SIN(AW$12)*COS($E66)+SIN($E66)*COS(AW$12))/SIN(AW$12)*$B66))</f>
        <v>38.8284411000623</v>
      </c>
      <c r="AX156" s="0" t="n">
        <f aca="false">IF($B66=0,0,IF(SIN(AX$12)=0,999999999,(SIN(AX$12)*COS($E66)+SIN($E66)*COS(AX$12))/SIN(AX$12)*$B66))</f>
        <v>38.033305982688</v>
      </c>
      <c r="AY156" s="0" t="n">
        <f aca="false">IF($B66=0,0,IF(SIN(AY$12)=0,999999999,(SIN(AY$12)*COS($E66)+SIN($E66)*COS(AY$12))/SIN(AY$12)*$B66))</f>
        <v>37.2664050555502</v>
      </c>
      <c r="AZ156" s="0" t="n">
        <f aca="false">IF($B66=0,0,IF(SIN(AZ$12)=0,999999999,(SIN(AZ$12)*COS($E66)+SIN($E66)*COS(AZ$12))/SIN(AZ$12)*$B66))</f>
        <v>36.5258174388241</v>
      </c>
      <c r="BA156" s="0" t="n">
        <f aca="false">IF($B66=0,0,IF(SIN(BA$12)=0,999999999,(SIN(BA$12)*COS($E66)+SIN($E66)*COS(BA$12))/SIN(BA$12)*$B66))</f>
        <v>35.8097828789518</v>
      </c>
      <c r="BB156" s="0" t="n">
        <f aca="false">IF($B66=0,0,IF(SIN(BB$12)=0,999999999,(SIN(BB$12)*COS($E66)+SIN($E66)*COS(BB$12))/SIN(BB$12)*$B66))</f>
        <v>35.1166849259341</v>
      </c>
      <c r="BC156" s="0" t="n">
        <f aca="false">IF($B66=0,0,IF(SIN(BC$12)=0,999999999,(SIN(BC$12)*COS($E66)+SIN($E66)*COS(BC$12))/SIN(BC$12)*$B66))</f>
        <v>34.4450361661893</v>
      </c>
      <c r="BD156" s="0" t="n">
        <f aca="false">IF($B66=0,0,IF(SIN(BD$12)=0,999999999,(SIN(BD$12)*COS($E66)+SIN($E66)*COS(BD$12))/SIN(BD$12)*$B66))</f>
        <v>33.7934652229808</v>
      </c>
      <c r="BE156" s="0" t="n">
        <f aca="false">IF($B66=0,0,IF(SIN(BE$12)=0,999999999,(SIN(BE$12)*COS($E66)+SIN($E66)*COS(BE$12))/SIN(BE$12)*$B66))</f>
        <v>33.1607052815763</v>
      </c>
      <c r="BF156" s="0" t="n">
        <f aca="false">IF($B66=0,0,IF(SIN(BF$12)=0,999999999,(SIN(BF$12)*COS($E66)+SIN($E66)*COS(BF$12))/SIN(BF$12)*$B66))</f>
        <v>32.5455839336472</v>
      </c>
      <c r="BG156" s="0" t="n">
        <f aca="false">IF($B66=0,0,IF(SIN(BG$12)=0,999999999,(SIN(BG$12)*COS($E66)+SIN($E66)*COS(BG$12))/SIN(BG$12)*$B66))</f>
        <v>31.9470141664191</v>
      </c>
      <c r="BH156" s="0" t="n">
        <f aca="false">IF($B66=0,0,IF(SIN(BH$12)=0,999999999,(SIN(BH$12)*COS($E66)+SIN($E66)*COS(BH$12))/SIN(BH$12)*$B66))</f>
        <v>31.3639863479194</v>
      </c>
      <c r="BI156" s="0" t="n">
        <f aca="false">IF($B66=0,0,IF(SIN(BI$12)=0,999999999,(SIN(BI$12)*COS($E66)+SIN($E66)*COS(BI$12))/SIN(BI$12)*$B66))</f>
        <v>30.7955610812726</v>
      </c>
      <c r="BJ156" s="0" t="n">
        <f aca="false">IF($B66=0,0,IF(SIN(BJ$12)=0,999999999,(SIN(BJ$12)*COS($E66)+SIN($E66)*COS(BJ$12))/SIN(BJ$12)*$B66))</f>
        <v>30.2408628191274</v>
      </c>
      <c r="BK156" s="0" t="n">
        <f aca="false">IF($B66=0,0,IF(SIN(BK$12)=0,999999999,(SIN(BK$12)*COS($E66)+SIN($E66)*COS(BK$12))/SIN(BK$12)*$B66))</f>
        <v>29.6990741445671</v>
      </c>
      <c r="BL156" s="0" t="n">
        <f aca="false">IF($B66=0,0,IF(SIN(BL$12)=0,999999999,(SIN(BL$12)*COS($E66)+SIN($E66)*COS(BL$12))/SIN(BL$12)*$B66))</f>
        <v>29.1694306377531</v>
      </c>
      <c r="BM156" s="0" t="n">
        <f aca="false">IF($B66=0,0,IF(SIN(BM$12)=0,999999999,(SIN(BM$12)*COS($E66)+SIN($E66)*COS(BM$12))/SIN(BM$12)*$B66))</f>
        <v>28.651216258478</v>
      </c>
      <c r="BN156" s="0" t="n">
        <f aca="false">IF($B66=0,0,IF(SIN(BN$12)=0,999999999,(SIN(BN$12)*COS($E66)+SIN($E66)*COS(BN$12))/SIN(BN$12)*$B66))</f>
        <v>28.1437591840957</v>
      </c>
      <c r="BO156" s="0" t="n">
        <f aca="false">IF($B66=0,0,IF(SIN(BO$12)=0,999999999,(SIN(BO$12)*COS($E66)+SIN($E66)*COS(BO$12))/SIN(BO$12)*$B66))</f>
        <v>27.64642805021</v>
      </c>
      <c r="BP156" s="0" t="n">
        <f aca="false">IF($B66=0,0,IF(SIN(BP$12)=0,999999999,(SIN(BP$12)*COS($E66)+SIN($E66)*COS(BP$12))/SIN(BP$12)*$B66))</f>
        <v>27.1586285482675</v>
      </c>
      <c r="BQ156" s="0" t="n">
        <f aca="false">IF($B66=0,0,IF(SIN(BQ$12)=0,999999999,(SIN(BQ$12)*COS($E66)+SIN($E66)*COS(BQ$12))/SIN(BQ$12)*$B66))</f>
        <v>26.67980034</v>
      </c>
      <c r="BR156" s="0" t="n">
        <f aca="false">IF($B66=0,0,IF(SIN(BR$12)=0,999999999,(SIN(BR$12)*COS($E66)+SIN($E66)*COS(BR$12))/SIN(BR$12)*$B66))</f>
        <v>26.2094142536396</v>
      </c>
      <c r="BS156" s="0" t="n">
        <f aca="false">IF($B66=0,0,IF(SIN(BS$12)=0,999999999,(SIN(BS$12)*COS($E66)+SIN($E66)*COS(BS$12))/SIN(BS$12)*$B66))</f>
        <v>25.7469697311171</v>
      </c>
      <c r="BT156" s="0" t="n">
        <f aca="false">IF($B66=0,0,IF(SIN(BT$12)=0,999999999,(SIN(BT$12)*COS($E66)+SIN($E66)*COS(BT$12))/SIN(BT$12)*$B66))</f>
        <v>25.2919924991582</v>
      </c>
      <c r="BU156" s="0" t="n">
        <f aca="false">IF($B66=0,0,IF(SIN(BU$12)=0,999999999,(SIN(BU$12)*COS($E66)+SIN($E66)*COS(BU$12))/SIN(BU$12)*$B66))</f>
        <v>24.8440324403902</v>
      </c>
      <c r="BV156" s="0" t="n">
        <f aca="false">IF($B66=0,0,IF(SIN(BV$12)=0,999999999,(SIN(BV$12)*COS($E66)+SIN($E66)*COS(BV$12))/SIN(BV$12)*$B66))</f>
        <v>24.4026616433502</v>
      </c>
      <c r="BW156" s="0" t="n">
        <f aca="false">IF($B66=0,0,IF(SIN(BW$12)=0,999999999,(SIN(BW$12)*COS($E66)+SIN($E66)*COS(BW$12))/SIN(BW$12)*$B66))</f>
        <v>23.9674726126934</v>
      </c>
      <c r="BX156" s="0" t="n">
        <f aca="false">IF($B66=0,0,IF(SIN(BX$12)=0,999999999,(SIN(BX$12)*COS($E66)+SIN($E66)*COS(BX$12))/SIN(BX$12)*$B66))</f>
        <v>23.5380766230004</v>
      </c>
      <c r="BY156" s="0" t="n">
        <f aca="false">IF($B66=0,0,IF(SIN(BY$12)=0,999999999,(SIN(BY$12)*COS($E66)+SIN($E66)*COS(BY$12))/SIN(BY$12)*$B66))</f>
        <v>23.1141022014089</v>
      </c>
      <c r="BZ156" s="0" t="n">
        <f aca="false">IF($B66=0,0,IF(SIN(BZ$12)=0,999999999,(SIN(BZ$12)*COS($E66)+SIN($E66)*COS(BZ$12))/SIN(BZ$12)*$B66))</f>
        <v>22.695193725892</v>
      </c>
      <c r="CA156" s="0" t="n">
        <f aca="false">IF($B66=0,0,IF(SIN(CA$12)=0,999999999,(SIN(CA$12)*COS($E66)+SIN($E66)*COS(CA$12))/SIN(CA$12)*$B66))</f>
        <v>22.2810101274028</v>
      </c>
      <c r="CB156" s="0" t="n">
        <f aca="false">IF($B66=0,0,IF(SIN(CB$12)=0,999999999,(SIN(CB$12)*COS($E66)+SIN($E66)*COS(CB$12))/SIN(CB$12)*$B66))</f>
        <v>21.8712236853234</v>
      </c>
      <c r="CC156" s="0" t="n">
        <f aca="false">IF($B66=0,0,IF(SIN(CC$12)=0,999999999,(SIN(CC$12)*COS($E66)+SIN($E66)*COS(CC$12))/SIN(CC$12)*$B66))</f>
        <v>21.4655189067326</v>
      </c>
      <c r="CD156" s="0" t="n">
        <f aca="false">IF($B66=0,0,IF(SIN(CD$12)=0,999999999,(SIN(CD$12)*COS($E66)+SIN($E66)*COS(CD$12))/SIN(CD$12)*$B66))</f>
        <v>21.0635914809413</v>
      </c>
      <c r="CE156" s="0" t="n">
        <f aca="false">IF($B66=0,0,IF(SIN(CE$12)=0,999999999,(SIN(CE$12)*COS($E66)+SIN($E66)*COS(CE$12))/SIN(CE$12)*$B66))</f>
        <v>20.6651473015716</v>
      </c>
      <c r="CF156" s="0" t="n">
        <f aca="false">IF($B66=0,0,IF(SIN(CF$12)=0,999999999,(SIN(CF$12)*COS($E66)+SIN($E66)*COS(CF$12))/SIN(CF$12)*$B66))</f>
        <v>20.2699015491802</v>
      </c>
      <c r="CG156" s="0" t="n">
        <f aca="false">IF($B66=0,0,IF(SIN(CG$12)=0,999999999,(SIN(CG$12)*COS($E66)+SIN($E66)*COS(CG$12))/SIN(CG$12)*$B66))</f>
        <v>19.8775778280591</v>
      </c>
      <c r="CH156" s="0" t="n">
        <f aca="false">IF($B66=0,0,IF(SIN(CH$12)=0,999999999,(SIN(CH$12)*COS($E66)+SIN($E66)*COS(CH$12))/SIN(CH$12)*$B66))</f>
        <v>19.4879073514085</v>
      </c>
      <c r="CI156" s="0" t="n">
        <f aca="false">IF($B66=0,0,IF(SIN(CI$12)=0,999999999,(SIN(CI$12)*COS($E66)+SIN($E66)*COS(CI$12))/SIN(CI$12)*$B66))</f>
        <v>19.1006281695597</v>
      </c>
      <c r="CJ156" s="0" t="n">
        <f aca="false">IF($B66=0,0,IF(SIN(CJ$12)=0,999999999,(SIN(CJ$12)*COS($E66)+SIN($E66)*COS(CJ$12))/SIN(CJ$12)*$B66))</f>
        <v>18.7154844363587</v>
      </c>
      <c r="CK156" s="0" t="n">
        <f aca="false">IF($B66=0,0,IF(SIN(CK$12)=0,999999999,(SIN(CK$12)*COS($E66)+SIN($E66)*COS(CK$12))/SIN(CK$12)*$B66))</f>
        <v>18.3322257091882</v>
      </c>
      <c r="CL156" s="0" t="n">
        <f aca="false">IF($B66=0,0,IF(SIN(CL$12)=0,999999999,(SIN(CL$12)*COS($E66)+SIN($E66)*COS(CL$12))/SIN(CL$12)*$B66))</f>
        <v>17.9506062784337</v>
      </c>
      <c r="CM156" s="0" t="n">
        <f aca="false">IF($B66=0,0,IF(SIN(CM$12)=0,999999999,(SIN(CM$12)*COS($E66)+SIN($E66)*COS(CM$12))/SIN(CM$12)*$B66))</f>
        <v>17.5703845224731</v>
      </c>
      <c r="CN156" s="0" t="n">
        <f aca="false">IF($B66=0,0,IF(SIN(CN$12)=0,999999999,(SIN(CN$12)*COS($E66)+SIN($E66)*COS(CN$12))/SIN(CN$12)*$B66))</f>
        <v>17.191322284515</v>
      </c>
      <c r="CO156" s="0" t="n">
        <f aca="false">IF($B66=0,0,IF(SIN(CO$12)=0,999999999,(SIN(CO$12)*COS($E66)+SIN($E66)*COS(CO$12))/SIN(CO$12)*$B66))</f>
        <v>16.8131842678044</v>
      </c>
      <c r="CP156" s="0" t="n">
        <f aca="false">IF($B66=0,0,IF(SIN(CP$12)=0,999999999,(SIN(CP$12)*COS($E66)+SIN($E66)*COS(CP$12))/SIN(CP$12)*$B66))</f>
        <v>16.4357374458917</v>
      </c>
      <c r="CQ156" s="0" t="n">
        <f aca="false">IF($B66=0,0,IF(SIN(CQ$12)=0,999999999,(SIN(CQ$12)*COS($E66)+SIN($E66)*COS(CQ$12))/SIN(CQ$12)*$B66))</f>
        <v>16.0587504847903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1269.67926515854</v>
      </c>
      <c r="H157" s="0" t="n">
        <f aca="false">IF($B67=0,0,IF(SIN(H$12)=0,999999999,(SIN(H$12)*COS($E67)+SIN($E67)*COS(H$12))/SIN(H$12)*$B67))</f>
        <v>642.313974101154</v>
      </c>
      <c r="I157" s="0" t="n">
        <f aca="false">IF($B67=0,0,IF(SIN(I$12)=0,999999999,(SIN(I$12)*COS($E67)+SIN($E67)*COS(I$12))/SIN(I$12)*$B67))</f>
        <v>433.107248358861</v>
      </c>
      <c r="J157" s="0" t="n">
        <f aca="false">IF($B67=0,0,IF(SIN(J$12)=0,999999999,(SIN(J$12)*COS($E67)+SIN($E67)*COS(J$12))/SIN(J$12)*$B67))</f>
        <v>328.440125104238</v>
      </c>
      <c r="K157" s="0" t="n">
        <f aca="false">IF($B67=0,0,IF(SIN(K$12)=0,999999999,(SIN(K$12)*COS($E67)+SIN($E67)*COS(K$12))/SIN(K$12)*$B67))</f>
        <v>265.588799304758</v>
      </c>
      <c r="L157" s="0" t="n">
        <f aca="false">IF($B67=0,0,IF(SIN(L$12)=0,999999999,(SIN(L$12)*COS($E67)+SIN($E67)*COS(L$12))/SIN(L$12)*$B67))</f>
        <v>223.645325528734</v>
      </c>
      <c r="M157" s="0" t="n">
        <f aca="false">IF($B67=0,0,IF(SIN(M$12)=0,999999999,(SIN(M$12)*COS($E67)+SIN($E67)*COS(M$12))/SIN(M$12)*$B67))</f>
        <v>193.649146766916</v>
      </c>
      <c r="N157" s="0" t="n">
        <f aca="false">IF($B67=0,0,IF(SIN(N$12)=0,999999999,(SIN(N$12)*COS($E67)+SIN($E67)*COS(N$12))/SIN(N$12)*$B67))</f>
        <v>171.119976630982</v>
      </c>
      <c r="O157" s="0" t="n">
        <f aca="false">IF($B67=0,0,IF(SIN(O$12)=0,999999999,(SIN(O$12)*COS($E67)+SIN($E67)*COS(O$12))/SIN(O$12)*$B67))</f>
        <v>153.568760080186</v>
      </c>
      <c r="P157" s="0" t="n">
        <f aca="false">IF($B67=0,0,IF(SIN(P$12)=0,999999999,(SIN(P$12)*COS($E67)+SIN($E67)*COS(P$12))/SIN(P$12)*$B67))</f>
        <v>139.502057706372</v>
      </c>
      <c r="Q157" s="0" t="n">
        <f aca="false">IF($B67=0,0,IF(SIN(Q$12)=0,999999999,(SIN(Q$12)*COS($E67)+SIN($E67)*COS(Q$12))/SIN(Q$12)*$B67))</f>
        <v>127.969493131074</v>
      </c>
      <c r="R157" s="0" t="n">
        <f aca="false">IF($B67=0,0,IF(SIN(R$12)=0,999999999,(SIN(R$12)*COS($E67)+SIN($E67)*COS(R$12))/SIN(R$12)*$B67))</f>
        <v>118.337476699241</v>
      </c>
      <c r="S157" s="0" t="n">
        <f aca="false">IF($B67=0,0,IF(SIN(S$12)=0,999999999,(SIN(S$12)*COS($E67)+SIN($E67)*COS(S$12))/SIN(S$12)*$B67))</f>
        <v>110.167364386725</v>
      </c>
      <c r="T157" s="0" t="n">
        <f aca="false">IF($B67=0,0,IF(SIN(T$12)=0,999999999,(SIN(T$12)*COS($E67)+SIN($E67)*COS(T$12))/SIN(T$12)*$B67))</f>
        <v>103.145834314568</v>
      </c>
      <c r="U157" s="0" t="n">
        <f aca="false">IF($B67=0,0,IF(SIN(U$12)=0,999999999,(SIN(U$12)*COS($E67)+SIN($E67)*COS(U$12))/SIN(U$12)*$B67))</f>
        <v>97.0431126535204</v>
      </c>
      <c r="V157" s="0" t="n">
        <f aca="false">IF($B67=0,0,IF(SIN(V$12)=0,999999999,(SIN(V$12)*COS($E67)+SIN($E67)*COS(V$12))/SIN(V$12)*$B67))</f>
        <v>91.6868648104741</v>
      </c>
      <c r="W157" s="0" t="n">
        <f aca="false">IF($B67=0,0,IF(SIN(W$12)=0,999999999,(SIN(W$12)*COS($E67)+SIN($E67)*COS(W$12))/SIN(W$12)*$B67))</f>
        <v>86.945301486539</v>
      </c>
      <c r="X157" s="0" t="n">
        <f aca="false">IF($B67=0,0,IF(SIN(X$12)=0,999999999,(SIN(X$12)*COS($E67)+SIN($E67)*COS(X$12))/SIN(X$12)*$B67))</f>
        <v>82.7159160454829</v>
      </c>
      <c r="Y157" s="0" t="n">
        <f aca="false">IF($B67=0,0,IF(SIN(Y$12)=0,999999999,(SIN(Y$12)*COS($E67)+SIN($E67)*COS(Y$12))/SIN(Y$12)*$B67))</f>
        <v>78.917778499159</v>
      </c>
      <c r="Z157" s="0" t="n">
        <f aca="false">IF($B67=0,0,IF(SIN(Z$12)=0,999999999,(SIN(Z$12)*COS($E67)+SIN($E67)*COS(Z$12))/SIN(Z$12)*$B67))</f>
        <v>75.4861412938905</v>
      </c>
      <c r="AA157" s="0" t="n">
        <f aca="false">IF($B67=0,0,IF(SIN(AA$12)=0,999999999,(SIN(AA$12)*COS($E67)+SIN($E67)*COS(AA$12))/SIN(AA$12)*$B67))</f>
        <v>72.3685862974033</v>
      </c>
      <c r="AB157" s="0" t="n">
        <f aca="false">IF($B67=0,0,IF(SIN(AB$12)=0,999999999,(SIN(AB$12)*COS($E67)+SIN($E67)*COS(AB$12))/SIN(AB$12)*$B67))</f>
        <v>69.5222226042252</v>
      </c>
      <c r="AC157" s="0" t="n">
        <f aca="false">IF($B67=0,0,IF(SIN(AC$12)=0,999999999,(SIN(AC$12)*COS($E67)+SIN($E67)*COS(AC$12))/SIN(AC$12)*$B67))</f>
        <v>66.9116153451406</v>
      </c>
      <c r="AD157" s="0" t="n">
        <f aca="false">IF($B67=0,0,IF(SIN(AD$12)=0,999999999,(SIN(AD$12)*COS($E67)+SIN($E67)*COS(AD$12))/SIN(AD$12)*$B67))</f>
        <v>64.5072322910909</v>
      </c>
      <c r="AE157" s="0" t="n">
        <f aca="false">IF($B67=0,0,IF(SIN(AE$12)=0,999999999,(SIN(AE$12)*COS($E67)+SIN($E67)*COS(AE$12))/SIN(AE$12)*$B67))</f>
        <v>62.2842632689766</v>
      </c>
      <c r="AF157" s="0" t="n">
        <f aca="false">IF($B67=0,0,IF(SIN(AF$12)=0,999999999,(SIN(AF$12)*COS($E67)+SIN($E67)*COS(AF$12))/SIN(AF$12)*$B67))</f>
        <v>60.2217120168266</v>
      </c>
      <c r="AG157" s="0" t="n">
        <f aca="false">IF($B67=0,0,IF(SIN(AG$12)=0,999999999,(SIN(AG$12)*COS($E67)+SIN($E67)*COS(AG$12))/SIN(AG$12)*$B67))</f>
        <v>58.3016898458014</v>
      </c>
      <c r="AH157" s="0" t="n">
        <f aca="false">IF($B67=0,0,IF(SIN(AH$12)=0,999999999,(SIN(AH$12)*COS($E67)+SIN($E67)*COS(AH$12))/SIN(AH$12)*$B67))</f>
        <v>56.5088606572173</v>
      </c>
      <c r="AI157" s="0" t="n">
        <f aca="false">IF($B67=0,0,IF(SIN(AI$12)=0,999999999,(SIN(AI$12)*COS($E67)+SIN($E67)*COS(AI$12))/SIN(AI$12)*$B67))</f>
        <v>54.8300007805106</v>
      </c>
      <c r="AJ157" s="0" t="n">
        <f aca="false">IF($B67=0,0,IF(SIN(AJ$12)=0,999999999,(SIN(AJ$12)*COS($E67)+SIN($E67)*COS(AJ$12))/SIN(AJ$12)*$B67))</f>
        <v>53.2536468404786</v>
      </c>
      <c r="AK157" s="0" t="n">
        <f aca="false">IF($B67=0,0,IF(SIN(AK$12)=0,999999999,(SIN(AK$12)*COS($E67)+SIN($E67)*COS(AK$12))/SIN(AK$12)*$B67))</f>
        <v>51.7698117761016</v>
      </c>
      <c r="AL157" s="0" t="n">
        <f aca="false">IF($B67=0,0,IF(SIN(AL$12)=0,999999999,(SIN(AL$12)*COS($E67)+SIN($E67)*COS(AL$12))/SIN(AL$12)*$B67))</f>
        <v>50.3697541026709</v>
      </c>
      <c r="AM157" s="0" t="n">
        <f aca="false">IF($B67=0,0,IF(SIN(AM$12)=0,999999999,(SIN(AM$12)*COS($E67)+SIN($E67)*COS(AM$12))/SIN(AM$12)*$B67))</f>
        <v>49.045789123064</v>
      </c>
      <c r="AN157" s="0" t="n">
        <f aca="false">IF($B67=0,0,IF(SIN(AN$12)=0,999999999,(SIN(AN$12)*COS($E67)+SIN($E67)*COS(AN$12))/SIN(AN$12)*$B67))</f>
        <v>47.7911334514536</v>
      </c>
      <c r="AO157" s="0" t="n">
        <f aca="false">IF($B67=0,0,IF(SIN(AO$12)=0,999999999,(SIN(AO$12)*COS($E67)+SIN($E67)*COS(AO$12))/SIN(AO$12)*$B67))</f>
        <v>46.599776186833</v>
      </c>
      <c r="AP157" s="0" t="n">
        <f aca="false">IF($B67=0,0,IF(SIN(AP$12)=0,999999999,(SIN(AP$12)*COS($E67)+SIN($E67)*COS(AP$12))/SIN(AP$12)*$B67))</f>
        <v>45.4663715543148</v>
      </c>
      <c r="AQ157" s="0" t="n">
        <f aca="false">IF($B67=0,0,IF(SIN(AQ$12)=0,999999999,(SIN(AQ$12)*COS($E67)+SIN($E67)*COS(AQ$12))/SIN(AQ$12)*$B67))</f>
        <v>44.3861489525947</v>
      </c>
      <c r="AR157" s="0" t="n">
        <f aca="false">IF($B67=0,0,IF(SIN(AR$12)=0,999999999,(SIN(AR$12)*COS($E67)+SIN($E67)*COS(AR$12))/SIN(AR$12)*$B67))</f>
        <v>43.3548372010381</v>
      </c>
      <c r="AS157" s="0" t="n">
        <f aca="false">IF($B67=0,0,IF(SIN(AS$12)=0,999999999,(SIN(AS$12)*COS($E67)+SIN($E67)*COS(AS$12))/SIN(AS$12)*$B67))</f>
        <v>42.3686004375913</v>
      </c>
      <c r="AT157" s="0" t="n">
        <f aca="false">IF($B67=0,0,IF(SIN(AT$12)=0,999999999,(SIN(AT$12)*COS($E67)+SIN($E67)*COS(AT$12))/SIN(AT$12)*$B67))</f>
        <v>41.4239836284711</v>
      </c>
      <c r="AU157" s="0" t="n">
        <f aca="false">IF($B67=0,0,IF(SIN(AU$12)=0,999999999,(SIN(AU$12)*COS($E67)+SIN($E67)*COS(AU$12))/SIN(AU$12)*$B67))</f>
        <v>40.5178660484381</v>
      </c>
      <c r="AV157" s="0" t="n">
        <f aca="false">IF($B67=0,0,IF(SIN(AV$12)=0,999999999,(SIN(AV$12)*COS($E67)+SIN($E67)*COS(AV$12))/SIN(AV$12)*$B67))</f>
        <v>39.6474214030588</v>
      </c>
      <c r="AW157" s="0" t="n">
        <f aca="false">IF($B67=0,0,IF(SIN(AW$12)=0,999999999,(SIN(AW$12)*COS($E67)+SIN($E67)*COS(AW$12))/SIN(AW$12)*$B67))</f>
        <v>38.810083511535</v>
      </c>
      <c r="AX157" s="0" t="n">
        <f aca="false">IF($B67=0,0,IF(SIN(AX$12)=0,999999999,(SIN(AX$12)*COS($E67)+SIN($E67)*COS(AX$12))/SIN(AX$12)*$B67))</f>
        <v>38.0035166652845</v>
      </c>
      <c r="AY157" s="0" t="n">
        <f aca="false">IF($B67=0,0,IF(SIN(AY$12)=0,999999999,(SIN(AY$12)*COS($E67)+SIN($E67)*COS(AY$12))/SIN(AY$12)*$B67))</f>
        <v>37.2255899347551</v>
      </c>
      <c r="AZ157" s="0" t="n">
        <f aca="false">IF($B67=0,0,IF(SIN(AZ$12)=0,999999999,(SIN(AZ$12)*COS($E67)+SIN($E67)*COS(AZ$12))/SIN(AZ$12)*$B67))</f>
        <v>36.4743548234605</v>
      </c>
      <c r="BA157" s="0" t="n">
        <f aca="false">IF($B67=0,0,IF(SIN(BA$12)=0,999999999,(SIN(BA$12)*COS($E67)+SIN($E67)*COS(BA$12))/SIN(BA$12)*$B67))</f>
        <v>35.7480257705196</v>
      </c>
      <c r="BB157" s="0" t="n">
        <f aca="false">IF($B67=0,0,IF(SIN(BB$12)=0,999999999,(SIN(BB$12)*COS($E67)+SIN($E67)*COS(BB$12))/SIN(BB$12)*$B67))</f>
        <v>35.0449630860866</v>
      </c>
      <c r="BC157" s="0" t="n">
        <f aca="false">IF($B67=0,0,IF(SIN(BC$12)=0,999999999,(SIN(BC$12)*COS($E67)+SIN($E67)*COS(BC$12))/SIN(BC$12)*$B67))</f>
        <v>34.3636579719013</v>
      </c>
      <c r="BD157" s="0" t="n">
        <f aca="false">IF($B67=0,0,IF(SIN(BD$12)=0,999999999,(SIN(BD$12)*COS($E67)+SIN($E67)*COS(BD$12))/SIN(BD$12)*$B67))</f>
        <v>33.7027193348209</v>
      </c>
      <c r="BE157" s="0" t="n">
        <f aca="false">IF($B67=0,0,IF(SIN(BE$12)=0,999999999,(SIN(BE$12)*COS($E67)+SIN($E67)*COS(BE$12))/SIN(BE$12)*$B67))</f>
        <v>33.0608621470041</v>
      </c>
      <c r="BF157" s="0" t="n">
        <f aca="false">IF($B67=0,0,IF(SIN(BF$12)=0,999999999,(SIN(BF$12)*COS($E67)+SIN($E67)*COS(BF$12))/SIN(BF$12)*$B67))</f>
        <v>32.4368971443026</v>
      </c>
      <c r="BG157" s="0" t="n">
        <f aca="false">IF($B67=0,0,IF(SIN(BG$12)=0,999999999,(SIN(BG$12)*COS($E67)+SIN($E67)*COS(BG$12))/SIN(BG$12)*$B67))</f>
        <v>31.8297216858619</v>
      </c>
      <c r="BH157" s="0" t="n">
        <f aca="false">IF($B67=0,0,IF(SIN(BH$12)=0,999999999,(SIN(BH$12)*COS($E67)+SIN($E67)*COS(BH$12))/SIN(BH$12)*$B67))</f>
        <v>31.23831162414</v>
      </c>
      <c r="BI157" s="0" t="n">
        <f aca="false">IF($B67=0,0,IF(SIN(BI$12)=0,999999999,(SIN(BI$12)*COS($E67)+SIN($E67)*COS(BI$12))/SIN(BI$12)*$B67))</f>
        <v>30.6617140564683</v>
      </c>
      <c r="BJ157" s="0" t="n">
        <f aca="false">IF($B67=0,0,IF(SIN(BJ$12)=0,999999999,(SIN(BJ$12)*COS($E67)+SIN($E67)*COS(BJ$12))/SIN(BJ$12)*$B67))</f>
        <v>30.0990408476726</v>
      </c>
      <c r="BK157" s="0" t="n">
        <f aca="false">IF($B67=0,0,IF(SIN(BK$12)=0,999999999,(SIN(BK$12)*COS($E67)+SIN($E67)*COS(BK$12))/SIN(BK$12)*$B67))</f>
        <v>29.5494628287602</v>
      </c>
      <c r="BL157" s="0" t="n">
        <f aca="false">IF($B67=0,0,IF(SIN(BL$12)=0,999999999,(SIN(BL$12)*COS($E67)+SIN($E67)*COS(BL$12))/SIN(BL$12)*$B67))</f>
        <v>29.0122045897597</v>
      </c>
      <c r="BM157" s="0" t="n">
        <f aca="false">IF($B67=0,0,IF(SIN(BM$12)=0,999999999,(SIN(BM$12)*COS($E67)+SIN($E67)*COS(BM$12))/SIN(BM$12)*$B67))</f>
        <v>28.4865397958894</v>
      </c>
      <c r="BN157" s="0" t="n">
        <f aca="false">IF($B67=0,0,IF(SIN(BN$12)=0,999999999,(SIN(BN$12)*COS($E67)+SIN($E67)*COS(BN$12))/SIN(BN$12)*$B67))</f>
        <v>27.971786965649</v>
      </c>
      <c r="BO157" s="0" t="n">
        <f aca="false">IF($B67=0,0,IF(SIN(BO$12)=0,999999999,(SIN(BO$12)*COS($E67)+SIN($E67)*COS(BO$12))/SIN(BO$12)*$B67))</f>
        <v>27.4673056574595</v>
      </c>
      <c r="BP157" s="0" t="n">
        <f aca="false">IF($B67=0,0,IF(SIN(BP$12)=0,999999999,(SIN(BP$12)*COS($E67)+SIN($E67)*COS(BP$12))/SIN(BP$12)*$B67))</f>
        <v>26.9724930183403</v>
      </c>
      <c r="BQ157" s="0" t="n">
        <f aca="false">IF($B67=0,0,IF(SIN(BQ$12)=0,999999999,(SIN(BQ$12)*COS($E67)+SIN($E67)*COS(BQ$12))/SIN(BQ$12)*$B67))</f>
        <v>26.4867806539897</v>
      </c>
      <c r="BR157" s="0" t="n">
        <f aca="false">IF($B67=0,0,IF(SIN(BR$12)=0,999999999,(SIN(BR$12)*COS($E67)+SIN($E67)*COS(BR$12))/SIN(BR$12)*$B67))</f>
        <v>26.0096317846897</v>
      </c>
      <c r="BS157" s="0" t="n">
        <f aca="false">IF($B67=0,0,IF(SIN(BS$12)=0,999999999,(SIN(BS$12)*COS($E67)+SIN($E67)*COS(BS$12))/SIN(BS$12)*$B67))</f>
        <v>25.5405386558031</v>
      </c>
      <c r="BT157" s="0" t="n">
        <f aca="false">IF($B67=0,0,IF(SIN(BT$12)=0,999999999,(SIN(BT$12)*COS($E67)+SIN($E67)*COS(BT$12))/SIN(BT$12)*$B67))</f>
        <v>25.079020175386</v>
      </c>
      <c r="BU157" s="0" t="n">
        <f aca="false">IF($B67=0,0,IF(SIN(BU$12)=0,999999999,(SIN(BU$12)*COS($E67)+SIN($E67)*COS(BU$12))/SIN(BU$12)*$B67))</f>
        <v>24.624619754688</v>
      </c>
      <c r="BV157" s="0" t="n">
        <f aca="false">IF($B67=0,0,IF(SIN(BV$12)=0,999999999,(SIN(BV$12)*COS($E67)+SIN($E67)*COS(BV$12))/SIN(BV$12)*$B67))</f>
        <v>24.1769033301246</v>
      </c>
      <c r="BW157" s="0" t="n">
        <f aca="false">IF($B67=0,0,IF(SIN(BW$12)=0,999999999,(SIN(BW$12)*COS($E67)+SIN($E67)*COS(BW$12))/SIN(BW$12)*$B67))</f>
        <v>23.735457547754</v>
      </c>
      <c r="BX157" s="0" t="n">
        <f aca="false">IF($B67=0,0,IF(SIN(BX$12)=0,999999999,(SIN(BX$12)*COS($E67)+SIN($E67)*COS(BX$12))/SIN(BX$12)*$B67))</f>
        <v>23.2998880934165</v>
      </c>
      <c r="BY157" s="0" t="n">
        <f aca="false">IF($B67=0,0,IF(SIN(BY$12)=0,999999999,(SIN(BY$12)*COS($E67)+SIN($E67)*COS(BY$12))/SIN(BY$12)*$B67))</f>
        <v>22.8698181535512</v>
      </c>
      <c r="BZ157" s="0" t="n">
        <f aca="false">IF($B67=0,0,IF(SIN(BZ$12)=0,999999999,(SIN(BZ$12)*COS($E67)+SIN($E67)*COS(BZ$12))/SIN(BZ$12)*$B67))</f>
        <v>22.4448869933215</v>
      </c>
      <c r="CA157" s="0" t="n">
        <f aca="false">IF($B67=0,0,IF(SIN(CA$12)=0,999999999,(SIN(CA$12)*COS($E67)+SIN($E67)*COS(CA$12))/SIN(CA$12)*$B67))</f>
        <v>22.0247486401001</v>
      </c>
      <c r="CB157" s="0" t="n">
        <f aca="false">IF($B67=0,0,IF(SIN(CB$12)=0,999999999,(SIN(CB$12)*COS($E67)+SIN($E67)*COS(CB$12))/SIN(CB$12)*$B67))</f>
        <v>21.6090706616005</v>
      </c>
      <c r="CC157" s="0" t="n">
        <f aca="false">IF($B67=0,0,IF(SIN(CC$12)=0,999999999,(SIN(CC$12)*COS($E67)+SIN($E67)*COS(CC$12))/SIN(CC$12)*$B67))</f>
        <v>21.1975330290316</v>
      </c>
      <c r="CD157" s="0" t="n">
        <f aca="false">IF($B67=0,0,IF(SIN(CD$12)=0,999999999,(SIN(CD$12)*COS($E67)+SIN($E67)*COS(CD$12))/SIN(CD$12)*$B67))</f>
        <v>20.7898270566019</v>
      </c>
      <c r="CE157" s="0" t="n">
        <f aca="false">IF($B67=0,0,IF(SIN(CE$12)=0,999999999,(SIN(CE$12)*COS($E67)+SIN($E67)*COS(CE$12))/SIN(CE$12)*$B67))</f>
        <v>20.38565440954</v>
      </c>
      <c r="CF157" s="0" t="n">
        <f aca="false">IF($B67=0,0,IF(SIN(CF$12)=0,999999999,(SIN(CF$12)*COS($E67)+SIN($E67)*COS(CF$12))/SIN(CF$12)*$B67))</f>
        <v>19.9847261735277</v>
      </c>
      <c r="CG157" s="0" t="n">
        <f aca="false">IF($B67=0,0,IF(SIN(CG$12)=0,999999999,(SIN(CG$12)*COS($E67)+SIN($E67)*COS(CG$12))/SIN(CG$12)*$B67))</f>
        <v>19.5867619790915</v>
      </c>
      <c r="CH157" s="0" t="n">
        <f aca="false">IF($B67=0,0,IF(SIN(CH$12)=0,999999999,(SIN(CH$12)*COS($E67)+SIN($E67)*COS(CH$12))/SIN(CH$12)*$B67))</f>
        <v>19.1914891750593</v>
      </c>
      <c r="CI157" s="0" t="n">
        <f aca="false">IF($B67=0,0,IF(SIN(CI$12)=0,999999999,(SIN(CI$12)*COS($E67)+SIN($E67)*COS(CI$12))/SIN(CI$12)*$B67))</f>
        <v>18.7986420456887</v>
      </c>
      <c r="CJ157" s="0" t="n">
        <f aca="false">IF($B67=0,0,IF(SIN(CJ$12)=0,999999999,(SIN(CJ$12)*COS($E67)+SIN($E67)*COS(CJ$12))/SIN(CJ$12)*$B67))</f>
        <v>18.4079610665025</v>
      </c>
      <c r="CK157" s="0" t="n">
        <f aca="false">IF($B67=0,0,IF(SIN(CK$12)=0,999999999,(SIN(CK$12)*COS($E67)+SIN($E67)*COS(CK$12))/SIN(CK$12)*$B67))</f>
        <v>18.0191921942477</v>
      </c>
      <c r="CL157" s="0" t="n">
        <f aca="false">IF($B67=0,0,IF(SIN(CL$12)=0,999999999,(SIN(CL$12)*COS($E67)+SIN($E67)*COS(CL$12))/SIN(CL$12)*$B67))</f>
        <v>17.6320861867203</v>
      </c>
      <c r="CM157" s="0" t="n">
        <f aca="false">IF($B67=0,0,IF(SIN(CM$12)=0,999999999,(SIN(CM$12)*COS($E67)+SIN($E67)*COS(CM$12))/SIN(CM$12)*$B67))</f>
        <v>17.2463979484827</v>
      </c>
      <c r="CN157" s="0" t="n">
        <f aca="false">IF($B67=0,0,IF(SIN(CN$12)=0,999999999,(SIN(CN$12)*COS($E67)+SIN($E67)*COS(CN$12))/SIN(CN$12)*$B67))</f>
        <v>16.8618858987418</v>
      </c>
      <c r="CO157" s="0" t="n">
        <f aca="false">IF($B67=0,0,IF(SIN(CO$12)=0,999999999,(SIN(CO$12)*COS($E67)+SIN($E67)*COS(CO$12))/SIN(CO$12)*$B67))</f>
        <v>16.4783113578602</v>
      </c>
      <c r="CP157" s="0" t="n">
        <f aca="false">IF($B67=0,0,IF(SIN(CP$12)=0,999999999,(SIN(CP$12)*COS($E67)+SIN($E67)*COS(CP$12))/SIN(CP$12)*$B67))</f>
        <v>16.0954379491461</v>
      </c>
      <c r="CQ157" s="0" t="n">
        <f aca="false">IF($B67=0,0,IF(SIN(CQ$12)=0,999999999,(SIN(CQ$12)*COS($E67)+SIN($E67)*COS(CQ$12))/SIN(CQ$12)*$B67))</f>
        <v>15.7130310127034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1286.77415456205</v>
      </c>
      <c r="H158" s="0" t="n">
        <f aca="false">IF($B68=0,0,IF(SIN(H$12)=0,999999999,(SIN(H$12)*COS($E68)+SIN($E68)*COS(H$12))/SIN(H$12)*$B68))</f>
        <v>650.680160422611</v>
      </c>
      <c r="I158" s="0" t="n">
        <f aca="false">IF($B68=0,0,IF(SIN(I$12)=0,999999999,(SIN(I$12)*COS($E68)+SIN($E68)*COS(I$12))/SIN(I$12)*$B68))</f>
        <v>438.562684886216</v>
      </c>
      <c r="J158" s="0" t="n">
        <f aca="false">IF($B68=0,0,IF(SIN(J$12)=0,999999999,(SIN(J$12)*COS($E68)+SIN($E68)*COS(J$12))/SIN(J$12)*$B68))</f>
        <v>332.439299619071</v>
      </c>
      <c r="K158" s="0" t="n">
        <f aca="false">IF($B68=0,0,IF(SIN(K$12)=0,999999999,(SIN(K$12)*COS($E68)+SIN($E68)*COS(K$12))/SIN(K$12)*$B68))</f>
        <v>268.713506313918</v>
      </c>
      <c r="L158" s="0" t="n">
        <f aca="false">IF($B68=0,0,IF(SIN(L$12)=0,999999999,(SIN(L$12)*COS($E68)+SIN($E68)*COS(L$12))/SIN(L$12)*$B68))</f>
        <v>226.186461635839</v>
      </c>
      <c r="M158" s="0" t="n">
        <f aca="false">IF($B68=0,0,IF(SIN(M$12)=0,999999999,(SIN(M$12)*COS($E68)+SIN($E68)*COS(M$12))/SIN(M$12)*$B68))</f>
        <v>195.772937920865</v>
      </c>
      <c r="N158" s="0" t="n">
        <f aca="false">IF($B68=0,0,IF(SIN(N$12)=0,999999999,(SIN(N$12)*COS($E68)+SIN($E68)*COS(N$12))/SIN(N$12)*$B68))</f>
        <v>172.930313343628</v>
      </c>
      <c r="O158" s="0" t="n">
        <f aca="false">IF($B68=0,0,IF(SIN(O$12)=0,999999999,(SIN(O$12)*COS($E68)+SIN($E68)*COS(O$12))/SIN(O$12)*$B68))</f>
        <v>155.134901966971</v>
      </c>
      <c r="P158" s="0" t="n">
        <f aca="false">IF($B68=0,0,IF(SIN(P$12)=0,999999999,(SIN(P$12)*COS($E68)+SIN($E68)*COS(P$12))/SIN(P$12)*$B68))</f>
        <v>140.872485756076</v>
      </c>
      <c r="Q158" s="0" t="n">
        <f aca="false">IF($B68=0,0,IF(SIN(Q$12)=0,999999999,(SIN(Q$12)*COS($E68)+SIN($E68)*COS(Q$12))/SIN(Q$12)*$B68))</f>
        <v>129.179465488715</v>
      </c>
      <c r="R158" s="0" t="n">
        <f aca="false">IF($B68=0,0,IF(SIN(R$12)=0,999999999,(SIN(R$12)*COS($E68)+SIN($E68)*COS(R$12))/SIN(R$12)*$B68))</f>
        <v>119.413436205497</v>
      </c>
      <c r="S158" s="0" t="n">
        <f aca="false">IF($B68=0,0,IF(SIN(S$12)=0,999999999,(SIN(S$12)*COS($E68)+SIN($E68)*COS(S$12))/SIN(S$12)*$B68))</f>
        <v>111.129650909251</v>
      </c>
      <c r="T158" s="0" t="n">
        <f aca="false">IF($B68=0,0,IF(SIN(T$12)=0,999999999,(SIN(T$12)*COS($E68)+SIN($E68)*COS(T$12))/SIN(T$12)*$B68))</f>
        <v>104.010428388923</v>
      </c>
      <c r="U158" s="0" t="n">
        <f aca="false">IF($B68=0,0,IF(SIN(U$12)=0,999999999,(SIN(U$12)*COS($E68)+SIN($E68)*COS(U$12))/SIN(U$12)*$B68))</f>
        <v>97.8227979097892</v>
      </c>
      <c r="V158" s="0" t="n">
        <f aca="false">IF($B68=0,0,IF(SIN(V$12)=0,999999999,(SIN(V$12)*COS($E68)+SIN($E68)*COS(V$12))/SIN(V$12)*$B68))</f>
        <v>92.3920271409096</v>
      </c>
      <c r="W158" s="0" t="n">
        <f aca="false">IF($B68=0,0,IF(SIN(W$12)=0,999999999,(SIN(W$12)*COS($E68)+SIN($E68)*COS(W$12))/SIN(W$12)*$B68))</f>
        <v>87.5844931632114</v>
      </c>
      <c r="X158" s="0" t="n">
        <f aca="false">IF($B68=0,0,IF(SIN(X$12)=0,999999999,(SIN(X$12)*COS($E68)+SIN($E68)*COS(X$12))/SIN(X$12)*$B68))</f>
        <v>83.2962631378904</v>
      </c>
      <c r="Y158" s="0" t="n">
        <f aca="false">IF($B68=0,0,IF(SIN(Y$12)=0,999999999,(SIN(Y$12)*COS($E68)+SIN($E68)*COS(Y$12))/SIN(Y$12)*$B68))</f>
        <v>79.4452810759722</v>
      </c>
      <c r="Z158" s="0" t="n">
        <f aca="false">IF($B68=0,0,IF(SIN(Z$12)=0,999999999,(SIN(Z$12)*COS($E68)+SIN($E68)*COS(Z$12))/SIN(Z$12)*$B68))</f>
        <v>75.9658985735425</v>
      </c>
      <c r="AA158" s="0" t="n">
        <f aca="false">IF($B68=0,0,IF(SIN(AA$12)=0,999999999,(SIN(AA$12)*COS($E68)+SIN($E68)*COS(AA$12))/SIN(AA$12)*$B68))</f>
        <v>72.804968190667</v>
      </c>
      <c r="AB158" s="0" t="n">
        <f aca="false">IF($B68=0,0,IF(SIN(AB$12)=0,999999999,(SIN(AB$12)*COS($E68)+SIN($E68)*COS(AB$12))/SIN(AB$12)*$B68))</f>
        <v>69.9190022690975</v>
      </c>
      <c r="AC158" s="0" t="n">
        <f aca="false">IF($B68=0,0,IF(SIN(AC$12)=0,999999999,(SIN(AC$12)*COS($E68)+SIN($E68)*COS(AC$12))/SIN(AC$12)*$B68))</f>
        <v>67.2720729246932</v>
      </c>
      <c r="AD158" s="0" t="n">
        <f aca="false">IF($B68=0,0,IF(SIN(AD$12)=0,999999999,(SIN(AD$12)*COS($E68)+SIN($E68)*COS(AD$12))/SIN(AD$12)*$B68))</f>
        <v>64.8342370385001</v>
      </c>
      <c r="AE158" s="0" t="n">
        <f aca="false">IF($B68=0,0,IF(SIN(AE$12)=0,999999999,(SIN(AE$12)*COS($E68)+SIN($E68)*COS(AE$12))/SIN(AE$12)*$B68))</f>
        <v>62.580339246766</v>
      </c>
      <c r="AF158" s="0" t="n">
        <f aca="false">IF($B68=0,0,IF(SIN(AF$12)=0,999999999,(SIN(AF$12)*COS($E68)+SIN($E68)*COS(AF$12))/SIN(AF$12)*$B68))</f>
        <v>60.4890911608444</v>
      </c>
      <c r="AG158" s="0" t="n">
        <f aca="false">IF($B68=0,0,IF(SIN(AG$12)=0,999999999,(SIN(AG$12)*COS($E68)+SIN($E68)*COS(AG$12))/SIN(AG$12)*$B68))</f>
        <v>58.5423552017268</v>
      </c>
      <c r="AH158" s="0" t="n">
        <f aca="false">IF($B68=0,0,IF(SIN(AH$12)=0,999999999,(SIN(AH$12)*COS($E68)+SIN($E68)*COS(AH$12))/SIN(AH$12)*$B68))</f>
        <v>56.7245818954379</v>
      </c>
      <c r="AI158" s="0" t="n">
        <f aca="false">IF($B68=0,0,IF(SIN(AI$12)=0,999999999,(SIN(AI$12)*COS($E68)+SIN($E68)*COS(AI$12))/SIN(AI$12)*$B68))</f>
        <v>55.0223635869069</v>
      </c>
      <c r="AJ158" s="0" t="n">
        <f aca="false">IF($B68=0,0,IF(SIN(AJ$12)=0,999999999,(SIN(AJ$12)*COS($E68)+SIN($E68)*COS(AJ$12))/SIN(AJ$12)*$B68))</f>
        <v>53.4240774078893</v>
      </c>
      <c r="AK158" s="0" t="n">
        <f aca="false">IF($B68=0,0,IF(SIN(AK$12)=0,999999999,(SIN(AK$12)*COS($E68)+SIN($E68)*COS(AK$12))/SIN(AK$12)*$B68))</f>
        <v>51.9195973446826</v>
      </c>
      <c r="AL158" s="0" t="n">
        <f aca="false">IF($B68=0,0,IF(SIN(AL$12)=0,999999999,(SIN(AL$12)*COS($E68)+SIN($E68)*COS(AL$12))/SIN(AL$12)*$B68))</f>
        <v>50.5000602899356</v>
      </c>
      <c r="AM158" s="0" t="n">
        <f aca="false">IF($B68=0,0,IF(SIN(AM$12)=0,999999999,(SIN(AM$12)*COS($E68)+SIN($E68)*COS(AM$12))/SIN(AM$12)*$B68))</f>
        <v>49.1576746272549</v>
      </c>
      <c r="AN158" s="0" t="n">
        <f aca="false">IF($B68=0,0,IF(SIN(AN$12)=0,999999999,(SIN(AN$12)*COS($E68)+SIN($E68)*COS(AN$12))/SIN(AN$12)*$B68))</f>
        <v>47.8855625917306</v>
      </c>
      <c r="AO158" s="0" t="n">
        <f aca="false">IF($B68=0,0,IF(SIN(AO$12)=0,999999999,(SIN(AO$12)*COS($E68)+SIN($E68)*COS(AO$12))/SIN(AO$12)*$B68))</f>
        <v>46.6776296510633</v>
      </c>
      <c r="AP158" s="0" t="n">
        <f aca="false">IF($B68=0,0,IF(SIN(AP$12)=0,999999999,(SIN(AP$12)*COS($E68)+SIN($E68)*COS(AP$12))/SIN(AP$12)*$B68))</f>
        <v>45.5284556531529</v>
      </c>
      <c r="AQ158" s="0" t="n">
        <f aca="false">IF($B68=0,0,IF(SIN(AQ$12)=0,999999999,(SIN(AQ$12)*COS($E68)+SIN($E68)*COS(AQ$12))/SIN(AQ$12)*$B68))</f>
        <v>44.4332036220281</v>
      </c>
      <c r="AR158" s="0" t="n">
        <f aca="false">IF($B68=0,0,IF(SIN(AR$12)=0,999999999,(SIN(AR$12)*COS($E68)+SIN($E68)*COS(AR$12))/SIN(AR$12)*$B68))</f>
        <v>43.387542950962</v>
      </c>
      <c r="AS158" s="0" t="n">
        <f aca="false">IF($B68=0,0,IF(SIN(AS$12)=0,999999999,(SIN(AS$12)*COS($E68)+SIN($E68)*COS(AS$12))/SIN(AS$12)*$B68))</f>
        <v>42.3875844085143</v>
      </c>
      <c r="AT158" s="0" t="n">
        <f aca="false">IF($B68=0,0,IF(SIN(AT$12)=0,999999999,(SIN(AT$12)*COS($E68)+SIN($E68)*COS(AT$12))/SIN(AT$12)*$B68))</f>
        <v>41.4298248900817</v>
      </c>
      <c r="AU158" s="0" t="n">
        <f aca="false">IF($B68=0,0,IF(SIN(AU$12)=0,999999999,(SIN(AU$12)*COS($E68)+SIN($E68)*COS(AU$12))/SIN(AU$12)*$B68))</f>
        <v>40.5111002509297</v>
      </c>
      <c r="AV158" s="0" t="n">
        <f aca="false">IF($B68=0,0,IF(SIN(AV$12)=0,999999999,(SIN(AV$12)*COS($E68)+SIN($E68)*COS(AV$12))/SIN(AV$12)*$B68))</f>
        <v>39.6285448736257</v>
      </c>
      <c r="AW158" s="0" t="n">
        <f aca="false">IF($B68=0,0,IF(SIN(AW$12)=0,999999999,(SIN(AW$12)*COS($E68)+SIN($E68)*COS(AW$12))/SIN(AW$12)*$B68))</f>
        <v>38.7795568734034</v>
      </c>
      <c r="AX158" s="0" t="n">
        <f aca="false">IF($B68=0,0,IF(SIN(AX$12)=0,999999999,(SIN(AX$12)*COS($E68)+SIN($E68)*COS(AX$12))/SIN(AX$12)*$B68))</f>
        <v>37.9617680443351</v>
      </c>
      <c r="AY158" s="0" t="n">
        <f aca="false">IF($B68=0,0,IF(SIN(AY$12)=0,999999999,(SIN(AY$12)*COS($E68)+SIN($E68)*COS(AY$12))/SIN(AY$12)*$B68))</f>
        <v>37.1730178086689</v>
      </c>
      <c r="AZ158" s="0" t="n">
        <f aca="false">IF($B68=0,0,IF(SIN(AZ$12)=0,999999999,(SIN(AZ$12)*COS($E68)+SIN($E68)*COS(AZ$12))/SIN(AZ$12)*$B68))</f>
        <v>36.4113305599597</v>
      </c>
      <c r="BA158" s="0" t="n">
        <f aca="false">IF($B68=0,0,IF(SIN(BA$12)=0,999999999,(SIN(BA$12)*COS($E68)+SIN($E68)*COS(BA$12))/SIN(BA$12)*$B68))</f>
        <v>35.6748958943345</v>
      </c>
      <c r="BB158" s="0" t="n">
        <f aca="false">IF($B68=0,0,IF(SIN(BB$12)=0,999999999,(SIN(BB$12)*COS($E68)+SIN($E68)*COS(BB$12))/SIN(BB$12)*$B68))</f>
        <v>34.962051308499</v>
      </c>
      <c r="BC158" s="0" t="n">
        <f aca="false">IF($B68=0,0,IF(SIN(BC$12)=0,999999999,(SIN(BC$12)*COS($E68)+SIN($E68)*COS(BC$12))/SIN(BC$12)*$B68))</f>
        <v>34.2712670118745</v>
      </c>
      <c r="BD158" s="0" t="n">
        <f aca="false">IF($B68=0,0,IF(SIN(BD$12)=0,999999999,(SIN(BD$12)*COS($E68)+SIN($E68)*COS(BD$12))/SIN(BD$12)*$B68))</f>
        <v>33.6011325566626</v>
      </c>
      <c r="BE158" s="0" t="n">
        <f aca="false">IF($B68=0,0,IF(SIN(BE$12)=0,999999999,(SIN(BE$12)*COS($E68)+SIN($E68)*COS(BE$12))/SIN(BE$12)*$B68))</f>
        <v>32.9503450360822</v>
      </c>
      <c r="BF158" s="0" t="n">
        <f aca="false">IF($B68=0,0,IF(SIN(BF$12)=0,999999999,(SIN(BF$12)*COS($E68)+SIN($E68)*COS(BF$12))/SIN(BF$12)*$B68))</f>
        <v>32.3176986394307</v>
      </c>
      <c r="BG158" s="0" t="n">
        <f aca="false">IF($B68=0,0,IF(SIN(BG$12)=0,999999999,(SIN(BG$12)*COS($E68)+SIN($E68)*COS(BG$12))/SIN(BG$12)*$B68))</f>
        <v>31.7020753845133</v>
      </c>
      <c r="BH158" s="0" t="n">
        <f aca="false">IF($B68=0,0,IF(SIN(BH$12)=0,999999999,(SIN(BH$12)*COS($E68)+SIN($E68)*COS(BH$12))/SIN(BH$12)*$B68))</f>
        <v>31.1024368745459</v>
      </c>
      <c r="BI158" s="0" t="n">
        <f aca="false">IF($B68=0,0,IF(SIN(BI$12)=0,999999999,(SIN(BI$12)*COS($E68)+SIN($E68)*COS(BI$12))/SIN(BI$12)*$B68))</f>
        <v>30.5178169488671</v>
      </c>
      <c r="BJ158" s="0" t="n">
        <f aca="false">IF($B68=0,0,IF(SIN(BJ$12)=0,999999999,(SIN(BJ$12)*COS($E68)+SIN($E68)*COS(BJ$12))/SIN(BJ$12)*$B68))</f>
        <v>29.9473151154379</v>
      </c>
      <c r="BK158" s="0" t="n">
        <f aca="false">IF($B68=0,0,IF(SIN(BK$12)=0,999999999,(SIN(BK$12)*COS($E68)+SIN($E68)*COS(BK$12))/SIN(BK$12)*$B68))</f>
        <v>29.3900906688129</v>
      </c>
      <c r="BL158" s="0" t="n">
        <f aca="false">IF($B68=0,0,IF(SIN(BL$12)=0,999999999,(SIN(BL$12)*COS($E68)+SIN($E68)*COS(BL$12))/SIN(BL$12)*$B68))</f>
        <v>28.8453574105317</v>
      </c>
      <c r="BM158" s="0" t="n">
        <f aca="false">IF($B68=0,0,IF(SIN(BM$12)=0,999999999,(SIN(BM$12)*COS($E68)+SIN($E68)*COS(BM$12))/SIN(BM$12)*$B68))</f>
        <v>28.3123789001206</v>
      </c>
      <c r="BN158" s="0" t="n">
        <f aca="false">IF($B68=0,0,IF(SIN(BN$12)=0,999999999,(SIN(BN$12)*COS($E68)+SIN($E68)*COS(BN$12))/SIN(BN$12)*$B68))</f>
        <v>27.7904641744424</v>
      </c>
      <c r="BO158" s="0" t="n">
        <f aca="false">IF($B68=0,0,IF(SIN(BO$12)=0,999999999,(SIN(BO$12)*COS($E68)+SIN($E68)*COS(BO$12))/SIN(BO$12)*$B68))</f>
        <v>27.2789638812813</v>
      </c>
      <c r="BP158" s="0" t="n">
        <f aca="false">IF($B68=0,0,IF(SIN(BP$12)=0,999999999,(SIN(BP$12)*COS($E68)+SIN($E68)*COS(BP$12))/SIN(BP$12)*$B68))</f>
        <v>26.77726678</v>
      </c>
      <c r="BQ158" s="0" t="n">
        <f aca="false">IF($B68=0,0,IF(SIN(BQ$12)=0,999999999,(SIN(BQ$12)*COS($E68)+SIN($E68)*COS(BQ$12))/SIN(BQ$12)*$B68))</f>
        <v>26.284796568073</v>
      </c>
      <c r="BR158" s="0" t="n">
        <f aca="false">IF($B68=0,0,IF(SIN(BR$12)=0,999999999,(SIN(BR$12)*COS($E68)+SIN($E68)*COS(BR$12))/SIN(BR$12)*$B68))</f>
        <v>25.8010089974209</v>
      </c>
      <c r="BS158" s="0" t="n">
        <f aca="false">IF($B68=0,0,IF(SIN(BS$12)=0,999999999,(SIN(BS$12)*COS($E68)+SIN($E68)*COS(BS$12))/SIN(BS$12)*$B68))</f>
        <v>25.3253892488786</v>
      </c>
      <c r="BT158" s="0" t="n">
        <f aca="false">IF($B68=0,0,IF(SIN(BT$12)=0,999999999,(SIN(BT$12)*COS($E68)+SIN($E68)*COS(BT$12))/SIN(BT$12)*$B68))</f>
        <v>24.85744953694</v>
      </c>
      <c r="BU158" s="0" t="n">
        <f aca="false">IF($B68=0,0,IF(SIN(BU$12)=0,999999999,(SIN(BU$12)*COS($E68)+SIN($E68)*COS(BU$12))/SIN(BU$12)*$B68))</f>
        <v>24.3967269202118</v>
      </c>
      <c r="BV158" s="0" t="n">
        <f aca="false">IF($B68=0,0,IF(SIN(BV$12)=0,999999999,(SIN(BV$12)*COS($E68)+SIN($E68)*COS(BV$12))/SIN(BV$12)*$B68))</f>
        <v>23.9427812958653</v>
      </c>
      <c r="BW158" s="0" t="n">
        <f aca="false">IF($B68=0,0,IF(SIN(BW$12)=0,999999999,(SIN(BW$12)*COS($E68)+SIN($E68)*COS(BW$12))/SIN(BW$12)*$B68))</f>
        <v>23.4951935588534</v>
      </c>
      <c r="BX158" s="0" t="n">
        <f aca="false">IF($B68=0,0,IF(SIN(BX$12)=0,999999999,(SIN(BX$12)*COS($E68)+SIN($E68)*COS(BX$12))/SIN(BX$12)*$B68))</f>
        <v>23.053563908817</v>
      </c>
      <c r="BY158" s="0" t="n">
        <f aca="false">IF($B68=0,0,IF(SIN(BY$12)=0,999999999,(SIN(BY$12)*COS($E68)+SIN($E68)*COS(BY$12))/SIN(BY$12)*$B68))</f>
        <v>22.617510289486</v>
      </c>
      <c r="BZ158" s="0" t="n">
        <f aca="false">IF($B68=0,0,IF(SIN(BZ$12)=0,999999999,(SIN(BZ$12)*COS($E68)+SIN($E68)*COS(BZ$12))/SIN(BZ$12)*$B68))</f>
        <v>22.1866669470225</v>
      </c>
      <c r="CA158" s="0" t="n">
        <f aca="false">IF($B68=0,0,IF(SIN(CA$12)=0,999999999,(SIN(CA$12)*COS($E68)+SIN($E68)*COS(CA$12))/SIN(CA$12)*$B68))</f>
        <v>21.7606830951882</v>
      </c>
      <c r="CB158" s="0" t="n">
        <f aca="false">IF($B68=0,0,IF(SIN(CB$12)=0,999999999,(SIN(CB$12)*COS($E68)+SIN($E68)*COS(CB$12))/SIN(CB$12)*$B68))</f>
        <v>21.3392216764764</v>
      </c>
      <c r="CC158" s="0" t="n">
        <f aca="false">IF($B68=0,0,IF(SIN(CC$12)=0,999999999,(SIN(CC$12)*COS($E68)+SIN($E68)*COS(CC$12))/SIN(CC$12)*$B68))</f>
        <v>20.9219582094486</v>
      </c>
      <c r="CD158" s="0" t="n">
        <f aca="false">IF($B68=0,0,IF(SIN(CD$12)=0,999999999,(SIN(CD$12)*COS($E68)+SIN($E68)*COS(CD$12))/SIN(CD$12)*$B68))</f>
        <v>20.5085797134846</v>
      </c>
      <c r="CE158" s="0" t="n">
        <f aca="false">IF($B68=0,0,IF(SIN(CE$12)=0,999999999,(SIN(CE$12)*COS($E68)+SIN($E68)*COS(CE$12))/SIN(CE$12)*$B68))</f>
        <v>20.0987837030005</v>
      </c>
      <c r="CF158" s="0" t="n">
        <f aca="false">IF($B68=0,0,IF(SIN(CF$12)=0,999999999,(SIN(CF$12)*COS($E68)+SIN($E68)*COS(CF$12))/SIN(CF$12)*$B68))</f>
        <v>19.692277243935</v>
      </c>
      <c r="CG158" s="0" t="n">
        <f aca="false">IF($B68=0,0,IF(SIN(CG$12)=0,999999999,(SIN(CG$12)*COS($E68)+SIN($E68)*COS(CG$12))/SIN(CG$12)*$B68))</f>
        <v>19.2887760659582</v>
      </c>
      <c r="CH158" s="0" t="n">
        <f aca="false">IF($B68=0,0,IF(SIN(CH$12)=0,999999999,(SIN(CH$12)*COS($E68)+SIN($E68)*COS(CH$12))/SIN(CH$12)*$B68))</f>
        <v>18.8880037244285</v>
      </c>
      <c r="CI158" s="0" t="n">
        <f aca="false">IF($B68=0,0,IF(SIN(CI$12)=0,999999999,(SIN(CI$12)*COS($E68)+SIN($E68)*COS(CI$12))/SIN(CI$12)*$B68))</f>
        <v>18.4896908066284</v>
      </c>
      <c r="CJ158" s="0" t="n">
        <f aca="false">IF($B68=0,0,IF(SIN(CJ$12)=0,999999999,(SIN(CJ$12)*COS($E68)+SIN($E68)*COS(CJ$12))/SIN(CJ$12)*$B68))</f>
        <v>18.0935741772466</v>
      </c>
      <c r="CK158" s="0" t="n">
        <f aca="false">IF($B68=0,0,IF(SIN(CK$12)=0,999999999,(SIN(CK$12)*COS($E68)+SIN($E68)*COS(CK$12))/SIN(CK$12)*$B68))</f>
        <v>17.6993962584573</v>
      </c>
      <c r="CL158" s="0" t="n">
        <f aca="false">IF($B68=0,0,IF(SIN(CL$12)=0,999999999,(SIN(CL$12)*COS($E68)+SIN($E68)*COS(CL$12))/SIN(CL$12)*$B68))</f>
        <v>17.3069043402823</v>
      </c>
      <c r="CM158" s="0" t="n">
        <f aca="false">IF($B68=0,0,IF(SIN(CM$12)=0,999999999,(SIN(CM$12)*COS($E68)+SIN($E68)*COS(CM$12))/SIN(CM$12)*$B68))</f>
        <v>16.9158499172051</v>
      </c>
      <c r="CN158" s="0" t="n">
        <f aca="false">IF($B68=0,0,IF(SIN(CN$12)=0,999999999,(SIN(CN$12)*COS($E68)+SIN($E68)*COS(CN$12))/SIN(CN$12)*$B68))</f>
        <v>16.5259880472534</v>
      </c>
      <c r="CO158" s="0" t="n">
        <f aca="false">IF($B68=0,0,IF(SIN(CO$12)=0,999999999,(SIN(CO$12)*COS($E68)+SIN($E68)*COS(CO$12))/SIN(CO$12)*$B68))</f>
        <v>16.1370767299755</v>
      </c>
      <c r="CP158" s="0" t="n">
        <f aca="false">IF($B68=0,0,IF(SIN(CP$12)=0,999999999,(SIN(CP$12)*COS($E68)+SIN($E68)*COS(CP$12))/SIN(CP$12)*$B68))</f>
        <v>15.7488762999067</v>
      </c>
      <c r="CQ158" s="0" t="n">
        <f aca="false">IF($B68=0,0,IF(SIN(CQ$12)=0,999999999,(SIN(CQ$12)*COS($E68)+SIN($E68)*COS(CQ$12))/SIN(CQ$12)*$B68))</f>
        <v>15.3611488322642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1303.53016412064</v>
      </c>
      <c r="H159" s="0" t="n">
        <f aca="false">IF($B69=0,0,IF(SIN(H$12)=0,999999999,(SIN(H$12)*COS($E69)+SIN($E69)*COS(H$12))/SIN(H$12)*$B69))</f>
        <v>658.873971869831</v>
      </c>
      <c r="I159" s="0" t="n">
        <f aca="false">IF($B69=0,0,IF(SIN(I$12)=0,999999999,(SIN(I$12)*COS($E69)+SIN($E69)*COS(I$12))/SIN(I$12)*$B69))</f>
        <v>443.901270745456</v>
      </c>
      <c r="J159" s="0" t="n">
        <f aca="false">IF($B69=0,0,IF(SIN(J$12)=0,999999999,(SIN(J$12)*COS($E69)+SIN($E69)*COS(J$12))/SIN(J$12)*$B69))</f>
        <v>336.349402491083</v>
      </c>
      <c r="K159" s="0" t="n">
        <f aca="false">IF($B69=0,0,IF(SIN(K$12)=0,999999999,(SIN(K$12)*COS($E69)+SIN($E69)*COS(K$12))/SIN(K$12)*$B69))</f>
        <v>271.765822644774</v>
      </c>
      <c r="L159" s="0" t="n">
        <f aca="false">IF($B69=0,0,IF(SIN(L$12)=0,999999999,(SIN(L$12)*COS($E69)+SIN($E69)*COS(L$12))/SIN(L$12)*$B69))</f>
        <v>228.666339011163</v>
      </c>
      <c r="M159" s="0" t="n">
        <f aca="false">IF($B69=0,0,IF(SIN(M$12)=0,999999999,(SIN(M$12)*COS($E69)+SIN($E69)*COS(M$12))/SIN(M$12)*$B69))</f>
        <v>197.843431435137</v>
      </c>
      <c r="N159" s="0" t="n">
        <f aca="false">IF($B69=0,0,IF(SIN(N$12)=0,999999999,(SIN(N$12)*COS($E69)+SIN($E69)*COS(N$12))/SIN(N$12)*$B69))</f>
        <v>174.69333173816</v>
      </c>
      <c r="O159" s="0" t="n">
        <f aca="false">IF($B69=0,0,IF(SIN(O$12)=0,999999999,(SIN(O$12)*COS($E69)+SIN($E69)*COS(O$12))/SIN(O$12)*$B69))</f>
        <v>156.658383690691</v>
      </c>
      <c r="P159" s="0" t="n">
        <f aca="false">IF($B69=0,0,IF(SIN(P$12)=0,999999999,(SIN(P$12)*COS($E69)+SIN($E69)*COS(P$12))/SIN(P$12)*$B69))</f>
        <v>142.203986995354</v>
      </c>
      <c r="Q159" s="0" t="n">
        <f aca="false">IF($B69=0,0,IF(SIN(Q$12)=0,999999999,(SIN(Q$12)*COS($E69)+SIN($E69)*COS(Q$12))/SIN(Q$12)*$B69))</f>
        <v>130.353571819424</v>
      </c>
      <c r="R159" s="0" t="n">
        <f aca="false">IF($B69=0,0,IF(SIN(R$12)=0,999999999,(SIN(R$12)*COS($E69)+SIN($E69)*COS(R$12))/SIN(R$12)*$B69))</f>
        <v>120.456086056103</v>
      </c>
      <c r="S159" s="0" t="n">
        <f aca="false">IF($B69=0,0,IF(SIN(S$12)=0,999999999,(SIN(S$12)*COS($E69)+SIN($E69)*COS(S$12))/SIN(S$12)*$B69))</f>
        <v>112.060796152878</v>
      </c>
      <c r="T159" s="0" t="n">
        <f aca="false">IF($B69=0,0,IF(SIN(T$12)=0,999999999,(SIN(T$12)*COS($E69)+SIN($E69)*COS(T$12))/SIN(T$12)*$B69))</f>
        <v>104.845744723332</v>
      </c>
      <c r="U159" s="0" t="n">
        <f aca="false">IF($B69=0,0,IF(SIN(U$12)=0,999999999,(SIN(U$12)*COS($E69)+SIN($E69)*COS(U$12))/SIN(U$12)*$B69))</f>
        <v>98.5748251100603</v>
      </c>
      <c r="V159" s="0" t="n">
        <f aca="false">IF($B69=0,0,IF(SIN(V$12)=0,999999999,(SIN(V$12)*COS($E69)+SIN($E69)*COS(V$12))/SIN(V$12)*$B69))</f>
        <v>93.0709529824994</v>
      </c>
      <c r="W159" s="0" t="n">
        <f aca="false">IF($B69=0,0,IF(SIN(W$12)=0,999999999,(SIN(W$12)*COS($E69)+SIN($E69)*COS(W$12))/SIN(W$12)*$B69))</f>
        <v>88.1987067787411</v>
      </c>
      <c r="X159" s="0" t="n">
        <f aca="false">IF($B69=0,0,IF(SIN(X$12)=0,999999999,(SIN(X$12)*COS($E69)+SIN($E69)*COS(X$12))/SIN(X$12)*$B69))</f>
        <v>83.8527546630338</v>
      </c>
      <c r="Y159" s="0" t="n">
        <f aca="false">IF($B69=0,0,IF(SIN(Y$12)=0,999999999,(SIN(Y$12)*COS($E69)+SIN($E69)*COS(Y$12))/SIN(Y$12)*$B69))</f>
        <v>79.9499361246808</v>
      </c>
      <c r="Z159" s="0" t="n">
        <f aca="false">IF($B69=0,0,IF(SIN(Z$12)=0,999999999,(SIN(Z$12)*COS($E69)+SIN($E69)*COS(Z$12))/SIN(Z$12)*$B69))</f>
        <v>76.4237190937608</v>
      </c>
      <c r="AA159" s="0" t="n">
        <f aca="false">IF($B69=0,0,IF(SIN(AA$12)=0,999999999,(SIN(AA$12)*COS($E69)+SIN($E69)*COS(AA$12))/SIN(AA$12)*$B69))</f>
        <v>73.2202407346368</v>
      </c>
      <c r="AB159" s="0" t="n">
        <f aca="false">IF($B69=0,0,IF(SIN(AB$12)=0,999999999,(SIN(AB$12)*COS($E69)+SIN($E69)*COS(AB$12))/SIN(AB$12)*$B69))</f>
        <v>70.2954280196834</v>
      </c>
      <c r="AC159" s="0" t="n">
        <f aca="false">IF($B69=0,0,IF(SIN(AC$12)=0,999999999,(SIN(AC$12)*COS($E69)+SIN($E69)*COS(AC$12))/SIN(AC$12)*$B69))</f>
        <v>67.612869454374</v>
      </c>
      <c r="AD159" s="0" t="n">
        <f aca="false">IF($B69=0,0,IF(SIN(AD$12)=0,999999999,(SIN(AD$12)*COS($E69)+SIN($E69)*COS(AD$12))/SIN(AD$12)*$B69))</f>
        <v>65.1422188678176</v>
      </c>
      <c r="AE159" s="0" t="n">
        <f aca="false">IF($B69=0,0,IF(SIN(AE$12)=0,999999999,(SIN(AE$12)*COS($E69)+SIN($E69)*COS(AE$12))/SIN(AE$12)*$B69))</f>
        <v>62.8579822903168</v>
      </c>
      <c r="AF159" s="0" t="n">
        <f aca="false">IF($B69=0,0,IF(SIN(AF$12)=0,999999999,(SIN(AF$12)*COS($E69)+SIN($E69)*COS(AF$12))/SIN(AF$12)*$B69))</f>
        <v>60.7385847790326</v>
      </c>
      <c r="AG159" s="0" t="n">
        <f aca="false">IF($B69=0,0,IF(SIN(AG$12)=0,999999999,(SIN(AG$12)*COS($E69)+SIN($E69)*COS(AG$12))/SIN(AG$12)*$B69))</f>
        <v>58.7656446125084</v>
      </c>
      <c r="AH159" s="0" t="n">
        <f aca="false">IF($B69=0,0,IF(SIN(AH$12)=0,999999999,(SIN(AH$12)*COS($E69)+SIN($E69)*COS(AH$12))/SIN(AH$12)*$B69))</f>
        <v>56.9234030117326</v>
      </c>
      <c r="AI159" s="0" t="n">
        <f aca="false">IF($B69=0,0,IF(SIN(AI$12)=0,999999999,(SIN(AI$12)*COS($E69)+SIN($E69)*COS(AI$12))/SIN(AI$12)*$B69))</f>
        <v>55.1982718467358</v>
      </c>
      <c r="AJ159" s="0" t="n">
        <f aca="false">IF($B69=0,0,IF(SIN(AJ$12)=0,999999999,(SIN(AJ$12)*COS($E69)+SIN($E69)*COS(AJ$12))/SIN(AJ$12)*$B69))</f>
        <v>53.5784717986524</v>
      </c>
      <c r="AK159" s="0" t="n">
        <f aca="false">IF($B69=0,0,IF(SIN(AK$12)=0,999999999,(SIN(AK$12)*COS($E69)+SIN($E69)*COS(AK$12))/SIN(AK$12)*$B69))</f>
        <v>52.0537405516986</v>
      </c>
      <c r="AL159" s="0" t="n">
        <f aca="false">IF($B69=0,0,IF(SIN(AL$12)=0,999999999,(SIN(AL$12)*COS($E69)+SIN($E69)*COS(AL$12))/SIN(AL$12)*$B69))</f>
        <v>50.6150956959015</v>
      </c>
      <c r="AM159" s="0" t="n">
        <f aca="false">IF($B69=0,0,IF(SIN(AM$12)=0,999999999,(SIN(AM$12)*COS($E69)+SIN($E69)*COS(AM$12))/SIN(AM$12)*$B69))</f>
        <v>49.2546407351428</v>
      </c>
      <c r="AN159" s="0" t="n">
        <f aca="false">IF($B69=0,0,IF(SIN(AN$12)=0,999999999,(SIN(AN$12)*COS($E69)+SIN($E69)*COS(AN$12))/SIN(AN$12)*$B69))</f>
        <v>47.9654053257643</v>
      </c>
      <c r="AO159" s="0" t="n">
        <f aca="false">IF($B69=0,0,IF(SIN(AO$12)=0,999999999,(SIN(AO$12)*COS($E69)+SIN($E69)*COS(AO$12))/SIN(AO$12)*$B69))</f>
        <v>46.7412128994887</v>
      </c>
      <c r="AP159" s="0" t="n">
        <f aca="false">IF($B69=0,0,IF(SIN(AP$12)=0,999999999,(SIN(AP$12)*COS($E69)+SIN($E69)*COS(AP$12))/SIN(AP$12)*$B69))</f>
        <v>45.5765703457906</v>
      </c>
      <c r="AQ159" s="0" t="n">
        <f aca="false">IF($B69=0,0,IF(SIN(AQ$12)=0,999999999,(SIN(AQ$12)*COS($E69)+SIN($E69)*COS(AQ$12))/SIN(AQ$12)*$B69))</f>
        <v>44.4665755801662</v>
      </c>
      <c r="AR159" s="0" t="n">
        <f aca="false">IF($B69=0,0,IF(SIN(AR$12)=0,999999999,(SIN(AR$12)*COS($E69)+SIN($E69)*COS(AR$12))/SIN(AR$12)*$B69))</f>
        <v>43.4068397033831</v>
      </c>
      <c r="AS159" s="0" t="n">
        <f aca="false">IF($B69=0,0,IF(SIN(AS$12)=0,999999999,(SIN(AS$12)*COS($E69)+SIN($E69)*COS(AS$12))/SIN(AS$12)*$B69))</f>
        <v>42.3934211326652</v>
      </c>
      <c r="AT159" s="0" t="n">
        <f aca="false">IF($B69=0,0,IF(SIN(AT$12)=0,999999999,(SIN(AT$12)*COS($E69)+SIN($E69)*COS(AT$12))/SIN(AT$12)*$B69))</f>
        <v>41.4227696095675</v>
      </c>
      <c r="AU159" s="0" t="n">
        <f aca="false">IF($B69=0,0,IF(SIN(AU$12)=0,999999999,(SIN(AU$12)*COS($E69)+SIN($E69)*COS(AU$12))/SIN(AU$12)*$B69))</f>
        <v>40.4916783981122</v>
      </c>
      <c r="AV159" s="0" t="n">
        <f aca="false">IF($B69=0,0,IF(SIN(AV$12)=0,999999999,(SIN(AV$12)*COS($E69)+SIN($E69)*COS(AV$12))/SIN(AV$12)*$B69))</f>
        <v>39.5972433079759</v>
      </c>
      <c r="AW159" s="0" t="n">
        <f aca="false">IF($B69=0,0,IF(SIN(AW$12)=0,999999999,(SIN(AW$12)*COS($E69)+SIN($E69)*COS(AW$12))/SIN(AW$12)*$B69))</f>
        <v>38.7368274314978</v>
      </c>
      <c r="AX159" s="0" t="n">
        <f aca="false">IF($B69=0,0,IF(SIN(AX$12)=0,999999999,(SIN(AX$12)*COS($E69)+SIN($E69)*COS(AX$12))/SIN(AX$12)*$B69))</f>
        <v>37.9080306853099</v>
      </c>
      <c r="AY159" s="0" t="n">
        <f aca="false">IF($B69=0,0,IF(SIN(AY$12)=0,999999999,(SIN(AY$12)*COS($E69)+SIN($E69)*COS(AY$12))/SIN(AY$12)*$B69))</f>
        <v>37.1086634090171</v>
      </c>
      <c r="AZ159" s="0" t="n">
        <f aca="false">IF($B69=0,0,IF(SIN(AZ$12)=0,999999999,(SIN(AZ$12)*COS($E69)+SIN($E69)*COS(AZ$12))/SIN(AZ$12)*$B69))</f>
        <v>36.336723403353</v>
      </c>
      <c r="BA159" s="0" t="n">
        <f aca="false">IF($B69=0,0,IF(SIN(BA$12)=0,999999999,(SIN(BA$12)*COS($E69)+SIN($E69)*COS(BA$12))/SIN(BA$12)*$B69))</f>
        <v>35.5903758953472</v>
      </c>
      <c r="BB159" s="0" t="n">
        <f aca="false">IF($B69=0,0,IF(SIN(BB$12)=0,999999999,(SIN(BB$12)*COS($E69)+SIN($E69)*COS(BB$12))/SIN(BB$12)*$B69))</f>
        <v>34.8679360034362</v>
      </c>
      <c r="BC159" s="0" t="n">
        <f aca="false">IF($B69=0,0,IF(SIN(BC$12)=0,999999999,(SIN(BC$12)*COS($E69)+SIN($E69)*COS(BC$12))/SIN(BC$12)*$B69))</f>
        <v>34.1678533451632</v>
      </c>
      <c r="BD159" s="0" t="n">
        <f aca="false">IF($B69=0,0,IF(SIN(BD$12)=0,999999999,(SIN(BD$12)*COS($E69)+SIN($E69)*COS(BD$12))/SIN(BD$12)*$B69))</f>
        <v>33.4886984872756</v>
      </c>
      <c r="BE159" s="0" t="n">
        <f aca="false">IF($B69=0,0,IF(SIN(BE$12)=0,999999999,(SIN(BE$12)*COS($E69)+SIN($E69)*COS(BE$12))/SIN(BE$12)*$B69))</f>
        <v>32.8291509851028</v>
      </c>
      <c r="BF159" s="0" t="n">
        <f aca="false">IF($B69=0,0,IF(SIN(BF$12)=0,999999999,(SIN(BF$12)*COS($E69)+SIN($E69)*COS(BF$12))/SIN(BF$12)*$B69))</f>
        <v>32.1879887970236</v>
      </c>
      <c r="BG159" s="0" t="n">
        <f aca="false">IF($B69=0,0,IF(SIN(BG$12)=0,999999999,(SIN(BG$12)*COS($E69)+SIN($E69)*COS(BG$12))/SIN(BG$12)*$B69))</f>
        <v>31.564078892147</v>
      </c>
      <c r="BH159" s="0" t="n">
        <f aca="false">IF($B69=0,0,IF(SIN(BH$12)=0,999999999,(SIN(BH$12)*COS($E69)+SIN($E69)*COS(BH$12))/SIN(BH$12)*$B69))</f>
        <v>30.9563688962595</v>
      </c>
      <c r="BI159" s="0" t="n">
        <f aca="false">IF($B69=0,0,IF(SIN(BI$12)=0,999999999,(SIN(BI$12)*COS($E69)+SIN($E69)*COS(BI$12))/SIN(BI$12)*$B69))</f>
        <v>30.3638796436107</v>
      </c>
      <c r="BJ159" s="0" t="n">
        <f aca="false">IF($B69=0,0,IF(SIN(BJ$12)=0,999999999,(SIN(BJ$12)*COS($E69)+SIN($E69)*COS(BJ$12))/SIN(BJ$12)*$B69))</f>
        <v>29.7856985210109</v>
      </c>
      <c r="BK159" s="0" t="n">
        <f aca="false">IF($B69=0,0,IF(SIN(BK$12)=0,999999999,(SIN(BK$12)*COS($E69)+SIN($E69)*COS(BK$12))/SIN(BK$12)*$B69))</f>
        <v>29.2209735066262</v>
      </c>
      <c r="BL159" s="0" t="n">
        <f aca="false">IF($B69=0,0,IF(SIN(BL$12)=0,999999999,(SIN(BL$12)*COS($E69)+SIN($E69)*COS(BL$12))/SIN(BL$12)*$B69))</f>
        <v>28.6689078193044</v>
      </c>
      <c r="BM159" s="0" t="n">
        <f aca="false">IF($B69=0,0,IF(SIN(BM$12)=0,999999999,(SIN(BM$12)*COS($E69)+SIN($E69)*COS(BM$12))/SIN(BM$12)*$B69))</f>
        <v>28.1287551056508</v>
      </c>
      <c r="BN159" s="0" t="n">
        <f aca="false">IF($B69=0,0,IF(SIN(BN$12)=0,999999999,(SIN(BN$12)*COS($E69)+SIN($E69)*COS(BN$12))/SIN(BN$12)*$B69))</f>
        <v>27.5998151017595</v>
      </c>
      <c r="BO159" s="0" t="n">
        <f aca="false">IF($B69=0,0,IF(SIN(BO$12)=0,999999999,(SIN(BO$12)*COS($E69)+SIN($E69)*COS(BO$12))/SIN(BO$12)*$B69))</f>
        <v>27.0814297147532</v>
      </c>
      <c r="BP159" s="0" t="n">
        <f aca="false">IF($B69=0,0,IF(SIN(BP$12)=0,999999999,(SIN(BP$12)*COS($E69)+SIN($E69)*COS(BP$12))/SIN(BP$12)*$B69))</f>
        <v>26.572979476337</v>
      </c>
      <c r="BQ159" s="0" t="n">
        <f aca="false">IF($B69=0,0,IF(SIN(BQ$12)=0,999999999,(SIN(BQ$12)*COS($E69)+SIN($E69)*COS(BQ$12))/SIN(BQ$12)*$B69))</f>
        <v>26.0738803266157</v>
      </c>
      <c r="BR159" s="0" t="n">
        <f aca="false">IF($B69=0,0,IF(SIN(BR$12)=0,999999999,(SIN(BR$12)*COS($E69)+SIN($E69)*COS(BR$12))/SIN(BR$12)*$B69))</f>
        <v>25.5835806916116</v>
      </c>
      <c r="BS159" s="0" t="n">
        <f aca="false">IF($B69=0,0,IF(SIN(BS$12)=0,999999999,(SIN(BS$12)*COS($E69)+SIN($E69)*COS(BS$12))/SIN(BS$12)*$B69))</f>
        <v>25.1015588223919</v>
      </c>
      <c r="BT159" s="0" t="n">
        <f aca="false">IF($B69=0,0,IF(SIN(BT$12)=0,999999999,(SIN(BT$12)*COS($E69)+SIN($E69)*COS(BT$12))/SIN(BT$12)*$B69))</f>
        <v>24.6273203675714</v>
      </c>
      <c r="BU159" s="0" t="n">
        <f aca="false">IF($B69=0,0,IF(SIN(BU$12)=0,999999999,(SIN(BU$12)*COS($E69)+SIN($E69)*COS(BU$12))/SIN(BU$12)*$B69))</f>
        <v>24.1603961542943</v>
      </c>
      <c r="BV159" s="0" t="n">
        <f aca="false">IF($B69=0,0,IF(SIN(BV$12)=0,999999999,(SIN(BV$12)*COS($E69)+SIN($E69)*COS(BV$12))/SIN(BV$12)*$B69))</f>
        <v>23.7003401556898</v>
      </c>
      <c r="BW159" s="0" t="n">
        <f aca="false">IF($B69=0,0,IF(SIN(BW$12)=0,999999999,(SIN(BW$12)*COS($E69)+SIN($E69)*COS(BW$12))/SIN(BW$12)*$B69))</f>
        <v>23.2467276253112</v>
      </c>
      <c r="BX159" s="0" t="n">
        <f aca="false">IF($B69=0,0,IF(SIN(BX$12)=0,999999999,(SIN(BX$12)*COS($E69)+SIN($E69)*COS(BX$12))/SIN(BX$12)*$B69))</f>
        <v>22.7991533812521</v>
      </c>
      <c r="BY159" s="0" t="n">
        <f aca="false">IF($B69=0,0,IF(SIN(BY$12)=0,999999999,(SIN(BY$12)*COS($E69)+SIN($E69)*COS(BY$12))/SIN(BY$12)*$B69))</f>
        <v>22.3572302245409</v>
      </c>
      <c r="BZ159" s="0" t="n">
        <f aca="false">IF($B69=0,0,IF(SIN(BZ$12)=0,999999999,(SIN(BZ$12)*COS($E69)+SIN($E69)*COS(BZ$12))/SIN(BZ$12)*$B69))</f>
        <v>21.9205874780787</v>
      </c>
      <c r="CA159" s="0" t="n">
        <f aca="false">IF($B69=0,0,IF(SIN(CA$12)=0,999999999,(SIN(CA$12)*COS($E69)+SIN($E69)*COS(CA$12))/SIN(CA$12)*$B69))</f>
        <v>21.4888696338388</v>
      </c>
      <c r="CB159" s="0" t="n">
        <f aca="false">IF($B69=0,0,IF(SIN(CB$12)=0,999999999,(SIN(CB$12)*COS($E69)+SIN($E69)*COS(CB$12))/SIN(CB$12)*$B69))</f>
        <v>21.0617350973227</v>
      </c>
      <c r="CC159" s="0" t="n">
        <f aca="false">IF($B69=0,0,IF(SIN(CC$12)=0,999999999,(SIN(CC$12)*COS($E69)+SIN($E69)*COS(CC$12))/SIN(CC$12)*$B69))</f>
        <v>20.6388550193817</v>
      </c>
      <c r="CD159" s="0" t="n">
        <f aca="false">IF($B69=0,0,IF(SIN(CD$12)=0,999999999,(SIN(CD$12)*COS($E69)+SIN($E69)*COS(CD$12))/SIN(CD$12)*$B69))</f>
        <v>20.2199122064928</v>
      </c>
      <c r="CE159" s="0" t="n">
        <f aca="false">IF($B69=0,0,IF(SIN(CE$12)=0,999999999,(SIN(CE$12)*COS($E69)+SIN($E69)*COS(CE$12))/SIN(CE$12)*$B69))</f>
        <v>19.8046001014389</v>
      </c>
      <c r="CF159" s="0" t="n">
        <f aca="false">IF($B69=0,0,IF(SIN(CF$12)=0,999999999,(SIN(CF$12)*COS($E69)+SIN($E69)*COS(CF$12))/SIN(CF$12)*$B69))</f>
        <v>19.3926218270943</v>
      </c>
      <c r="CG159" s="0" t="n">
        <f aca="false">IF($B69=0,0,IF(SIN(CG$12)=0,999999999,(SIN(CG$12)*COS($E69)+SIN($E69)*COS(CG$12))/SIN(CG$12)*$B69))</f>
        <v>18.9836892866839</v>
      </c>
      <c r="CH159" s="0" t="n">
        <f aca="false">IF($B69=0,0,IF(SIN(CH$12)=0,999999999,(SIN(CH$12)*COS($E69)+SIN($E69)*COS(CH$12))/SIN(CH$12)*$B69))</f>
        <v>18.5775223144591</v>
      </c>
      <c r="CI159" s="0" t="n">
        <f aca="false">IF($B69=0,0,IF(SIN(CI$12)=0,999999999,(SIN(CI$12)*COS($E69)+SIN($E69)*COS(CI$12))/SIN(CI$12)*$B69))</f>
        <v>18.1738478712493</v>
      </c>
      <c r="CJ159" s="0" t="n">
        <f aca="false">IF($B69=0,0,IF(SIN(CJ$12)=0,999999999,(SIN(CJ$12)*COS($E69)+SIN($E69)*COS(CJ$12))/SIN(CJ$12)*$B69))</f>
        <v>17.7723992797876</v>
      </c>
      <c r="CK159" s="0" t="n">
        <f aca="false">IF($B69=0,0,IF(SIN(CK$12)=0,999999999,(SIN(CK$12)*COS($E69)+SIN($E69)*COS(CK$12))/SIN(CK$12)*$B69))</f>
        <v>17.3729154950997</v>
      </c>
      <c r="CL159" s="0" t="n">
        <f aca="false">IF($B69=0,0,IF(SIN(CL$12)=0,999999999,(SIN(CL$12)*COS($E69)+SIN($E69)*COS(CL$12))/SIN(CL$12)*$B69))</f>
        <v>16.975140405583</v>
      </c>
      <c r="CM159" s="0" t="n">
        <f aca="false">IF($B69=0,0,IF(SIN(CM$12)=0,999999999,(SIN(CM$12)*COS($E69)+SIN($E69)*COS(CM$12))/SIN(CM$12)*$B69))</f>
        <v>16.5788221606908</v>
      </c>
      <c r="CN159" s="0" t="n">
        <f aca="false">IF($B69=0,0,IF(SIN(CN$12)=0,999999999,(SIN(CN$12)*COS($E69)+SIN($E69)*COS(CN$12))/SIN(CN$12)*$B69))</f>
        <v>16.1837125213884</v>
      </c>
      <c r="CO159" s="0" t="n">
        <f aca="false">IF($B69=0,0,IF(SIN(CO$12)=0,999999999,(SIN(CO$12)*COS($E69)+SIN($E69)*COS(CO$12))/SIN(CO$12)*$B69))</f>
        <v>15.7895662297561</v>
      </c>
      <c r="CP159" s="0" t="n">
        <f aca="false">IF($B69=0,0,IF(SIN(CP$12)=0,999999999,(SIN(CP$12)*COS($E69)+SIN($E69)*COS(CP$12))/SIN(CP$12)*$B69))</f>
        <v>15.3961403942916</v>
      </c>
      <c r="CQ159" s="0" t="n">
        <f aca="false">IF($B69=0,0,IF(SIN(CQ$12)=0,999999999,(SIN(CQ$12)*COS($E69)+SIN($E69)*COS(CQ$12))/SIN(CQ$12)*$B69))</f>
        <v>15.0031938876049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1313.92913270017</v>
      </c>
      <c r="H160" s="0" t="n">
        <f aca="false">IF($B70=0,0,IF(SIN(H$12)=0,999999999,(SIN(H$12)*COS($E70)+SIN($E70)*COS(H$12))/SIN(H$12)*$B70))</f>
        <v>663.854850874284</v>
      </c>
      <c r="I160" s="0" t="n">
        <f aca="false">IF($B70=0,0,IF(SIN(I$12)=0,999999999,(SIN(I$12)*COS($E70)+SIN($E70)*COS(I$12))/SIN(I$12)*$B70))</f>
        <v>447.075386137166</v>
      </c>
      <c r="J160" s="0" t="n">
        <f aca="false">IF($B70=0,0,IF(SIN(J$12)=0,999999999,(SIN(J$12)*COS($E70)+SIN($E70)*COS(J$12))/SIN(J$12)*$B70))</f>
        <v>338.61958542519</v>
      </c>
      <c r="K160" s="0" t="n">
        <f aca="false">IF($B70=0,0,IF(SIN(K$12)=0,999999999,(SIN(K$12)*COS($E70)+SIN($E70)*COS(K$12))/SIN(K$12)*$B70))</f>
        <v>273.493205207315</v>
      </c>
      <c r="L160" s="0" t="n">
        <f aca="false">IF($B70=0,0,IF(SIN(L$12)=0,999999999,(SIN(L$12)*COS($E70)+SIN($E70)*COS(L$12))/SIN(L$12)*$B70))</f>
        <v>230.031486841806</v>
      </c>
      <c r="M160" s="0" t="n">
        <f aca="false">IF($B70=0,0,IF(SIN(M$12)=0,999999999,(SIN(M$12)*COS($E70)+SIN($E70)*COS(M$12))/SIN(M$12)*$B70))</f>
        <v>198.949524476236</v>
      </c>
      <c r="N160" s="0" t="n">
        <f aca="false">IF($B70=0,0,IF(SIN(N$12)=0,999999999,(SIN(N$12)*COS($E70)+SIN($E70)*COS(N$12))/SIN(N$12)*$B70))</f>
        <v>175.604857015329</v>
      </c>
      <c r="O160" s="0" t="n">
        <f aca="false">IF($B70=0,0,IF(SIN(O$12)=0,999999999,(SIN(O$12)*COS($E70)+SIN($E70)*COS(O$12))/SIN(O$12)*$B70))</f>
        <v>157.418332103823</v>
      </c>
      <c r="P160" s="0" t="n">
        <f aca="false">IF($B70=0,0,IF(SIN(P$12)=0,999999999,(SIN(P$12)*COS($E70)+SIN($E70)*COS(P$12))/SIN(P$12)*$B70))</f>
        <v>142.842451713782</v>
      </c>
      <c r="Q160" s="0" t="n">
        <f aca="false">IF($B70=0,0,IF(SIN(Q$12)=0,999999999,(SIN(Q$12)*COS($E70)+SIN($E70)*COS(Q$12))/SIN(Q$12)*$B70))</f>
        <v>130.892438315269</v>
      </c>
      <c r="R160" s="0" t="n">
        <f aca="false">IF($B70=0,0,IF(SIN(R$12)=0,999999999,(SIN(R$12)*COS($E70)+SIN($E70)*COS(R$12))/SIN(R$12)*$B70))</f>
        <v>120.911767956689</v>
      </c>
      <c r="S160" s="0" t="n">
        <f aca="false">IF($B70=0,0,IF(SIN(S$12)=0,999999999,(SIN(S$12)*COS($E70)+SIN($E70)*COS(S$12))/SIN(S$12)*$B70))</f>
        <v>112.445918841823</v>
      </c>
      <c r="T160" s="0" t="n">
        <f aca="false">IF($B70=0,0,IF(SIN(T$12)=0,999999999,(SIN(T$12)*COS($E70)+SIN($E70)*COS(T$12))/SIN(T$12)*$B70))</f>
        <v>105.170227655141</v>
      </c>
      <c r="U160" s="0" t="n">
        <f aca="false">IF($B70=0,0,IF(SIN(U$12)=0,999999999,(SIN(U$12)*COS($E70)+SIN($E70)*COS(U$12))/SIN(U$12)*$B70))</f>
        <v>98.8466033527791</v>
      </c>
      <c r="V160" s="0" t="n">
        <f aca="false">IF($B70=0,0,IF(SIN(V$12)=0,999999999,(SIN(V$12)*COS($E70)+SIN($E70)*COS(V$12))/SIN(V$12)*$B70))</f>
        <v>93.296473277873</v>
      </c>
      <c r="W160" s="0" t="n">
        <f aca="false">IF($B70=0,0,IF(SIN(W$12)=0,999999999,(SIN(W$12)*COS($E70)+SIN($E70)*COS(W$12))/SIN(W$12)*$B70))</f>
        <v>88.3832777019049</v>
      </c>
      <c r="X160" s="0" t="n">
        <f aca="false">IF($B70=0,0,IF(SIN(X$12)=0,999999999,(SIN(X$12)*COS($E70)+SIN($E70)*COS(X$12))/SIN(X$12)*$B70))</f>
        <v>84.0007995151926</v>
      </c>
      <c r="Y160" s="0" t="n">
        <f aca="false">IF($B70=0,0,IF(SIN(Y$12)=0,999999999,(SIN(Y$12)*COS($E70)+SIN($E70)*COS(Y$12))/SIN(Y$12)*$B70))</f>
        <v>80.0651792746451</v>
      </c>
      <c r="Z160" s="0" t="n">
        <f aca="false">IF($B70=0,0,IF(SIN(Z$12)=0,999999999,(SIN(Z$12)*COS($E70)+SIN($E70)*COS(Z$12))/SIN(Z$12)*$B70))</f>
        <v>76.509325733653</v>
      </c>
      <c r="AA160" s="0" t="n">
        <f aca="false">IF($B70=0,0,IF(SIN(AA$12)=0,999999999,(SIN(AA$12)*COS($E70)+SIN($E70)*COS(AA$12))/SIN(AA$12)*$B70))</f>
        <v>73.2789233599765</v>
      </c>
      <c r="AB160" s="0" t="n">
        <f aca="false">IF($B70=0,0,IF(SIN(AB$12)=0,999999999,(SIN(AB$12)*COS($E70)+SIN($E70)*COS(AB$12))/SIN(AB$12)*$B70))</f>
        <v>70.3295287089919</v>
      </c>
      <c r="AC160" s="0" t="n">
        <f aca="false">IF($B70=0,0,IF(SIN(AC$12)=0,999999999,(SIN(AC$12)*COS($E70)+SIN($E70)*COS(AC$12))/SIN(AC$12)*$B70))</f>
        <v>67.6244242614403</v>
      </c>
      <c r="AD160" s="0" t="n">
        <f aca="false">IF($B70=0,0,IF(SIN(AD$12)=0,999999999,(SIN(AD$12)*COS($E70)+SIN($E70)*COS(AD$12))/SIN(AD$12)*$B70))</f>
        <v>65.1330087984309</v>
      </c>
      <c r="AE160" s="0" t="n">
        <f aca="false">IF($B70=0,0,IF(SIN(AE$12)=0,999999999,(SIN(AE$12)*COS($E70)+SIN($E70)*COS(AE$12))/SIN(AE$12)*$B70))</f>
        <v>62.8295740831688</v>
      </c>
      <c r="AF160" s="0" t="n">
        <f aca="false">IF($B70=0,0,IF(SIN(AF$12)=0,999999999,(SIN(AF$12)*COS($E70)+SIN($E70)*COS(AF$12))/SIN(AF$12)*$B70))</f>
        <v>60.6923638436437</v>
      </c>
      <c r="AG160" s="0" t="n">
        <f aca="false">IF($B70=0,0,IF(SIN(AG$12)=0,999999999,(SIN(AG$12)*COS($E70)+SIN($E70)*COS(AG$12))/SIN(AG$12)*$B70))</f>
        <v>58.7028418670369</v>
      </c>
      <c r="AH160" s="0" t="n">
        <f aca="false">IF($B70=0,0,IF(SIN(AH$12)=0,999999999,(SIN(AH$12)*COS($E70)+SIN($E70)*COS(AH$12))/SIN(AH$12)*$B70))</f>
        <v>56.8451169278057</v>
      </c>
      <c r="AI160" s="0" t="n">
        <f aca="false">IF($B70=0,0,IF(SIN(AI$12)=0,999999999,(SIN(AI$12)*COS($E70)+SIN($E70)*COS(AI$12))/SIN(AI$12)*$B70))</f>
        <v>55.1054866929279</v>
      </c>
      <c r="AJ160" s="0" t="n">
        <f aca="false">IF($B70=0,0,IF(SIN(AJ$12)=0,999999999,(SIN(AJ$12)*COS($E70)+SIN($E70)*COS(AJ$12))/SIN(AJ$12)*$B70))</f>
        <v>53.4720728428525</v>
      </c>
      <c r="AK160" s="0" t="n">
        <f aca="false">IF($B70=0,0,IF(SIN(AK$12)=0,999999999,(SIN(AK$12)*COS($E70)+SIN($E70)*COS(AK$12))/SIN(AK$12)*$B70))</f>
        <v>51.9345268109432</v>
      </c>
      <c r="AL160" s="0" t="n">
        <f aca="false">IF($B70=0,0,IF(SIN(AL$12)=0,999999999,(SIN(AL$12)*COS($E70)+SIN($E70)*COS(AL$12))/SIN(AL$12)*$B70))</f>
        <v>50.483790693495</v>
      </c>
      <c r="AM160" s="0" t="n">
        <f aca="false">IF($B70=0,0,IF(SIN(AM$12)=0,999999999,(SIN(AM$12)*COS($E70)+SIN($E70)*COS(AM$12))/SIN(AM$12)*$B70))</f>
        <v>49.1119016273498</v>
      </c>
      <c r="AN160" s="0" t="n">
        <f aca="false">IF($B70=0,0,IF(SIN(AN$12)=0,999999999,(SIN(AN$12)*COS($E70)+SIN($E70)*COS(AN$12))/SIN(AN$12)*$B70))</f>
        <v>47.8118306857678</v>
      </c>
      <c r="AO160" s="0" t="n">
        <f aca="false">IF($B70=0,0,IF(SIN(AO$12)=0,999999999,(SIN(AO$12)*COS($E70)+SIN($E70)*COS(AO$12))/SIN(AO$12)*$B70))</f>
        <v>46.5773493887694</v>
      </c>
      <c r="AP160" s="0" t="n">
        <f aca="false">IF($B70=0,0,IF(SIN(AP$12)=0,999999999,(SIN(AP$12)*COS($E70)+SIN($E70)*COS(AP$12))/SIN(AP$12)*$B70))</f>
        <v>45.4029184583293</v>
      </c>
      <c r="AQ160" s="0" t="n">
        <f aca="false">IF($B70=0,0,IF(SIN(AQ$12)=0,999999999,(SIN(AQ$12)*COS($E70)+SIN($E70)*COS(AQ$12))/SIN(AQ$12)*$B70))</f>
        <v>44.2835946097916</v>
      </c>
      <c r="AR160" s="0" t="n">
        <f aca="false">IF($B70=0,0,IF(SIN(AR$12)=0,999999999,(SIN(AR$12)*COS($E70)+SIN($E70)*COS(AR$12))/SIN(AR$12)*$B70))</f>
        <v>43.214952056899</v>
      </c>
      <c r="AS160" s="0" t="n">
        <f aca="false">IF($B70=0,0,IF(SIN(AS$12)=0,999999999,(SIN(AS$12)*COS($E70)+SIN($E70)*COS(AS$12))/SIN(AS$12)*$B70))</f>
        <v>42.1930160893746</v>
      </c>
      <c r="AT160" s="0" t="n">
        <f aca="false">IF($B70=0,0,IF(SIN(AT$12)=0,999999999,(SIN(AT$12)*COS($E70)+SIN($E70)*COS(AT$12))/SIN(AT$12)*$B70))</f>
        <v>41.2142066102043</v>
      </c>
      <c r="AU160" s="0" t="n">
        <f aca="false">IF($B70=0,0,IF(SIN(AU$12)=0,999999999,(SIN(AU$12)*COS($E70)+SIN($E70)*COS(AU$12))/SIN(AU$12)*$B70))</f>
        <v>40.2752899320166</v>
      </c>
      <c r="AV160" s="0" t="n">
        <f aca="false">IF($B70=0,0,IF(SIN(AV$12)=0,999999999,(SIN(AV$12)*COS($E70)+SIN($E70)*COS(AV$12))/SIN(AV$12)*$B70))</f>
        <v>39.3733374558757</v>
      </c>
      <c r="AW160" s="0" t="n">
        <f aca="false">IF($B70=0,0,IF(SIN(AW$12)=0,999999999,(SIN(AW$12)*COS($E70)+SIN($E70)*COS(AW$12))/SIN(AW$12)*$B70))</f>
        <v>38.5056901119167</v>
      </c>
      <c r="AX160" s="0" t="n">
        <f aca="false">IF($B70=0,0,IF(SIN(AX$12)=0,999999999,(SIN(AX$12)*COS($E70)+SIN($E70)*COS(AX$12))/SIN(AX$12)*$B70))</f>
        <v>37.669927644986</v>
      </c>
      <c r="AY160" s="0" t="n">
        <f aca="false">IF($B70=0,0,IF(SIN(AY$12)=0,999999999,(SIN(AY$12)*COS($E70)+SIN($E70)*COS(AY$12))/SIN(AY$12)*$B70))</f>
        <v>36.8638419914273</v>
      </c>
      <c r="AZ160" s="0" t="n">
        <f aca="false">IF($B70=0,0,IF(SIN(AZ$12)=0,999999999,(SIN(AZ$12)*COS($E70)+SIN($E70)*COS(AZ$12))/SIN(AZ$12)*$B70))</f>
        <v>36.0854141242526</v>
      </c>
      <c r="BA160" s="0" t="n">
        <f aca="false">IF($B70=0,0,IF(SIN(BA$12)=0,999999999,(SIN(BA$12)*COS($E70)+SIN($E70)*COS(BA$12))/SIN(BA$12)*$B70))</f>
        <v>35.332793849924</v>
      </c>
      <c r="BB160" s="0" t="n">
        <f aca="false">IF($B70=0,0,IF(SIN(BB$12)=0,999999999,(SIN(BB$12)*COS($E70)+SIN($E70)*COS(BB$12))/SIN(BB$12)*$B70))</f>
        <v>34.6042821260908</v>
      </c>
      <c r="BC160" s="0" t="n">
        <f aca="false">IF($B70=0,0,IF(SIN(BC$12)=0,999999999,(SIN(BC$12)*COS($E70)+SIN($E70)*COS(BC$12))/SIN(BC$12)*$B70))</f>
        <v>33.8983155399224</v>
      </c>
      <c r="BD160" s="0" t="n">
        <f aca="false">IF($B70=0,0,IF(SIN(BD$12)=0,999999999,(SIN(BD$12)*COS($E70)+SIN($E70)*COS(BD$12))/SIN(BD$12)*$B70))</f>
        <v>33.2134526443248</v>
      </c>
      <c r="BE160" s="0" t="n">
        <f aca="false">IF($B70=0,0,IF(SIN(BE$12)=0,999999999,(SIN(BE$12)*COS($E70)+SIN($E70)*COS(BE$12))/SIN(BE$12)*$B70))</f>
        <v>32.5483618967931</v>
      </c>
      <c r="BF160" s="0" t="n">
        <f aca="false">IF($B70=0,0,IF(SIN(BF$12)=0,999999999,(SIN(BF$12)*COS($E70)+SIN($E70)*COS(BF$12))/SIN(BF$12)*$B70))</f>
        <v>31.901810984912</v>
      </c>
      <c r="BG160" s="0" t="n">
        <f aca="false">IF($B70=0,0,IF(SIN(BG$12)=0,999999999,(SIN(BG$12)*COS($E70)+SIN($E70)*COS(BG$12))/SIN(BG$12)*$B70))</f>
        <v>31.2726573550979</v>
      </c>
      <c r="BH160" s="0" t="n">
        <f aca="false">IF($B70=0,0,IF(SIN(BH$12)=0,999999999,(SIN(BH$12)*COS($E70)+SIN($E70)*COS(BH$12))/SIN(BH$12)*$B70))</f>
        <v>30.6598397883332</v>
      </c>
      <c r="BI160" s="0" t="n">
        <f aca="false">IF($B70=0,0,IF(SIN(BI$12)=0,999999999,(SIN(BI$12)*COS($E70)+SIN($E70)*COS(BI$12))/SIN(BI$12)*$B70))</f>
        <v>30.0623708893525</v>
      </c>
      <c r="BJ160" s="0" t="n">
        <f aca="false">IF($B70=0,0,IF(SIN(BJ$12)=0,999999999,(SIN(BJ$12)*COS($E70)+SIN($E70)*COS(BJ$12))/SIN(BJ$12)*$B70))</f>
        <v>29.4793303748</v>
      </c>
      <c r="BK160" s="0" t="n">
        <f aca="false">IF($B70=0,0,IF(SIN(BK$12)=0,999999999,(SIN(BK$12)*COS($E70)+SIN($E70)*COS(BK$12))/SIN(BK$12)*$B70))</f>
        <v>28.9098590619232</v>
      </c>
      <c r="BL160" s="0" t="n">
        <f aca="false">IF($B70=0,0,IF(SIN(BL$12)=0,999999999,(SIN(BL$12)*COS($E70)+SIN($E70)*COS(BL$12))/SIN(BL$12)*$B70))</f>
        <v>28.3531534729279</v>
      </c>
      <c r="BM160" s="0" t="n">
        <f aca="false">IF($B70=0,0,IF(SIN(BM$12)=0,999999999,(SIN(BM$12)*COS($E70)+SIN($E70)*COS(BM$12))/SIN(BM$12)*$B70))</f>
        <v>27.8084609816037</v>
      </c>
      <c r="BN160" s="0" t="n">
        <f aca="false">IF($B70=0,0,IF(SIN(BN$12)=0,999999999,(SIN(BN$12)*COS($E70)+SIN($E70)*COS(BN$12))/SIN(BN$12)*$B70))</f>
        <v>27.2750754385935</v>
      </c>
      <c r="BO160" s="0" t="n">
        <f aca="false">IF($B70=0,0,IF(SIN(BO$12)=0,999999999,(SIN(BO$12)*COS($E70)+SIN($E70)*COS(BO$12))/SIN(BO$12)*$B70))</f>
        <v>26.75233322</v>
      </c>
      <c r="BP160" s="0" t="n">
        <f aca="false">IF($B70=0,0,IF(SIN(BP$12)=0,999999999,(SIN(BP$12)*COS($E70)+SIN($E70)*COS(BP$12))/SIN(BP$12)*$B70))</f>
        <v>26.2396096511337</v>
      </c>
      <c r="BQ160" s="0" t="n">
        <f aca="false">IF($B70=0,0,IF(SIN(BQ$12)=0,999999999,(SIN(BQ$12)*COS($E70)+SIN($E70)*COS(BQ$12))/SIN(BQ$12)*$B70))</f>
        <v>25.7363157632985</v>
      </c>
      <c r="BR160" s="0" t="n">
        <f aca="false">IF($B70=0,0,IF(SIN(BR$12)=0,999999999,(SIN(BR$12)*COS($E70)+SIN($E70)*COS(BR$12))/SIN(BR$12)*$B70))</f>
        <v>25.2418953467475</v>
      </c>
      <c r="BS160" s="0" t="n">
        <f aca="false">IF($B70=0,0,IF(SIN(BS$12)=0,999999999,(SIN(BS$12)*COS($E70)+SIN($E70)*COS(BS$12))/SIN(BS$12)*$B70))</f>
        <v>24.7558222674472</v>
      </c>
      <c r="BT160" s="0" t="n">
        <f aca="false">IF($B70=0,0,IF(SIN(BT$12)=0,999999999,(SIN(BT$12)*COS($E70)+SIN($E70)*COS(BT$12))/SIN(BT$12)*$B70))</f>
        <v>24.2775980191773</v>
      </c>
      <c r="BU160" s="0" t="n">
        <f aca="false">IF($B70=0,0,IF(SIN(BU$12)=0,999999999,(SIN(BU$12)*COS($E70)+SIN($E70)*COS(BU$12))/SIN(BU$12)*$B70))</f>
        <v>23.8067494858631</v>
      </c>
      <c r="BV160" s="0" t="n">
        <f aca="false">IF($B70=0,0,IF(SIN(BV$12)=0,999999999,(SIN(BV$12)*COS($E70)+SIN($E70)*COS(BV$12))/SIN(BV$12)*$B70))</f>
        <v>23.3428268919479</v>
      </c>
      <c r="BW160" s="0" t="n">
        <f aca="false">IF($B70=0,0,IF(SIN(BW$12)=0,999999999,(SIN(BW$12)*COS($E70)+SIN($E70)*COS(BW$12))/SIN(BW$12)*$B70))</f>
        <v>22.885401921153</v>
      </c>
      <c r="BX160" s="0" t="n">
        <f aca="false">IF($B70=0,0,IF(SIN(BX$12)=0,999999999,(SIN(BX$12)*COS($E70)+SIN($E70)*COS(BX$12))/SIN(BX$12)*$B70))</f>
        <v>22.4340659861724</v>
      </c>
      <c r="BY160" s="0" t="n">
        <f aca="false">IF($B70=0,0,IF(SIN(BY$12)=0,999999999,(SIN(BY$12)*COS($E70)+SIN($E70)*COS(BY$12))/SIN(BY$12)*$B70))</f>
        <v>21.988428633775</v>
      </c>
      <c r="BZ160" s="0" t="n">
        <f aca="false">IF($B70=0,0,IF(SIN(BZ$12)=0,999999999,(SIN(BZ$12)*COS($E70)+SIN($E70)*COS(BZ$12))/SIN(BZ$12)*$B70))</f>
        <v>21.548116071462</v>
      </c>
      <c r="CA160" s="0" t="n">
        <f aca="false">IF($B70=0,0,IF(SIN(CA$12)=0,999999999,(SIN(CA$12)*COS($E70)+SIN($E70)*COS(CA$12))/SIN(CA$12)*$B70))</f>
        <v>21.1127698032973</v>
      </c>
      <c r="CB160" s="0" t="n">
        <f aca="false">IF($B70=0,0,IF(SIN(CB$12)=0,999999999,(SIN(CB$12)*COS($E70)+SIN($E70)*COS(CB$12))/SIN(CB$12)*$B70))</f>
        <v>20.6820453638108</v>
      </c>
      <c r="CC160" s="0" t="n">
        <f aca="false">IF($B70=0,0,IF(SIN(CC$12)=0,999999999,(SIN(CC$12)*COS($E70)+SIN($E70)*COS(CC$12))/SIN(CC$12)*$B70))</f>
        <v>20.255611140002</v>
      </c>
      <c r="CD160" s="0" t="n">
        <f aca="false">IF($B70=0,0,IF(SIN(CD$12)=0,999999999,(SIN(CD$12)*COS($E70)+SIN($E70)*COS(CD$12))/SIN(CD$12)*$B70))</f>
        <v>19.8331472724574</v>
      </c>
      <c r="CE160" s="0" t="n">
        <f aca="false">IF($B70=0,0,IF(SIN(CE$12)=0,999999999,(SIN(CE$12)*COS($E70)+SIN($E70)*COS(CE$12))/SIN(CE$12)*$B70))</f>
        <v>19.4143446274632</v>
      </c>
      <c r="CF160" s="0" t="n">
        <f aca="false">IF($B70=0,0,IF(SIN(CF$12)=0,999999999,(SIN(CF$12)*COS($E70)+SIN($E70)*COS(CF$12))/SIN(CF$12)*$B70))</f>
        <v>18.9989038327547</v>
      </c>
      <c r="CG160" s="0" t="n">
        <f aca="false">IF($B70=0,0,IF(SIN(CG$12)=0,999999999,(SIN(CG$12)*COS($E70)+SIN($E70)*COS(CG$12))/SIN(CG$12)*$B70))</f>
        <v>18.5865343702131</v>
      </c>
      <c r="CH160" s="0" t="n">
        <f aca="false">IF($B70=0,0,IF(SIN(CH$12)=0,999999999,(SIN(CH$12)*COS($E70)+SIN($E70)*COS(CH$12))/SIN(CH$12)*$B70))</f>
        <v>18.1769537194037</v>
      </c>
      <c r="CI160" s="0" t="n">
        <f aca="false">IF($B70=0,0,IF(SIN(CI$12)=0,999999999,(SIN(CI$12)*COS($E70)+SIN($E70)*COS(CI$12))/SIN(CI$12)*$B70))</f>
        <v>17.7698865463656</v>
      </c>
      <c r="CJ160" s="0" t="n">
        <f aca="false">IF($B70=0,0,IF(SIN(CJ$12)=0,999999999,(SIN(CJ$12)*COS($E70)+SIN($E70)*COS(CJ$12))/SIN(CJ$12)*$B70))</f>
        <v>17.3650639325111</v>
      </c>
      <c r="CK160" s="0" t="n">
        <f aca="false">IF($B70=0,0,IF(SIN(CK$12)=0,999999999,(SIN(CK$12)*COS($E70)+SIN($E70)*COS(CK$12))/SIN(CK$12)*$B70))</f>
        <v>16.9622226388823</v>
      </c>
      <c r="CL160" s="0" t="n">
        <f aca="false">IF($B70=0,0,IF(SIN(CL$12)=0,999999999,(SIN(CL$12)*COS($E70)+SIN($E70)*COS(CL$12))/SIN(CL$12)*$B70))</f>
        <v>16.5611044013564</v>
      </c>
      <c r="CM160" s="0" t="n">
        <f aca="false">IF($B70=0,0,IF(SIN(CM$12)=0,999999999,(SIN(CM$12)*COS($E70)+SIN($E70)*COS(CM$12))/SIN(CM$12)*$B70))</f>
        <v>16.1614552526788</v>
      </c>
      <c r="CN160" s="0" t="n">
        <f aca="false">IF($B70=0,0,IF(SIN(CN$12)=0,999999999,(SIN(CN$12)*COS($E70)+SIN($E70)*COS(CN$12))/SIN(CN$12)*$B70))</f>
        <v>15.7630248674603</v>
      </c>
      <c r="CO160" s="0" t="n">
        <f aca="false">IF($B70=0,0,IF(SIN(CO$12)=0,999999999,(SIN(CO$12)*COS($E70)+SIN($E70)*COS(CO$12))/SIN(CO$12)*$B70))</f>
        <v>15.3655659264819</v>
      </c>
      <c r="CP160" s="0" t="n">
        <f aca="false">IF($B70=0,0,IF(SIN(CP$12)=0,999999999,(SIN(CP$12)*COS($E70)+SIN($E70)*COS(CP$12))/SIN(CP$12)*$B70))</f>
        <v>14.9688334968307</v>
      </c>
      <c r="CQ160" s="0" t="n">
        <f aca="false">IF($B70=0,0,IF(SIN(CQ$12)=0,999999999,(SIN(CQ$12)*COS($E70)+SIN($E70)*COS(CQ$12))/SIN(CQ$12)*$B70))</f>
        <v>14.572584424533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1323.85198334445</v>
      </c>
      <c r="H161" s="0" t="n">
        <f aca="false">IF($B71=0,0,IF(SIN(H$12)=0,999999999,(SIN(H$12)*COS($E71)+SIN($E71)*COS(H$12))/SIN(H$12)*$B71))</f>
        <v>668.596674259495</v>
      </c>
      <c r="I161" s="0" t="n">
        <f aca="false">IF($B71=0,0,IF(SIN(I$12)=0,999999999,(SIN(I$12)*COS($E71)+SIN($E71)*COS(I$12))/SIN(I$12)*$B71))</f>
        <v>450.089498786221</v>
      </c>
      <c r="J161" s="0" t="n">
        <f aca="false">IF($B71=0,0,IF(SIN(J$12)=0,999999999,(SIN(J$12)*COS($E71)+SIN($E71)*COS(J$12))/SIN(J$12)*$B71))</f>
        <v>340.769316148053</v>
      </c>
      <c r="K161" s="0" t="n">
        <f aca="false">IF($B71=0,0,IF(SIN(K$12)=0,999999999,(SIN(K$12)*COS($E71)+SIN($E71)*COS(K$12))/SIN(K$12)*$B71))</f>
        <v>275.1238851684</v>
      </c>
      <c r="L161" s="0" t="n">
        <f aca="false">IF($B71=0,0,IF(SIN(L$12)=0,999999999,(SIN(L$12)*COS($E71)+SIN($E71)*COS(L$12))/SIN(L$12)*$B71))</f>
        <v>231.315781237622</v>
      </c>
      <c r="M161" s="0" t="n">
        <f aca="false">IF($B71=0,0,IF(SIN(M$12)=0,999999999,(SIN(M$12)*COS($E71)+SIN($E71)*COS(M$12))/SIN(M$12)*$B71))</f>
        <v>199.986098728703</v>
      </c>
      <c r="N161" s="0" t="n">
        <f aca="false">IF($B71=0,0,IF(SIN(N$12)=0,999999999,(SIN(N$12)*COS($E71)+SIN($E71)*COS(N$12))/SIN(N$12)*$B71))</f>
        <v>176.455376593968</v>
      </c>
      <c r="O161" s="0" t="n">
        <f aca="false">IF($B71=0,0,IF(SIN(O$12)=0,999999999,(SIN(O$12)*COS($E71)+SIN($E71)*COS(O$12))/SIN(O$12)*$B71))</f>
        <v>158.123906890846</v>
      </c>
      <c r="P161" s="0" t="n">
        <f aca="false">IF($B71=0,0,IF(SIN(P$12)=0,999999999,(SIN(P$12)*COS($E71)+SIN($E71)*COS(P$12))/SIN(P$12)*$B71))</f>
        <v>143.431858186295</v>
      </c>
      <c r="Q161" s="0" t="n">
        <f aca="false">IF($B71=0,0,IF(SIN(Q$12)=0,999999999,(SIN(Q$12)*COS($E71)+SIN($E71)*COS(Q$12))/SIN(Q$12)*$B71))</f>
        <v>131.386604371579</v>
      </c>
      <c r="R161" s="0" t="n">
        <f aca="false">IF($B71=0,0,IF(SIN(R$12)=0,999999999,(SIN(R$12)*COS($E71)+SIN($E71)*COS(R$12))/SIN(R$12)*$B71))</f>
        <v>121.326389064618</v>
      </c>
      <c r="S161" s="0" t="n">
        <f aca="false">IF($B71=0,0,IF(SIN(S$12)=0,999999999,(SIN(S$12)*COS($E71)+SIN($E71)*COS(S$12))/SIN(S$12)*$B71))</f>
        <v>112.793067975762</v>
      </c>
      <c r="T161" s="0" t="n">
        <f aca="false">IF($B71=0,0,IF(SIN(T$12)=0,999999999,(SIN(T$12)*COS($E71)+SIN($E71)*COS(T$12))/SIN(T$12)*$B71))</f>
        <v>105.459390255201</v>
      </c>
      <c r="U161" s="0" t="n">
        <f aca="false">IF($B71=0,0,IF(SIN(U$12)=0,999999999,(SIN(U$12)*COS($E71)+SIN($E71)*COS(U$12))/SIN(U$12)*$B71))</f>
        <v>99.0853672971739</v>
      </c>
      <c r="V161" s="0" t="n">
        <f aca="false">IF($B71=0,0,IF(SIN(V$12)=0,999999999,(SIN(V$12)*COS($E71)+SIN($E71)*COS(V$12))/SIN(V$12)*$B71))</f>
        <v>93.4910032385318</v>
      </c>
      <c r="W161" s="0" t="n">
        <f aca="false">IF($B71=0,0,IF(SIN(W$12)=0,999999999,(SIN(W$12)*COS($E71)+SIN($E71)*COS(W$12))/SIN(W$12)*$B71))</f>
        <v>88.5386499833263</v>
      </c>
      <c r="X161" s="0" t="n">
        <f aca="false">IF($B71=0,0,IF(SIN(X$12)=0,999999999,(SIN(X$12)*COS($E71)+SIN($E71)*COS(X$12))/SIN(X$12)*$B71))</f>
        <v>84.1212438820935</v>
      </c>
      <c r="Y161" s="0" t="n">
        <f aca="false">IF($B71=0,0,IF(SIN(Y$12)=0,999999999,(SIN(Y$12)*COS($E71)+SIN($E71)*COS(Y$12))/SIN(Y$12)*$B71))</f>
        <v>80.1542571403357</v>
      </c>
      <c r="Z161" s="0" t="n">
        <f aca="false">IF($B71=0,0,IF(SIN(Z$12)=0,999999999,(SIN(Z$12)*COS($E71)+SIN($E71)*COS(Z$12))/SIN(Z$12)*$B71))</f>
        <v>76.5700638008926</v>
      </c>
      <c r="AA161" s="0" t="n">
        <f aca="false">IF($B71=0,0,IF(SIN(AA$12)=0,999999999,(SIN(AA$12)*COS($E71)+SIN($E71)*COS(AA$12))/SIN(AA$12)*$B71))</f>
        <v>73.3139154421438</v>
      </c>
      <c r="AB161" s="0" t="n">
        <f aca="false">IF($B71=0,0,IF(SIN(AB$12)=0,999999999,(SIN(AB$12)*COS($E71)+SIN($E71)*COS(AB$12))/SIN(AB$12)*$B71))</f>
        <v>70.3410144096399</v>
      </c>
      <c r="AC161" s="0" t="n">
        <f aca="false">IF($B71=0,0,IF(SIN(AC$12)=0,999999999,(SIN(AC$12)*COS($E71)+SIN($E71)*COS(AC$12))/SIN(AC$12)*$B71))</f>
        <v>67.6143505491515</v>
      </c>
      <c r="AD161" s="0" t="n">
        <f aca="false">IF($B71=0,0,IF(SIN(AD$12)=0,999999999,(SIN(AD$12)*COS($E71)+SIN($E71)*COS(AD$12))/SIN(AD$12)*$B71))</f>
        <v>65.1030787531225</v>
      </c>
      <c r="AE161" s="0" t="n">
        <f aca="false">IF($B71=0,0,IF(SIN(AE$12)=0,999999999,(SIN(AE$12)*COS($E71)+SIN($E71)*COS(AE$12))/SIN(AE$12)*$B71))</f>
        <v>62.7812858926715</v>
      </c>
      <c r="AF161" s="0" t="n">
        <f aca="false">IF($B71=0,0,IF(SIN(AF$12)=0,999999999,(SIN(AF$12)*COS($E71)+SIN($E71)*COS(AF$12))/SIN(AF$12)*$B71))</f>
        <v>60.6270423004682</v>
      </c>
      <c r="AG161" s="0" t="n">
        <f aca="false">IF($B71=0,0,IF(SIN(AG$12)=0,999999999,(SIN(AG$12)*COS($E71)+SIN($E71)*COS(AG$12))/SIN(AG$12)*$B71))</f>
        <v>58.6216640319245</v>
      </c>
      <c r="AH161" s="0" t="n">
        <f aca="false">IF($B71=0,0,IF(SIN(AH$12)=0,999999999,(SIN(AH$12)*COS($E71)+SIN($E71)*COS(AH$12))/SIN(AH$12)*$B71))</f>
        <v>56.7491332100134</v>
      </c>
      <c r="AI161" s="0" t="n">
        <f aca="false">IF($B71=0,0,IF(SIN(AI$12)=0,999999999,(SIN(AI$12)*COS($E71)+SIN($E71)*COS(AI$12))/SIN(AI$12)*$B71))</f>
        <v>54.9956382954833</v>
      </c>
      <c r="AJ161" s="0" t="n">
        <f aca="false">IF($B71=0,0,IF(SIN(AJ$12)=0,999999999,(SIN(AJ$12)*COS($E71)+SIN($E71)*COS(AJ$12))/SIN(AJ$12)*$B71))</f>
        <v>53.3492062997603</v>
      </c>
      <c r="AK161" s="0" t="n">
        <f aca="false">IF($B71=0,0,IF(SIN(AK$12)=0,999999999,(SIN(AK$12)*COS($E71)+SIN($E71)*COS(AK$12))/SIN(AK$12)*$B71))</f>
        <v>51.7994061791629</v>
      </c>
      <c r="AL161" s="0" t="n">
        <f aca="false">IF($B71=0,0,IF(SIN(AL$12)=0,999999999,(SIN(AL$12)*COS($E71)+SIN($E71)*COS(AL$12))/SIN(AL$12)*$B71))</f>
        <v>50.3371078393959</v>
      </c>
      <c r="AM161" s="0" t="n">
        <f aca="false">IF($B71=0,0,IF(SIN(AM$12)=0,999999999,(SIN(AM$12)*COS($E71)+SIN($E71)*COS(AM$12))/SIN(AM$12)*$B71))</f>
        <v>48.9542849540752</v>
      </c>
      <c r="AN161" s="0" t="n">
        <f aca="false">IF($B71=0,0,IF(SIN(AN$12)=0,999999999,(SIN(AN$12)*COS($E71)+SIN($E71)*COS(AN$12))/SIN(AN$12)*$B71))</f>
        <v>47.6438525766152</v>
      </c>
      <c r="AO161" s="0" t="n">
        <f aca="false">IF($B71=0,0,IF(SIN(AO$12)=0,999999999,(SIN(AO$12)*COS($E71)+SIN($E71)*COS(AO$12))/SIN(AO$12)*$B71))</f>
        <v>46.3995325866715</v>
      </c>
      <c r="AP161" s="0" t="n">
        <f aca="false">IF($B71=0,0,IF(SIN(AP$12)=0,999999999,(SIN(AP$12)*COS($E71)+SIN($E71)*COS(AP$12))/SIN(AP$12)*$B71))</f>
        <v>45.2157415587246</v>
      </c>
      <c r="AQ161" s="0" t="n">
        <f aca="false">IF($B71=0,0,IF(SIN(AQ$12)=0,999999999,(SIN(AQ$12)*COS($E71)+SIN($E71)*COS(AQ$12))/SIN(AQ$12)*$B71))</f>
        <v>44.0874968106327</v>
      </c>
      <c r="AR161" s="0" t="n">
        <f aca="false">IF($B71=0,0,IF(SIN(AR$12)=0,999999999,(SIN(AR$12)*COS($E71)+SIN($E71)*COS(AR$12))/SIN(AR$12)*$B71))</f>
        <v>43.0103372830626</v>
      </c>
      <c r="AS161" s="0" t="n">
        <f aca="false">IF($B71=0,0,IF(SIN(AS$12)=0,999999999,(SIN(AS$12)*COS($E71)+SIN($E71)*COS(AS$12))/SIN(AS$12)*$B71))</f>
        <v>41.9802565876928</v>
      </c>
      <c r="AT161" s="0" t="n">
        <f aca="false">IF($B71=0,0,IF(SIN(AT$12)=0,999999999,(SIN(AT$12)*COS($E71)+SIN($E71)*COS(AT$12))/SIN(AT$12)*$B71))</f>
        <v>40.9936460944926</v>
      </c>
      <c r="AU161" s="0" t="n">
        <f aca="false">IF($B71=0,0,IF(SIN(AU$12)=0,999999999,(SIN(AU$12)*COS($E71)+SIN($E71)*COS(AU$12))/SIN(AU$12)*$B71))</f>
        <v>40.0472463439243</v>
      </c>
      <c r="AV161" s="0" t="n">
        <f aca="false">IF($B71=0,0,IF(SIN(AV$12)=0,999999999,(SIN(AV$12)*COS($E71)+SIN($E71)*COS(AV$12))/SIN(AV$12)*$B71))</f>
        <v>39.1381053964103</v>
      </c>
      <c r="AW161" s="0" t="n">
        <f aca="false">IF($B71=0,0,IF(SIN(AW$12)=0,999999999,(SIN(AW$12)*COS($E71)+SIN($E71)*COS(AW$12))/SIN(AW$12)*$B71))</f>
        <v>38.2635429895639</v>
      </c>
      <c r="AX161" s="0" t="n">
        <f aca="false">IF($B71=0,0,IF(SIN(AX$12)=0,999999999,(SIN(AX$12)*COS($E71)+SIN($E71)*COS(AX$12))/SIN(AX$12)*$B71))</f>
        <v>37.421119579039</v>
      </c>
      <c r="AY161" s="0" t="n">
        <f aca="false">IF($B71=0,0,IF(SIN(AY$12)=0,999999999,(SIN(AY$12)*COS($E71)+SIN($E71)*COS(AY$12))/SIN(AY$12)*$B71))</f>
        <v>36.6086095031319</v>
      </c>
      <c r="AZ161" s="0" t="n">
        <f aca="false">IF($B71=0,0,IF(SIN(AZ$12)=0,999999999,(SIN(AZ$12)*COS($E71)+SIN($E71)*COS(AZ$12))/SIN(AZ$12)*$B71))</f>
        <v>35.8239776434109</v>
      </c>
      <c r="BA161" s="0" t="n">
        <f aca="false">IF($B71=0,0,IF(SIN(BA$12)=0,999999999,(SIN(BA$12)*COS($E71)+SIN($E71)*COS(BA$12))/SIN(BA$12)*$B71))</f>
        <v>35.0653590604797</v>
      </c>
      <c r="BB161" s="0" t="n">
        <f aca="false">IF($B71=0,0,IF(SIN(BB$12)=0,999999999,(SIN(BB$12)*COS($E71)+SIN($E71)*COS(BB$12))/SIN(BB$12)*$B71))</f>
        <v>34.3310411707893</v>
      </c>
      <c r="BC161" s="0" t="n">
        <f aca="false">IF($B71=0,0,IF(SIN(BC$12)=0,999999999,(SIN(BC$12)*COS($E71)+SIN($E71)*COS(BC$12))/SIN(BC$12)*$B71))</f>
        <v>33.6194481012648</v>
      </c>
      <c r="BD161" s="0" t="n">
        <f aca="false">IF($B71=0,0,IF(SIN(BD$12)=0,999999999,(SIN(BD$12)*COS($E71)+SIN($E71)*COS(BD$12))/SIN(BD$12)*$B71))</f>
        <v>32.9291269166224</v>
      </c>
      <c r="BE161" s="0" t="n">
        <f aca="false">IF($B71=0,0,IF(SIN(BE$12)=0,999999999,(SIN(BE$12)*COS($E71)+SIN($E71)*COS(BE$12))/SIN(BE$12)*$B71))</f>
        <v>32.258735462096</v>
      </c>
      <c r="BF161" s="0" t="n">
        <f aca="false">IF($B71=0,0,IF(SIN(BF$12)=0,999999999,(SIN(BF$12)*COS($E71)+SIN($E71)*COS(BF$12))/SIN(BF$12)*$B71))</f>
        <v>31.6070316038633</v>
      </c>
      <c r="BG161" s="0" t="n">
        <f aca="false">IF($B71=0,0,IF(SIN(BG$12)=0,999999999,(SIN(BG$12)*COS($E71)+SIN($E71)*COS(BG$12))/SIN(BG$12)*$B71))</f>
        <v>30.9728636823024</v>
      </c>
      <c r="BH161" s="0" t="n">
        <f aca="false">IF($B71=0,0,IF(SIN(BH$12)=0,999999999,(SIN(BH$12)*COS($E71)+SIN($E71)*COS(BH$12))/SIN(BH$12)*$B71))</f>
        <v>30.3551620205857</v>
      </c>
      <c r="BI161" s="0" t="n">
        <f aca="false">IF($B71=0,0,IF(SIN(BI$12)=0,999999999,(SIN(BI$12)*COS($E71)+SIN($E71)*COS(BI$12))/SIN(BI$12)*$B71))</f>
        <v>29.7529313540061</v>
      </c>
      <c r="BJ161" s="0" t="n">
        <f aca="false">IF($B71=0,0,IF(SIN(BJ$12)=0,999999999,(SIN(BJ$12)*COS($E71)+SIN($E71)*COS(BJ$12))/SIN(BJ$12)*$B71))</f>
        <v>29.1652440646411</v>
      </c>
      <c r="BK161" s="0" t="n">
        <f aca="false">IF($B71=0,0,IF(SIN(BK$12)=0,999999999,(SIN(BK$12)*COS($E71)+SIN($E71)*COS(BK$12))/SIN(BK$12)*$B71))</f>
        <v>28.5912341221373</v>
      </c>
      <c r="BL161" s="0" t="n">
        <f aca="false">IF($B71=0,0,IF(SIN(BL$12)=0,999999999,(SIN(BL$12)*COS($E71)+SIN($E71)*COS(BL$12))/SIN(BL$12)*$B71))</f>
        <v>28.0300916450624</v>
      </c>
      <c r="BM161" s="0" t="n">
        <f aca="false">IF($B71=0,0,IF(SIN(BM$12)=0,999999999,(SIN(BM$12)*COS($E71)+SIN($E71)*COS(BM$12))/SIN(BM$12)*$B71))</f>
        <v>27.4810580088502</v>
      </c>
      <c r="BN161" s="0" t="n">
        <f aca="false">IF($B71=0,0,IF(SIN(BN$12)=0,999999999,(SIN(BN$12)*COS($E71)+SIN($E71)*COS(BN$12))/SIN(BN$12)*$B71))</f>
        <v>26.9434214362036</v>
      </c>
      <c r="BO161" s="0" t="n">
        <f aca="false">IF($B71=0,0,IF(SIN(BO$12)=0,999999999,(SIN(BO$12)*COS($E71)+SIN($E71)*COS(BO$12))/SIN(BO$12)*$B71))</f>
        <v>26.4165130142089</v>
      </c>
      <c r="BP161" s="0" t="n">
        <f aca="false">IF($B71=0,0,IF(SIN(BP$12)=0,999999999,(SIN(BP$12)*COS($E71)+SIN($E71)*COS(BP$12))/SIN(BP$12)*$B71))</f>
        <v>25.8997030895815</v>
      </c>
      <c r="BQ161" s="0" t="n">
        <f aca="false">IF($B71=0,0,IF(SIN(BQ$12)=0,999999999,(SIN(BQ$12)*COS($E71)+SIN($E71)*COS(BQ$12))/SIN(BQ$12)*$B71))</f>
        <v>25.3923979996035</v>
      </c>
      <c r="BR161" s="0" t="n">
        <f aca="false">IF($B71=0,0,IF(SIN(BR$12)=0,999999999,(SIN(BR$12)*COS($E71)+SIN($E71)*COS(BR$12))/SIN(BR$12)*$B71))</f>
        <v>24.8940371015919</v>
      </c>
      <c r="BS161" s="0" t="n">
        <f aca="false">IF($B71=0,0,IF(SIN(BS$12)=0,999999999,(SIN(BS$12)*COS($E71)+SIN($E71)*COS(BS$12))/SIN(BS$12)*$B71))</f>
        <v>24.4040900682771</v>
      </c>
      <c r="BT161" s="0" t="n">
        <f aca="false">IF($B71=0,0,IF(SIN(BT$12)=0,999999999,(SIN(BT$12)*COS($E71)+SIN($E71)*COS(BT$12))/SIN(BT$12)*$B71))</f>
        <v>23.9220544203942</v>
      </c>
      <c r="BU161" s="0" t="n">
        <f aca="false">IF($B71=0,0,IF(SIN(BU$12)=0,999999999,(SIN(BU$12)*COS($E71)+SIN($E71)*COS(BU$12))/SIN(BU$12)*$B71))</f>
        <v>23.4474532711802</v>
      </c>
      <c r="BV161" s="0" t="n">
        <f aca="false">IF($B71=0,0,IF(SIN(BV$12)=0,999999999,(SIN(BV$12)*COS($E71)+SIN($E71)*COS(BV$12))/SIN(BV$12)*$B71))</f>
        <v>22.9798332604122</v>
      </c>
      <c r="BW161" s="0" t="n">
        <f aca="false">IF($B71=0,0,IF(SIN(BW$12)=0,999999999,(SIN(BW$12)*COS($E71)+SIN($E71)*COS(BW$12))/SIN(BW$12)*$B71))</f>
        <v>22.5187626581735</v>
      </c>
      <c r="BX161" s="0" t="n">
        <f aca="false">IF($B71=0,0,IF(SIN(BX$12)=0,999999999,(SIN(BX$12)*COS($E71)+SIN($E71)*COS(BX$12))/SIN(BX$12)*$B71))</f>
        <v>22.0638296207578</v>
      </c>
      <c r="BY161" s="0" t="n">
        <f aca="false">IF($B71=0,0,IF(SIN(BY$12)=0,999999999,(SIN(BY$12)*COS($E71)+SIN($E71)*COS(BY$12))/SIN(BY$12)*$B71))</f>
        <v>21.6146405830608</v>
      </c>
      <c r="BZ161" s="0" t="n">
        <f aca="false">IF($B71=0,0,IF(SIN(BZ$12)=0,999999999,(SIN(BZ$12)*COS($E71)+SIN($E71)*COS(BZ$12))/SIN(BZ$12)*$B71))</f>
        <v>21.1708187734946</v>
      </c>
      <c r="CA161" s="0" t="n">
        <f aca="false">IF($B71=0,0,IF(SIN(CA$12)=0,999999999,(SIN(CA$12)*COS($E71)+SIN($E71)*COS(CA$12))/SIN(CA$12)*$B71))</f>
        <v>20.7320028389463</v>
      </c>
      <c r="CB161" s="0" t="n">
        <f aca="false">IF($B71=0,0,IF(SIN(CB$12)=0,999999999,(SIN(CB$12)*COS($E71)+SIN($E71)*COS(CB$12))/SIN(CB$12)*$B71))</f>
        <v>20.2978455685903</v>
      </c>
      <c r="CC161" s="0" t="n">
        <f aca="false">IF($B71=0,0,IF(SIN(CC$12)=0,999999999,(SIN(CC$12)*COS($E71)+SIN($E71)*COS(CC$12))/SIN(CC$12)*$B71))</f>
        <v>19.8680127065036</v>
      </c>
      <c r="CD161" s="0" t="n">
        <f aca="false">IF($B71=0,0,IF(SIN(CD$12)=0,999999999,(SIN(CD$12)*COS($E71)+SIN($E71)*COS(CD$12))/SIN(CD$12)*$B71))</f>
        <v>19.4421818440248</v>
      </c>
      <c r="CE161" s="0" t="n">
        <f aca="false">IF($B71=0,0,IF(SIN(CE$12)=0,999999999,(SIN(CE$12)*COS($E71)+SIN($E71)*COS(CE$12))/SIN(CE$12)*$B71))</f>
        <v>19.0200413836754</v>
      </c>
      <c r="CF161" s="0" t="n">
        <f aca="false">IF($B71=0,0,IF(SIN(CF$12)=0,999999999,(SIN(CF$12)*COS($E71)+SIN($E71)*COS(CF$12))/SIN(CF$12)*$B71))</f>
        <v>18.6012895672236</v>
      </c>
      <c r="CG161" s="0" t="n">
        <f aca="false">IF($B71=0,0,IF(SIN(CG$12)=0,999999999,(SIN(CG$12)*COS($E71)+SIN($E71)*COS(CG$12))/SIN(CG$12)*$B71))</f>
        <v>18.18563356115</v>
      </c>
      <c r="CH161" s="0" t="n">
        <f aca="false">IF($B71=0,0,IF(SIN(CH$12)=0,999999999,(SIN(CH$12)*COS($E71)+SIN($E71)*COS(CH$12))/SIN(CH$12)*$B71))</f>
        <v>17.7727885933603</v>
      </c>
      <c r="CI161" s="0" t="n">
        <f aca="false">IF($B71=0,0,IF(SIN(CI$12)=0,999999999,(SIN(CI$12)*COS($E71)+SIN($E71)*COS(CI$12))/SIN(CI$12)*$B71))</f>
        <v>17.3624771355093</v>
      </c>
      <c r="CJ161" s="0" t="n">
        <f aca="false">IF($B71=0,0,IF(SIN(CJ$12)=0,999999999,(SIN(CJ$12)*COS($E71)+SIN($E71)*COS(CJ$12))/SIN(CJ$12)*$B71))</f>
        <v>16.9544281257549</v>
      </c>
      <c r="CK161" s="0" t="n">
        <f aca="false">IF($B71=0,0,IF(SIN(CK$12)=0,999999999,(SIN(CK$12)*COS($E71)+SIN($E71)*COS(CK$12))/SIN(CK$12)*$B71))</f>
        <v>16.5483762271512</v>
      </c>
      <c r="CL161" s="0" t="n">
        <f aca="false">IF($B71=0,0,IF(SIN(CL$12)=0,999999999,(SIN(CL$12)*COS($E71)+SIN($E71)*COS(CL$12))/SIN(CL$12)*$B71))</f>
        <v>16.1440611172357</v>
      </c>
      <c r="CM161" s="0" t="n">
        <f aca="false">IF($B71=0,0,IF(SIN(CM$12)=0,999999999,(SIN(CM$12)*COS($E71)+SIN($E71)*COS(CM$12))/SIN(CM$12)*$B71))</f>
        <v>15.7412268046603</v>
      </c>
      <c r="CN161" s="0" t="n">
        <f aca="false">IF($B71=0,0,IF(SIN(CN$12)=0,999999999,(SIN(CN$12)*COS($E71)+SIN($E71)*COS(CN$12))/SIN(CN$12)*$B71))</f>
        <v>15.3396209689673</v>
      </c>
      <c r="CO161" s="0" t="n">
        <f aca="false">IF($B71=0,0,IF(SIN(CO$12)=0,999999999,(SIN(CO$12)*COS($E71)+SIN($E71)*COS(CO$12))/SIN(CO$12)*$B71))</f>
        <v>14.9389943198282</v>
      </c>
      <c r="CP161" s="0" t="n">
        <f aca="false">IF($B71=0,0,IF(SIN(CP$12)=0,999999999,(SIN(CP$12)*COS($E71)+SIN($E71)*COS(CP$12))/SIN(CP$12)*$B71))</f>
        <v>14.5390999722392</v>
      </c>
      <c r="CQ161" s="0" t="n">
        <f aca="false">IF($B71=0,0,IF(SIN(CQ$12)=0,999999999,(SIN(CQ$12)*COS($E71)+SIN($E71)*COS(CQ$12))/SIN(CQ$12)*$B71))</f>
        <v>14.1396928343138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1333.29790907017</v>
      </c>
      <c r="H162" s="0" t="n">
        <f aca="false">IF($B72=0,0,IF(SIN(H$12)=0,999999999,(SIN(H$12)*COS($E72)+SIN($E72)*COS(H$12))/SIN(H$12)*$B72))</f>
        <v>673.099116816954</v>
      </c>
      <c r="I162" s="0" t="n">
        <f aca="false">IF($B72=0,0,IF(SIN(I$12)=0,999999999,(SIN(I$12)*COS($E72)+SIN($E72)*COS(I$12))/SIN(I$12)*$B72))</f>
        <v>452.943444140956</v>
      </c>
      <c r="J162" s="0" t="n">
        <f aca="false">IF($B72=0,0,IF(SIN(J$12)=0,999999999,(SIN(J$12)*COS($E72)+SIN($E72)*COS(J$12))/SIN(J$12)*$B72))</f>
        <v>342.79851048539</v>
      </c>
      <c r="K162" s="0" t="n">
        <f aca="false">IF($B72=0,0,IF(SIN(K$12)=0,999999999,(SIN(K$12)*COS($E72)+SIN($E72)*COS(K$12))/SIN(K$12)*$B72))</f>
        <v>276.657826619386</v>
      </c>
      <c r="L162" s="0" t="n">
        <f aca="false">IF($B72=0,0,IF(SIN(L$12)=0,999999999,(SIN(L$12)*COS($E72)+SIN($E72)*COS(L$12))/SIN(L$12)*$B72))</f>
        <v>232.519218499763</v>
      </c>
      <c r="M162" s="0" t="n">
        <f aca="false">IF($B72=0,0,IF(SIN(M$12)=0,999999999,(SIN(M$12)*COS($E72)+SIN($E72)*COS(M$12))/SIN(M$12)*$B72))</f>
        <v>200.953173528759</v>
      </c>
      <c r="N162" s="0" t="n">
        <f aca="false">IF($B72=0,0,IF(SIN(N$12)=0,999999999,(SIN(N$12)*COS($E72)+SIN($E72)*COS(N$12))/SIN(N$12)*$B72))</f>
        <v>177.244927111203</v>
      </c>
      <c r="O162" s="0" t="n">
        <f aca="false">IF($B72=0,0,IF(SIN(O$12)=0,999999999,(SIN(O$12)*COS($E72)+SIN($E72)*COS(O$12))/SIN(O$12)*$B72))</f>
        <v>158.775158167051</v>
      </c>
      <c r="P162" s="0" t="n">
        <f aca="false">IF($B72=0,0,IF(SIN(P$12)=0,999999999,(SIN(P$12)*COS($E72)+SIN($E72)*COS(P$12))/SIN(P$12)*$B72))</f>
        <v>143.972267330478</v>
      </c>
      <c r="Q162" s="0" t="n">
        <f aca="false">IF($B72=0,0,IF(SIN(Q$12)=0,999999999,(SIN(Q$12)*COS($E72)+SIN($E72)*COS(Q$12))/SIN(Q$12)*$B72))</f>
        <v>131.836139762181</v>
      </c>
      <c r="R162" s="0" t="n">
        <f aca="false">IF($B72=0,0,IF(SIN(R$12)=0,999999999,(SIN(R$12)*COS($E72)+SIN($E72)*COS(R$12))/SIN(R$12)*$B72))</f>
        <v>121.700026550465</v>
      </c>
      <c r="S162" s="0" t="n">
        <f aca="false">IF($B72=0,0,IF(SIN(S$12)=0,999999999,(SIN(S$12)*COS($E72)+SIN($E72)*COS(S$12))/SIN(S$12)*$B72))</f>
        <v>113.10232699937</v>
      </c>
      <c r="T162" s="0" t="n">
        <f aca="false">IF($B72=0,0,IF(SIN(T$12)=0,999999999,(SIN(T$12)*COS($E72)+SIN($E72)*COS(T$12))/SIN(T$12)*$B72))</f>
        <v>105.713321360256</v>
      </c>
      <c r="U162" s="0" t="n">
        <f aca="false">IF($B72=0,0,IF(SIN(U$12)=0,999999999,(SIN(U$12)*COS($E72)+SIN($E72)*COS(U$12))/SIN(U$12)*$B72))</f>
        <v>99.2912104664728</v>
      </c>
      <c r="V162" s="0" t="n">
        <f aca="false">IF($B72=0,0,IF(SIN(V$12)=0,999999999,(SIN(V$12)*COS($E72)+SIN($E72)*COS(V$12))/SIN(V$12)*$B72))</f>
        <v>93.6546405009459</v>
      </c>
      <c r="W162" s="0" t="n">
        <f aca="false">IF($B72=0,0,IF(SIN(W$12)=0,999999999,(SIN(W$12)*COS($E72)+SIN($E72)*COS(W$12))/SIN(W$12)*$B72))</f>
        <v>88.6649249006804</v>
      </c>
      <c r="X162" s="0" t="n">
        <f aca="false">IF($B72=0,0,IF(SIN(X$12)=0,999999999,(SIN(X$12)*COS($E72)+SIN($E72)*COS(X$12))/SIN(X$12)*$B72))</f>
        <v>84.214192289298</v>
      </c>
      <c r="Y162" s="0" t="n">
        <f aca="false">IF($B72=0,0,IF(SIN(Y$12)=0,999999999,(SIN(Y$12)*COS($E72)+SIN($E72)*COS(Y$12))/SIN(Y$12)*$B72))</f>
        <v>80.2172771640312</v>
      </c>
      <c r="Z162" s="0" t="n">
        <f aca="false">IF($B72=0,0,IF(SIN(Z$12)=0,999999999,(SIN(Z$12)*COS($E72)+SIN($E72)*COS(Z$12))/SIN(Z$12)*$B72))</f>
        <v>76.6060433730272</v>
      </c>
      <c r="AA162" s="0" t="n">
        <f aca="false">IF($B72=0,0,IF(SIN(AA$12)=0,999999999,(SIN(AA$12)*COS($E72)+SIN($E72)*COS(AA$12))/SIN(AA$12)*$B72))</f>
        <v>73.3253294527611</v>
      </c>
      <c r="AB162" s="0" t="n">
        <f aca="false">IF($B72=0,0,IF(SIN(AB$12)=0,999999999,(SIN(AB$12)*COS($E72)+SIN($E72)*COS(AB$12))/SIN(AB$12)*$B72))</f>
        <v>70.3299997790676</v>
      </c>
      <c r="AC162" s="0" t="n">
        <f aca="false">IF($B72=0,0,IF(SIN(AC$12)=0,999999999,(SIN(AC$12)*COS($E72)+SIN($E72)*COS(AC$12))/SIN(AC$12)*$B72))</f>
        <v>67.5827649797208</v>
      </c>
      <c r="AD162" s="0" t="n">
        <f aca="false">IF($B72=0,0,IF(SIN(AD$12)=0,999999999,(SIN(AD$12)*COS($E72)+SIN($E72)*COS(AD$12))/SIN(AD$12)*$B72))</f>
        <v>65.0525472405113</v>
      </c>
      <c r="AE162" s="0" t="n">
        <f aca="false">IF($B72=0,0,IF(SIN(AE$12)=0,999999999,(SIN(AE$12)*COS($E72)+SIN($E72)*COS(AE$12))/SIN(AE$12)*$B72))</f>
        <v>62.7132379345365</v>
      </c>
      <c r="AF162" s="0" t="n">
        <f aca="false">IF($B72=0,0,IF(SIN(AF$12)=0,999999999,(SIN(AF$12)*COS($E72)+SIN($E72)*COS(AF$12))/SIN(AF$12)*$B72))</f>
        <v>60.5427419491199</v>
      </c>
      <c r="AG162" s="0" t="n">
        <f aca="false">IF($B72=0,0,IF(SIN(AG$12)=0,999999999,(SIN(AG$12)*COS($E72)+SIN($E72)*COS(AG$12))/SIN(AG$12)*$B72))</f>
        <v>58.5222343812342</v>
      </c>
      <c r="AH162" s="0" t="n">
        <f aca="false">IF($B72=0,0,IF(SIN(AH$12)=0,999999999,(SIN(AH$12)*COS($E72)+SIN($E72)*COS(AH$12))/SIN(AH$12)*$B72))</f>
        <v>56.6355765091918</v>
      </c>
      <c r="AI162" s="0" t="n">
        <f aca="false">IF($B72=0,0,IF(SIN(AI$12)=0,999999999,(SIN(AI$12)*COS($E72)+SIN($E72)*COS(AI$12))/SIN(AI$12)*$B72))</f>
        <v>54.8688525944913</v>
      </c>
      <c r="AJ162" s="0" t="n">
        <f aca="false">IF($B72=0,0,IF(SIN(AJ$12)=0,999999999,(SIN(AJ$12)*COS($E72)+SIN($E72)*COS(AJ$12))/SIN(AJ$12)*$B72))</f>
        <v>53.20999932</v>
      </c>
      <c r="AK162" s="0" t="n">
        <f aca="false">IF($B72=0,0,IF(SIN(AK$12)=0,999999999,(SIN(AK$12)*COS($E72)+SIN($E72)*COS(AK$12))/SIN(AK$12)*$B72))</f>
        <v>51.6485069464683</v>
      </c>
      <c r="AL162" s="0" t="n">
        <f aca="false">IF($B72=0,0,IF(SIN(AL$12)=0,999999999,(SIN(AL$12)*COS($E72)+SIN($E72)*COS(AL$12))/SIN(AL$12)*$B72))</f>
        <v>50.1751764988658</v>
      </c>
      <c r="AM162" s="0" t="n">
        <f aca="false">IF($B72=0,0,IF(SIN(AM$12)=0,999999999,(SIN(AM$12)*COS($E72)+SIN($E72)*COS(AM$12))/SIN(AM$12)*$B72))</f>
        <v>48.7819210972977</v>
      </c>
      <c r="AN162" s="0" t="n">
        <f aca="false">IF($B72=0,0,IF(SIN(AN$12)=0,999999999,(SIN(AN$12)*COS($E72)+SIN($E72)*COS(AN$12))/SIN(AN$12)*$B72))</f>
        <v>47.4616023437773</v>
      </c>
      <c r="AO162" s="0" t="n">
        <f aca="false">IF($B72=0,0,IF(SIN(AO$12)=0,999999999,(SIN(AO$12)*COS($E72)+SIN($E72)*COS(AO$12))/SIN(AO$12)*$B72))</f>
        <v>46.2078947535488</v>
      </c>
      <c r="AP162" s="0" t="n">
        <f aca="false">IF($B72=0,0,IF(SIN(AP$12)=0,999999999,(SIN(AP$12)*COS($E72)+SIN($E72)*COS(AP$12))/SIN(AP$12)*$B72))</f>
        <v>45.0151727777099</v>
      </c>
      <c r="AQ162" s="0" t="n">
        <f aca="false">IF($B72=0,0,IF(SIN(AQ$12)=0,999999999,(SIN(AQ$12)*COS($E72)+SIN($E72)*COS(AQ$12))/SIN(AQ$12)*$B72))</f>
        <v>43.8784161429617</v>
      </c>
      <c r="AR162" s="0" t="n">
        <f aca="false">IF($B72=0,0,IF(SIN(AR$12)=0,999999999,(SIN(AR$12)*COS($E72)+SIN($E72)*COS(AR$12))/SIN(AR$12)*$B72))</f>
        <v>42.7931301341251</v>
      </c>
      <c r="AS162" s="0" t="n">
        <f aca="false">IF($B72=0,0,IF(SIN(AS$12)=0,999999999,(SIN(AS$12)*COS($E72)+SIN($E72)*COS(AS$12))/SIN(AS$12)*$B72))</f>
        <v>41.7552781372352</v>
      </c>
      <c r="AT162" s="0" t="n">
        <f aca="false">IF($B72=0,0,IF(SIN(AT$12)=0,999999999,(SIN(AT$12)*COS($E72)+SIN($E72)*COS(AT$12))/SIN(AT$12)*$B72))</f>
        <v>40.7612242974506</v>
      </c>
      <c r="AU162" s="0" t="n">
        <f aca="false">IF($B72=0,0,IF(SIN(AU$12)=0,999999999,(SIN(AU$12)*COS($E72)+SIN($E72)*COS(AU$12))/SIN(AU$12)*$B72))</f>
        <v>39.8076845646914</v>
      </c>
      <c r="AV162" s="0" t="n">
        <f aca="false">IF($B72=0,0,IF(SIN(AV$12)=0,999999999,(SIN(AV$12)*COS($E72)+SIN($E72)*COS(AV$12))/SIN(AV$12)*$B72))</f>
        <v>38.8916847288795</v>
      </c>
      <c r="AW162" s="0" t="n">
        <f aca="false">IF($B72=0,0,IF(SIN(AW$12)=0,999999999,(SIN(AW$12)*COS($E72)+SIN($E72)*COS(AW$12))/SIN(AW$12)*$B72))</f>
        <v>38.010524306759</v>
      </c>
      <c r="AX162" s="0" t="n">
        <f aca="false">IF($B72=0,0,IF(SIN(AX$12)=0,999999999,(SIN(AX$12)*COS($E72)+SIN($E72)*COS(AX$12))/SIN(AX$12)*$B72))</f>
        <v>37.1617453491782</v>
      </c>
      <c r="AY162" s="0" t="n">
        <f aca="false">IF($B72=0,0,IF(SIN(AY$12)=0,999999999,(SIN(AY$12)*COS($E72)+SIN($E72)*COS(AY$12))/SIN(AY$12)*$B72))</f>
        <v>36.3431054032363</v>
      </c>
      <c r="AZ162" s="0" t="n">
        <f aca="false">IF($B72=0,0,IF(SIN(AZ$12)=0,999999999,(SIN(AZ$12)*COS($E72)+SIN($E72)*COS(AZ$12))/SIN(AZ$12)*$B72))</f>
        <v>35.5525539968316</v>
      </c>
      <c r="BA162" s="0" t="n">
        <f aca="false">IF($B72=0,0,IF(SIN(BA$12)=0,999999999,(SIN(BA$12)*COS($E72)+SIN($E72)*COS(BA$12))/SIN(BA$12)*$B72))</f>
        <v>34.7882121207904</v>
      </c>
      <c r="BB162" s="0" t="n">
        <f aca="false">IF($B72=0,0,IF(SIN(BB$12)=0,999999999,(SIN(BB$12)*COS($E72)+SIN($E72)*COS(BB$12))/SIN(BB$12)*$B72))</f>
        <v>34.0483542712133</v>
      </c>
      <c r="BC162" s="0" t="n">
        <f aca="false">IF($B72=0,0,IF(SIN(BC$12)=0,999999999,(SIN(BC$12)*COS($E72)+SIN($E72)*COS(BC$12))/SIN(BC$12)*$B72))</f>
        <v>33.331392686069</v>
      </c>
      <c r="BD162" s="0" t="n">
        <f aca="false">IF($B72=0,0,IF(SIN(BD$12)=0,999999999,(SIN(BD$12)*COS($E72)+SIN($E72)*COS(BD$12))/SIN(BD$12)*$B72))</f>
        <v>32.6358634686038</v>
      </c>
      <c r="BE162" s="0" t="n">
        <f aca="false">IF($B72=0,0,IF(SIN(BE$12)=0,999999999,(SIN(BE$12)*COS($E72)+SIN($E72)*COS(BE$12))/SIN(BE$12)*$B72))</f>
        <v>31.9604143383507</v>
      </c>
      <c r="BF162" s="0" t="n">
        <f aca="false">IF($B72=0,0,IF(SIN(BF$12)=0,999999999,(SIN(BF$12)*COS($E72)+SIN($E72)*COS(BF$12))/SIN(BF$12)*$B72))</f>
        <v>31.3037937903801</v>
      </c>
      <c r="BG162" s="0" t="n">
        <f aca="false">IF($B72=0,0,IF(SIN(BG$12)=0,999999999,(SIN(BG$12)*COS($E72)+SIN($E72)*COS(BG$12))/SIN(BG$12)*$B72))</f>
        <v>30.6648414765332</v>
      </c>
      <c r="BH162" s="0" t="n">
        <f aca="false">IF($B72=0,0,IF(SIN(BH$12)=0,999999999,(SIN(BH$12)*COS($E72)+SIN($E72)*COS(BH$12))/SIN(BH$12)*$B72))</f>
        <v>30.0424796499535</v>
      </c>
      <c r="BI162" s="0" t="n">
        <f aca="false">IF($B72=0,0,IF(SIN(BI$12)=0,999999999,(SIN(BI$12)*COS($E72)+SIN($E72)*COS(BI$12))/SIN(BI$12)*$B72))</f>
        <v>29.4357055372967</v>
      </c>
      <c r="BJ162" s="0" t="n">
        <f aca="false">IF($B72=0,0,IF(SIN(BJ$12)=0,999999999,(SIN(BJ$12)*COS($E72)+SIN($E72)*COS(BJ$12))/SIN(BJ$12)*$B72))</f>
        <v>28.843584522355</v>
      </c>
      <c r="BK162" s="0" t="n">
        <f aca="false">IF($B72=0,0,IF(SIN(BK$12)=0,999999999,(SIN(BK$12)*COS($E72)+SIN($E72)*COS(BK$12))/SIN(BK$12)*$B72))</f>
        <v>28.2652440411285</v>
      </c>
      <c r="BL162" s="0" t="n">
        <f aca="false">IF($B72=0,0,IF(SIN(BL$12)=0,999999999,(SIN(BL$12)*COS($E72)+SIN($E72)*COS(BL$12))/SIN(BL$12)*$B72))</f>
        <v>27.6998681021466</v>
      </c>
      <c r="BM162" s="0" t="n">
        <f aca="false">IF($B72=0,0,IF(SIN(BM$12)=0,999999999,(SIN(BM$12)*COS($E72)+SIN($E72)*COS(BM$12))/SIN(BM$12)*$B72))</f>
        <v>27.1466923575046</v>
      </c>
      <c r="BN162" s="0" t="n">
        <f aca="false">IF($B72=0,0,IF(SIN(BN$12)=0,999999999,(SIN(BN$12)*COS($E72)+SIN($E72)*COS(BN$12))/SIN(BN$12)*$B72))</f>
        <v>26.60499966</v>
      </c>
      <c r="BO162" s="0" t="n">
        <f aca="false">IF($B72=0,0,IF(SIN(BO$12)=0,999999999,(SIN(BO$12)*COS($E72)+SIN($E72)*COS(BO$12))/SIN(BO$12)*$B72))</f>
        <v>26.074116050198</v>
      </c>
      <c r="BP162" s="0" t="n">
        <f aca="false">IF($B72=0,0,IF(SIN(BP$12)=0,999999999,(SIN(BP$12)*COS($E72)+SIN($E72)*COS(BP$12))/SIN(BP$12)*$B72))</f>
        <v>25.5534071244818</v>
      </c>
      <c r="BQ162" s="0" t="n">
        <f aca="false">IF($B72=0,0,IF(SIN(BQ$12)=0,999999999,(SIN(BQ$12)*COS($E72)+SIN($E72)*COS(BQ$12))/SIN(BQ$12)*$B72))</f>
        <v>25.0422747413271</v>
      </c>
      <c r="BR162" s="0" t="n">
        <f aca="false">IF($B72=0,0,IF(SIN(BR$12)=0,999999999,(SIN(BR$12)*COS($E72)+SIN($E72)*COS(BR$12))/SIN(BR$12)*$B72))</f>
        <v>24.5401540283595</v>
      </c>
      <c r="BS162" s="0" t="n">
        <f aca="false">IF($B72=0,0,IF(SIN(BS$12)=0,999999999,(SIN(BS$12)*COS($E72)+SIN($E72)*COS(BS$12))/SIN(BS$12)*$B72))</f>
        <v>24.0465106573288</v>
      </c>
      <c r="BT162" s="0" t="n">
        <f aca="false">IF($B72=0,0,IF(SIN(BT$12)=0,999999999,(SIN(BT$12)*COS($E72)+SIN($E72)*COS(BT$12))/SIN(BT$12)*$B72))</f>
        <v>23.5608383580845</v>
      </c>
      <c r="BU162" s="0" t="n">
        <f aca="false">IF($B72=0,0,IF(SIN(BU$12)=0,999999999,(SIN(BU$12)*COS($E72)+SIN($E72)*COS(BU$12))/SIN(BU$12)*$B72))</f>
        <v>23.0826566460575</v>
      </c>
      <c r="BV162" s="0" t="n">
        <f aca="false">IF($B72=0,0,IF(SIN(BV$12)=0,999999999,(SIN(BV$12)*COS($E72)+SIN($E72)*COS(BV$12))/SIN(BV$12)*$B72))</f>
        <v>22.6115087407111</v>
      </c>
      <c r="BW162" s="0" t="n">
        <f aca="false">IF($B72=0,0,IF(SIN(BW$12)=0,999999999,(SIN(BW$12)*COS($E72)+SIN($E72)*COS(BW$12))/SIN(BW$12)*$B72))</f>
        <v>22.146959655002</v>
      </c>
      <c r="BX162" s="0" t="n">
        <f aca="false">IF($B72=0,0,IF(SIN(BX$12)=0,999999999,(SIN(BX$12)*COS($E72)+SIN($E72)*COS(BX$12))/SIN(BX$12)*$B72))</f>
        <v>21.688594438126</v>
      </c>
      <c r="BY162" s="0" t="n">
        <f aca="false">IF($B72=0,0,IF(SIN(BY$12)=0,999999999,(SIN(BY$12)*COS($E72)+SIN($E72)*COS(BY$12))/SIN(BY$12)*$B72))</f>
        <v>21.236016555781</v>
      </c>
      <c r="BZ162" s="0" t="n">
        <f aca="false">IF($B72=0,0,IF(SIN(BZ$12)=0,999999999,(SIN(BZ$12)*COS($E72)+SIN($E72)*COS(BZ$12))/SIN(BZ$12)*$B72))</f>
        <v>20.7888463938781</v>
      </c>
      <c r="CA162" s="0" t="n">
        <f aca="false">IF($B72=0,0,IF(SIN(CA$12)=0,999999999,(SIN(CA$12)*COS($E72)+SIN($E72)*COS(CA$12))/SIN(CA$12)*$B72))</f>
        <v>20.3467198731257</v>
      </c>
      <c r="CB162" s="0" t="n">
        <f aca="false">IF($B72=0,0,IF(SIN(CB$12)=0,999999999,(SIN(CB$12)*COS($E72)+SIN($E72)*COS(CB$12))/SIN(CB$12)*$B72))</f>
        <v>19.9092871632142</v>
      </c>
      <c r="CC162" s="0" t="n">
        <f aca="false">IF($B72=0,0,IF(SIN(CC$12)=0,999999999,(SIN(CC$12)*COS($E72)+SIN($E72)*COS(CC$12))/SIN(CC$12)*$B72))</f>
        <v>19.4762114864727</v>
      </c>
      <c r="CD162" s="0" t="n">
        <f aca="false">IF($B72=0,0,IF(SIN(CD$12)=0,999999999,(SIN(CD$12)*COS($E72)+SIN($E72)*COS(CD$12))/SIN(CD$12)*$B72))</f>
        <v>19.0471680018724</v>
      </c>
      <c r="CE162" s="0" t="n">
        <f aca="false">IF($B72=0,0,IF(SIN(CE$12)=0,999999999,(SIN(CE$12)*COS($E72)+SIN($E72)*COS(CE$12))/SIN(CE$12)*$B72))</f>
        <v>18.6218427611306</v>
      </c>
      <c r="CF162" s="0" t="n">
        <f aca="false">IF($B72=0,0,IF(SIN(CF$12)=0,999999999,(SIN(CF$12)*COS($E72)+SIN($E72)*COS(CF$12))/SIN(CF$12)*$B72))</f>
        <v>18.1999317294422</v>
      </c>
      <c r="CG162" s="0" t="n">
        <f aca="false">IF($B72=0,0,IF(SIN(CG$12)=0,999999999,(SIN(CG$12)*COS($E72)+SIN($E72)*COS(CG$12))/SIN(CG$12)*$B72))</f>
        <v>17.7811398640459</v>
      </c>
      <c r="CH162" s="0" t="n">
        <f aca="false">IF($B72=0,0,IF(SIN(CH$12)=0,999999999,(SIN(CH$12)*COS($E72)+SIN($E72)*COS(CH$12))/SIN(CH$12)*$B72))</f>
        <v>17.3651802444234</v>
      </c>
      <c r="CI162" s="0" t="n">
        <f aca="false">IF($B72=0,0,IF(SIN(CI$12)=0,999999999,(SIN(CI$12)*COS($E72)+SIN($E72)*COS(CI$12))/SIN(CI$12)*$B72))</f>
        <v>16.9517732484554</v>
      </c>
      <c r="CJ162" s="0" t="n">
        <f aca="false">IF($B72=0,0,IF(SIN(CJ$12)=0,999999999,(SIN(CJ$12)*COS($E72)+SIN($E72)*COS(CJ$12))/SIN(CJ$12)*$B72))</f>
        <v>16.5406457693112</v>
      </c>
      <c r="CK162" s="0" t="n">
        <f aca="false">IF($B72=0,0,IF(SIN(CK$12)=0,999999999,(SIN(CK$12)*COS($E72)+SIN($E72)*COS(CK$12))/SIN(CK$12)*$B72))</f>
        <v>16.1315304682468</v>
      </c>
      <c r="CL162" s="0" t="n">
        <f aca="false">IF($B72=0,0,IF(SIN(CL$12)=0,999999999,(SIN(CL$12)*COS($E72)+SIN($E72)*COS(CL$12))/SIN(CL$12)*$B72))</f>
        <v>15.724165058833</v>
      </c>
      <c r="CM162" s="0" t="n">
        <f aca="false">IF($B72=0,0,IF(SIN(CM$12)=0,999999999,(SIN(CM$12)*COS($E72)+SIN($E72)*COS(CM$12))/SIN(CM$12)*$B72))</f>
        <v>15.3182916184304</v>
      </c>
      <c r="CN162" s="0" t="n">
        <f aca="false">IF($B72=0,0,IF(SIN(CN$12)=0,999999999,(SIN(CN$12)*COS($E72)+SIN($E72)*COS(CN$12))/SIN(CN$12)*$B72))</f>
        <v>14.9136559229843</v>
      </c>
      <c r="CO162" s="0" t="n">
        <f aca="false">IF($B72=0,0,IF(SIN(CO$12)=0,999999999,(SIN(CO$12)*COS($E72)+SIN($E72)*COS(CO$12))/SIN(CO$12)*$B72))</f>
        <v>14.5100068014297</v>
      </c>
      <c r="CP162" s="0" t="n">
        <f aca="false">IF($B72=0,0,IF(SIN(CP$12)=0,999999999,(SIN(CP$12)*COS($E72)+SIN($E72)*COS(CP$12))/SIN(CP$12)*$B72))</f>
        <v>14.1070955061732</v>
      </c>
      <c r="CQ162" s="0" t="n">
        <f aca="false">IF($B72=0,0,IF(SIN(CQ$12)=0,999999999,(SIN(CQ$12)*COS($E72)+SIN($E72)*COS(CQ$12))/SIN(CQ$12)*$B72))</f>
        <v>13.7046750962662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1342.26627060956</v>
      </c>
      <c r="H163" s="0" t="n">
        <f aca="false">IF($B73=0,0,IF(SIN(H$12)=0,999999999,(SIN(H$12)*COS($E73)+SIN($E73)*COS(H$12))/SIN(H$12)*$B73))</f>
        <v>677.361937136454</v>
      </c>
      <c r="I163" s="0" t="n">
        <f aca="false">IF($B73=0,0,IF(SIN(I$12)=0,999999999,(SIN(I$12)*COS($E73)+SIN($E73)*COS(I$12))/SIN(I$12)*$B73))</f>
        <v>455.637113464233</v>
      </c>
      <c r="J163" s="0" t="n">
        <f aca="false">IF($B73=0,0,IF(SIN(J$12)=0,999999999,(SIN(J$12)*COS($E73)+SIN($E73)*COS(J$12))/SIN(J$12)*$B73))</f>
        <v>344.707126077034</v>
      </c>
      <c r="K163" s="0" t="n">
        <f aca="false">IF($B73=0,0,IF(SIN(K$12)=0,999999999,(SIN(K$12)*COS($E73)+SIN($E73)*COS(K$12))/SIN(K$12)*$B73))</f>
        <v>278.095027058662</v>
      </c>
      <c r="L163" s="0" t="n">
        <f aca="false">IF($B73=0,0,IF(SIN(L$12)=0,999999999,(SIN(L$12)*COS($E73)+SIN($E73)*COS(L$12))/SIN(L$12)*$B73))</f>
        <v>233.641822726</v>
      </c>
      <c r="M163" s="0" t="n">
        <f aca="false">IF($B73=0,0,IF(SIN(M$12)=0,999999999,(SIN(M$12)*COS($E73)+SIN($E73)*COS(M$12))/SIN(M$12)*$B73))</f>
        <v>201.850791996914</v>
      </c>
      <c r="N163" s="0" t="n">
        <f aca="false">IF($B73=0,0,IF(SIN(N$12)=0,999999999,(SIN(N$12)*COS($E73)+SIN($E73)*COS(N$12))/SIN(N$12)*$B73))</f>
        <v>177.973565974914</v>
      </c>
      <c r="O163" s="0" t="n">
        <f aca="false">IF($B73=0,0,IF(SIN(O$12)=0,999999999,(SIN(O$12)*COS($E73)+SIN($E73)*COS(O$12))/SIN(O$12)*$B73))</f>
        <v>159.372154470812</v>
      </c>
      <c r="P163" s="0" t="n">
        <f aca="false">IF($B73=0,0,IF(SIN(P$12)=0,999999999,(SIN(P$12)*COS($E73)+SIN($E73)*COS(P$12))/SIN(P$12)*$B73))</f>
        <v>144.463756605413</v>
      </c>
      <c r="Q163" s="0" t="n">
        <f aca="false">IF($B73=0,0,IF(SIN(Q$12)=0,999999999,(SIN(Q$12)*COS($E73)+SIN($E73)*COS(Q$12))/SIN(Q$12)*$B73))</f>
        <v>132.241129259788</v>
      </c>
      <c r="R163" s="0" t="n">
        <f aca="false">IF($B73=0,0,IF(SIN(R$12)=0,999999999,(SIN(R$12)*COS($E73)+SIN($E73)*COS(R$12))/SIN(R$12)*$B73))</f>
        <v>122.032771295299</v>
      </c>
      <c r="S163" s="0" t="n">
        <f aca="false">IF($B73=0,0,IF(SIN(S$12)=0,999999999,(SIN(S$12)*COS($E73)+SIN($E73)*COS(S$12))/SIN(S$12)*$B73))</f>
        <v>113.373791974976</v>
      </c>
      <c r="T163" s="0" t="n">
        <f aca="false">IF($B73=0,0,IF(SIN(T$12)=0,999999999,(SIN(T$12)*COS($E73)+SIN($E73)*COS(T$12))/SIN(T$12)*$B73))</f>
        <v>105.932121485491</v>
      </c>
      <c r="U163" s="0" t="n">
        <f aca="false">IF($B73=0,0,IF(SIN(U$12)=0,999999999,(SIN(U$12)*COS($E73)+SIN($E73)*COS(U$12))/SIN(U$12)*$B73))</f>
        <v>99.4642372460368</v>
      </c>
      <c r="V163" s="0" t="n">
        <f aca="false">IF($B73=0,0,IF(SIN(V$12)=0,999999999,(SIN(V$12)*COS($E73)+SIN($E73)*COS(V$12))/SIN(V$12)*$B73))</f>
        <v>93.7874928472592</v>
      </c>
      <c r="W163" s="0" t="n">
        <f aca="false">IF($B73=0,0,IF(SIN(W$12)=0,999999999,(SIN(W$12)*COS($E73)+SIN($E73)*COS(W$12))/SIN(W$12)*$B73))</f>
        <v>88.7622132430784</v>
      </c>
      <c r="X163" s="0" t="n">
        <f aca="false">IF($B73=0,0,IF(SIN(X$12)=0,999999999,(SIN(X$12)*COS($E73)+SIN($E73)*COS(X$12))/SIN(X$12)*$B73))</f>
        <v>84.2797582080755</v>
      </c>
      <c r="Y163" s="0" t="n">
        <f aca="false">IF($B73=0,0,IF(SIN(Y$12)=0,999999999,(SIN(Y$12)*COS($E73)+SIN($E73)*COS(Y$12))/SIN(Y$12)*$B73))</f>
        <v>80.2543552256739</v>
      </c>
      <c r="Z163" s="0" t="n">
        <f aca="false">IF($B73=0,0,IF(SIN(Z$12)=0,999999999,(SIN(Z$12)*COS($E73)+SIN($E73)*COS(Z$12))/SIN(Z$12)*$B73))</f>
        <v>76.6173825062477</v>
      </c>
      <c r="AA163" s="0" t="n">
        <f aca="false">IF($B73=0,0,IF(SIN(AA$12)=0,999999999,(SIN(AA$12)*COS($E73)+SIN($E73)*COS(AA$12))/SIN(AA$12)*$B73))</f>
        <v>73.3132854250857</v>
      </c>
      <c r="AB163" s="0" t="n">
        <f aca="false">IF($B73=0,0,IF(SIN(AB$12)=0,999999999,(SIN(AB$12)*COS($E73)+SIN($E73)*COS(AB$12))/SIN(AB$12)*$B73))</f>
        <v>70.2966066556166</v>
      </c>
      <c r="AC163" s="0" t="n">
        <f aca="false">IF($B73=0,0,IF(SIN(AC$12)=0,999999999,(SIN(AC$12)*COS($E73)+SIN($E73)*COS(AC$12))/SIN(AC$12)*$B73))</f>
        <v>67.5297910470641</v>
      </c>
      <c r="AD163" s="0" t="n">
        <f aca="false">IF($B73=0,0,IF(SIN(AD$12)=0,999999999,(SIN(AD$12)*COS($E73)+SIN($E73)*COS(AD$12))/SIN(AD$12)*$B73))</f>
        <v>64.9815392793061</v>
      </c>
      <c r="AE163" s="0" t="n">
        <f aca="false">IF($B73=0,0,IF(SIN(AE$12)=0,999999999,(SIN(AE$12)*COS($E73)+SIN($E73)*COS(AE$12))/SIN(AE$12)*$B73))</f>
        <v>62.6255566372172</v>
      </c>
      <c r="AF163" s="0" t="n">
        <f aca="false">IF($B73=0,0,IF(SIN(AF$12)=0,999999999,(SIN(AF$12)*COS($E73)+SIN($E73)*COS(AF$12))/SIN(AF$12)*$B73))</f>
        <v>60.4395905260644</v>
      </c>
      <c r="AG163" s="0" t="n">
        <f aca="false">IF($B73=0,0,IF(SIN(AG$12)=0,999999999,(SIN(AG$12)*COS($E73)+SIN($E73)*COS(AG$12))/SIN(AG$12)*$B73))</f>
        <v>58.4046818690563</v>
      </c>
      <c r="AH163" s="0" t="n">
        <f aca="false">IF($B73=0,0,IF(SIN(AH$12)=0,999999999,(SIN(AH$12)*COS($E73)+SIN($E73)*COS(AH$12))/SIN(AH$12)*$B73))</f>
        <v>56.5045769163938</v>
      </c>
      <c r="AI163" s="0" t="n">
        <f aca="false">IF($B73=0,0,IF(SIN(AI$12)=0,999999999,(SIN(AI$12)*COS($E73)+SIN($E73)*COS(AI$12))/SIN(AI$12)*$B73))</f>
        <v>54.7252607456905</v>
      </c>
      <c r="AJ163" s="0" t="n">
        <f aca="false">IF($B73=0,0,IF(SIN(AJ$12)=0,999999999,(SIN(AJ$12)*COS($E73)+SIN($E73)*COS(AJ$12))/SIN(AJ$12)*$B73))</f>
        <v>53.05458405899</v>
      </c>
      <c r="AK163" s="0" t="n">
        <f aca="false">IF($B73=0,0,IF(SIN(AK$12)=0,999999999,(SIN(AK$12)*COS($E73)+SIN($E73)*COS(AK$12))/SIN(AK$12)*$B73))</f>
        <v>51.4819622092847</v>
      </c>
      <c r="AL163" s="0" t="n">
        <f aca="false">IF($B73=0,0,IF(SIN(AL$12)=0,999999999,(SIN(AL$12)*COS($E73)+SIN($E73)*COS(AL$12))/SIN(AL$12)*$B73))</f>
        <v>49.9981306562075</v>
      </c>
      <c r="AM163" s="0" t="n">
        <f aca="false">IF($B73=0,0,IF(SIN(AM$12)=0,999999999,(SIN(AM$12)*COS($E73)+SIN($E73)*COS(AM$12))/SIN(AM$12)*$B73))</f>
        <v>48.5949448809416</v>
      </c>
      <c r="AN163" s="0" t="n">
        <f aca="false">IF($B73=0,0,IF(SIN(AN$12)=0,999999999,(SIN(AN$12)*COS($E73)+SIN($E73)*COS(AN$12))/SIN(AN$12)*$B73))</f>
        <v>47.2652156068462</v>
      </c>
      <c r="AO163" s="0" t="n">
        <f aca="false">IF($B73=0,0,IF(SIN(AO$12)=0,999999999,(SIN(AO$12)*COS($E73)+SIN($E73)*COS(AO$12))/SIN(AO$12)*$B73))</f>
        <v>46.0025722645189</v>
      </c>
      <c r="AP163" s="0" t="n">
        <f aca="false">IF($B73=0,0,IF(SIN(AP$12)=0,999999999,(SIN(AP$12)*COS($E73)+SIN($E73)*COS(AP$12))/SIN(AP$12)*$B73))</f>
        <v>44.8013492091763</v>
      </c>
      <c r="AQ163" s="0" t="n">
        <f aca="false">IF($B73=0,0,IF(SIN(AQ$12)=0,999999999,(SIN(AQ$12)*COS($E73)+SIN($E73)*COS(AQ$12))/SIN(AQ$12)*$B73))</f>
        <v>43.6564903857168</v>
      </c>
      <c r="AR163" s="0" t="n">
        <f aca="false">IF($B73=0,0,IF(SIN(AR$12)=0,999999999,(SIN(AR$12)*COS($E73)+SIN($E73)*COS(AR$12))/SIN(AR$12)*$B73))</f>
        <v>42.5634690430537</v>
      </c>
      <c r="AS163" s="0" t="n">
        <f aca="false">IF($B73=0,0,IF(SIN(AS$12)=0,999999999,(SIN(AS$12)*COS($E73)+SIN($E73)*COS(AS$12))/SIN(AS$12)*$B73))</f>
        <v>41.518219796413</v>
      </c>
      <c r="AT163" s="0" t="n">
        <f aca="false">IF($B73=0,0,IF(SIN(AT$12)=0,999999999,(SIN(AT$12)*COS($E73)+SIN($E73)*COS(AT$12))/SIN(AT$12)*$B73))</f>
        <v>40.5170808765392</v>
      </c>
      <c r="AU163" s="0" t="n">
        <f aca="false">IF($B73=0,0,IF(SIN(AU$12)=0,999999999,(SIN(AU$12)*COS($E73)+SIN($E73)*COS(AU$12))/SIN(AU$12)*$B73))</f>
        <v>39.5567448264132</v>
      </c>
      <c r="AV163" s="0" t="n">
        <f aca="false">IF($B73=0,0,IF(SIN(AV$12)=0,999999999,(SIN(AV$12)*COS($E73)+SIN($E73)*COS(AV$12))/SIN(AV$12)*$B73))</f>
        <v>38.6342162373903</v>
      </c>
      <c r="AW163" s="0" t="n">
        <f aca="false">IF($B73=0,0,IF(SIN(AW$12)=0,999999999,(SIN(AW$12)*COS($E73)+SIN($E73)*COS(AW$12))/SIN(AW$12)*$B73))</f>
        <v>37.7467753786251</v>
      </c>
      <c r="AX163" s="0" t="n">
        <f aca="false">IF($B73=0,0,IF(SIN(AX$12)=0,999999999,(SIN(AX$12)*COS($E73)+SIN($E73)*COS(AX$12))/SIN(AX$12)*$B73))</f>
        <v>36.891946782029</v>
      </c>
      <c r="AY163" s="0" t="n">
        <f aca="false">IF($B73=0,0,IF(SIN(AY$12)=0,999999999,(SIN(AY$12)*COS($E73)+SIN($E73)*COS(AY$12))/SIN(AY$12)*$B73))</f>
        <v>36.0674720117054</v>
      </c>
      <c r="AZ163" s="0" t="n">
        <f aca="false">IF($B73=0,0,IF(SIN(AZ$12)=0,999999999,(SIN(AZ$12)*COS($E73)+SIN($E73)*COS(AZ$12))/SIN(AZ$12)*$B73))</f>
        <v>35.2712859808922</v>
      </c>
      <c r="BA163" s="0" t="n">
        <f aca="false">IF($B73=0,0,IF(SIN(BA$12)=0,999999999,(SIN(BA$12)*COS($E73)+SIN($E73)*COS(BA$12))/SIN(BA$12)*$B73))</f>
        <v>34.501496287851</v>
      </c>
      <c r="BB163" s="0" t="n">
        <f aca="false">IF($B73=0,0,IF(SIN(BB$12)=0,999999999,(SIN(BB$12)*COS($E73)+SIN($E73)*COS(BB$12))/SIN(BB$12)*$B73))</f>
        <v>33.7563651302205</v>
      </c>
      <c r="BC163" s="0" t="n">
        <f aca="false">IF($B73=0,0,IF(SIN(BC$12)=0,999999999,(SIN(BC$12)*COS($E73)+SIN($E73)*COS(BC$12))/SIN(BC$12)*$B73))</f>
        <v>33.0342934292572</v>
      </c>
      <c r="BD163" s="0" t="n">
        <f aca="false">IF($B73=0,0,IF(SIN(BD$12)=0,999999999,(SIN(BD$12)*COS($E73)+SIN($E73)*COS(BD$12))/SIN(BD$12)*$B73))</f>
        <v>32.3338068543402</v>
      </c>
      <c r="BE163" s="0" t="n">
        <f aca="false">IF($B73=0,0,IF(SIN(BE$12)=0,999999999,(SIN(BE$12)*COS($E73)+SIN($E73)*COS(BE$12))/SIN(BE$12)*$B73))</f>
        <v>31.6535434866761</v>
      </c>
      <c r="BF163" s="0" t="n">
        <f aca="false">IF($B73=0,0,IF(SIN(BF$12)=0,999999999,(SIN(BF$12)*COS($E73)+SIN($E73)*COS(BF$12))/SIN(BF$12)*$B73))</f>
        <v>30.9922429012826</v>
      </c>
      <c r="BG163" s="0" t="n">
        <f aca="false">IF($B73=0,0,IF(SIN(BG$12)=0,999999999,(SIN(BG$12)*COS($E73)+SIN($E73)*COS(BG$12))/SIN(BG$12)*$B73))</f>
        <v>30.3487364796646</v>
      </c>
      <c r="BH163" s="0" t="n">
        <f aca="false">IF($B73=0,0,IF(SIN(BH$12)=0,999999999,(SIN(BH$12)*COS($E73)+SIN($E73)*COS(BH$12))/SIN(BH$12)*$B73))</f>
        <v>29.7219387933665</v>
      </c>
      <c r="BI163" s="0" t="n">
        <f aca="false">IF($B73=0,0,IF(SIN(BI$12)=0,999999999,(SIN(BI$12)*COS($E73)+SIN($E73)*COS(BI$12))/SIN(BI$12)*$B73))</f>
        <v>29.1108399218162</v>
      </c>
      <c r="BJ163" s="0" t="n">
        <f aca="false">IF($B73=0,0,IF(SIN(BJ$12)=0,999999999,(SIN(BJ$12)*COS($E73)+SIN($E73)*COS(BJ$12))/SIN(BJ$12)*$B73))</f>
        <v>28.5144985873651</v>
      </c>
      <c r="BK163" s="0" t="n">
        <f aca="false">IF($B73=0,0,IF(SIN(BK$12)=0,999999999,(SIN(BK$12)*COS($E73)+SIN($E73)*COS(BK$12))/SIN(BK$12)*$B73))</f>
        <v>27.9320360068476</v>
      </c>
      <c r="BL163" s="0" t="n">
        <f aca="false">IF($B73=0,0,IF(SIN(BL$12)=0,999999999,(SIN(BL$12)*COS($E73)+SIN($E73)*COS(BL$12))/SIN(BL$12)*$B73))</f>
        <v>27.3626303728453</v>
      </c>
      <c r="BM163" s="0" t="n">
        <f aca="false">IF($B73=0,0,IF(SIN(BM$12)=0,999999999,(SIN(BM$12)*COS($E73)+SIN($E73)*COS(BM$12))/SIN(BM$12)*$B73))</f>
        <v>26.8055118895937</v>
      </c>
      <c r="BN163" s="0" t="n">
        <f aca="false">IF($B73=0,0,IF(SIN(BN$12)=0,999999999,(SIN(BN$12)*COS($E73)+SIN($E73)*COS(BN$12))/SIN(BN$12)*$B73))</f>
        <v>26.2599582984513</v>
      </c>
      <c r="BO163" s="0" t="n">
        <f aca="false">IF($B73=0,0,IF(SIN(BO$12)=0,999999999,(SIN(BO$12)*COS($E73)+SIN($E73)*COS(BO$12))/SIN(BO$12)*$B73))</f>
        <v>25.7252908363639</v>
      </c>
      <c r="BP163" s="0" t="n">
        <f aca="false">IF($B73=0,0,IF(SIN(BP$12)=0,999999999,(SIN(BP$12)*COS($E73)+SIN($E73)*COS(BP$12))/SIN(BP$12)*$B73))</f>
        <v>25.2008705780275</v>
      </c>
      <c r="BQ163" s="0" t="n">
        <f aca="false">IF($B73=0,0,IF(SIN(BQ$12)=0,999999999,(SIN(BQ$12)*COS($E73)+SIN($E73)*COS(BQ$12))/SIN(BQ$12)*$B73))</f>
        <v>24.6860951186873</v>
      </c>
      <c r="BR163" s="0" t="n">
        <f aca="false">IF($B73=0,0,IF(SIN(BR$12)=0,999999999,(SIN(BR$12)*COS($E73)+SIN($E73)*COS(BR$12))/SIN(BR$12)*$B73))</f>
        <v>24.1803955598631</v>
      </c>
      <c r="BS163" s="0" t="n">
        <f aca="false">IF($B73=0,0,IF(SIN(BS$12)=0,999999999,(SIN(BS$12)*COS($E73)+SIN($E73)*COS(BS$12))/SIN(BS$12)*$B73))</f>
        <v>23.6832337649007</v>
      </c>
      <c r="BT163" s="0" t="n">
        <f aca="false">IF($B73=0,0,IF(SIN(BT$12)=0,999999999,(SIN(BT$12)*COS($E73)+SIN($E73)*COS(BT$12))/SIN(BT$12)*$B73))</f>
        <v>23.194099855229</v>
      </c>
      <c r="BU163" s="0" t="n">
        <f aca="false">IF($B73=0,0,IF(SIN(BU$12)=0,999999999,(SIN(BU$12)*COS($E73)+SIN($E73)*COS(BU$12))/SIN(BU$12)*$B73))</f>
        <v>22.7125099216436</v>
      </c>
      <c r="BV163" s="0" t="n">
        <f aca="false">IF($B73=0,0,IF(SIN(BV$12)=0,999999999,(SIN(BV$12)*COS($E73)+SIN($E73)*COS(BV$12))/SIN(BV$12)*$B73))</f>
        <v>22.2380039279225</v>
      </c>
      <c r="BW163" s="0" t="n">
        <f aca="false">IF($B73=0,0,IF(SIN(BW$12)=0,999999999,(SIN(BW$12)*COS($E73)+SIN($E73)*COS(BW$12))/SIN(BW$12)*$B73))</f>
        <v>21.770143786669</v>
      </c>
      <c r="BX163" s="0" t="n">
        <f aca="false">IF($B73=0,0,IF(SIN(BX$12)=0,999999999,(SIN(BX$12)*COS($E73)+SIN($E73)*COS(BX$12))/SIN(BX$12)*$B73))</f>
        <v>21.3085115895333</v>
      </c>
      <c r="BY163" s="0" t="n">
        <f aca="false">IF($B73=0,0,IF(SIN(BY$12)=0,999999999,(SIN(BY$12)*COS($E73)+SIN($E73)*COS(BY$12))/SIN(BY$12)*$B73))</f>
        <v>20.8527079759304</v>
      </c>
      <c r="BZ163" s="0" t="n">
        <f aca="false">IF($B73=0,0,IF(SIN(BZ$12)=0,999999999,(SIN(BZ$12)*COS($E73)+SIN($E73)*COS(BZ$12))/SIN(BZ$12)*$B73))</f>
        <v>20.4023506260869</v>
      </c>
      <c r="CA163" s="0" t="n">
        <f aca="false">IF($B73=0,0,IF(SIN(CA$12)=0,999999999,(SIN(CA$12)*COS($E73)+SIN($E73)*COS(CA$12))/SIN(CA$12)*$B73))</f>
        <v>19.9570728657499</v>
      </c>
      <c r="CB163" s="0" t="n">
        <f aca="false">IF($B73=0,0,IF(SIN(CB$12)=0,999999999,(SIN(CB$12)*COS($E73)+SIN($E73)*COS(CB$12))/SIN(CB$12)*$B73))</f>
        <v>19.5165223712081</v>
      </c>
      <c r="CC163" s="0" t="n">
        <f aca="false">IF($B73=0,0,IF(SIN(CC$12)=0,999999999,(SIN(CC$12)*COS($E73)+SIN($E73)*COS(CC$12))/SIN(CC$12)*$B73))</f>
        <v>19.0803599644208</v>
      </c>
      <c r="CD163" s="0" t="n">
        <f aca="false">IF($B73=0,0,IF(SIN(CD$12)=0,999999999,(SIN(CD$12)*COS($E73)+SIN($E73)*COS(CD$12))/SIN(CD$12)*$B73))</f>
        <v>18.6482584890675</v>
      </c>
      <c r="CE163" s="0" t="n">
        <f aca="false">IF($B73=0,0,IF(SIN(CE$12)=0,999999999,(SIN(CE$12)*COS($E73)+SIN($E73)*COS(CE$12))/SIN(CE$12)*$B73))</f>
        <v>18.2199017592111</v>
      </c>
      <c r="CF163" s="0" t="n">
        <f aca="false">IF($B73=0,0,IF(SIN(CF$12)=0,999999999,(SIN(CF$12)*COS($E73)+SIN($E73)*COS(CF$12))/SIN(CF$12)*$B73))</f>
        <v>17.7949835730504</v>
      </c>
      <c r="CG163" s="0" t="n">
        <f aca="false">IF($B73=0,0,IF(SIN(CG$12)=0,999999999,(SIN(CG$12)*COS($E73)+SIN($E73)*COS(CG$12))/SIN(CG$12)*$B73))</f>
        <v>17.3732067849182</v>
      </c>
      <c r="CH163" s="0" t="n">
        <f aca="false">IF($B73=0,0,IF(SIN(CH$12)=0,999999999,(SIN(CH$12)*COS($E73)+SIN($E73)*COS(CH$12))/SIN(CH$12)*$B73))</f>
        <v>16.9542824292815</v>
      </c>
      <c r="CI163" s="0" t="n">
        <f aca="false">IF($B73=0,0,IF(SIN(CI$12)=0,999999999,(SIN(CI$12)*COS($E73)+SIN($E73)*COS(CI$12))/SIN(CI$12)*$B73))</f>
        <v>16.5379288910251</v>
      </c>
      <c r="CJ163" s="0" t="n">
        <f aca="false">IF($B73=0,0,IF(SIN(CJ$12)=0,999999999,(SIN(CJ$12)*COS($E73)+SIN($E73)*COS(CJ$12))/SIN(CJ$12)*$B73))</f>
        <v>16.12387111676</v>
      </c>
      <c r="CK163" s="0" t="n">
        <f aca="false">IF($B73=0,0,IF(SIN(CK$12)=0,999999999,(SIN(CK$12)*COS($E73)+SIN($E73)*COS(CK$12))/SIN(CK$12)*$B73))</f>
        <v>15.7118398622958</v>
      </c>
      <c r="CL163" s="0" t="n">
        <f aca="false">IF($B73=0,0,IF(SIN(CL$12)=0,999999999,(SIN(CL$12)*COS($E73)+SIN($E73)*COS(CL$12))/SIN(CL$12)*$B73))</f>
        <v>15.3015709717669</v>
      </c>
      <c r="CM163" s="0" t="n">
        <f aca="false">IF($B73=0,0,IF(SIN(CM$12)=0,999999999,(SIN(CM$12)*COS($E73)+SIN($E73)*COS(CM$12))/SIN(CM$12)*$B73))</f>
        <v>14.8928046842002</v>
      </c>
      <c r="CN163" s="0" t="n">
        <f aca="false">IF($B73=0,0,IF(SIN(CN$12)=0,999999999,(SIN(CN$12)*COS($E73)+SIN($E73)*COS(CN$12))/SIN(CN$12)*$B73))</f>
        <v>14.4852849635691</v>
      </c>
      <c r="CO163" s="0" t="n">
        <f aca="false">IF($B73=0,0,IF(SIN(CO$12)=0,999999999,(SIN(CO$12)*COS($E73)+SIN($E73)*COS(CO$12))/SIN(CO$12)*$B73))</f>
        <v>14.0787588485966</v>
      </c>
      <c r="CP163" s="0" t="n">
        <f aca="false">IF($B73=0,0,IF(SIN(CP$12)=0,999999999,(SIN(CP$12)*COS($E73)+SIN($E73)*COS(CP$12))/SIN(CP$12)*$B73))</f>
        <v>13.6729758187504</v>
      </c>
      <c r="CQ163" s="0" t="n">
        <f aca="false">IF($B73=0,0,IF(SIN(CQ$12)=0,999999999,(SIN(CQ$12)*COS($E73)+SIN($E73)*COS(CQ$12))/SIN(CQ$12)*$B73))</f>
        <v>13.26768717302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1350.75659592344</v>
      </c>
      <c r="H164" s="0" t="n">
        <f aca="false">IF($B74=0,0,IF(SIN(H$12)=0,999999999,(SIN(H$12)*COS($E74)+SIN($E74)*COS(H$12))/SIN(H$12)*$B74))</f>
        <v>681.384977335422</v>
      </c>
      <c r="I164" s="0" t="n">
        <f aca="false">IF($B74=0,0,IF(SIN(I$12)=0,999999999,(SIN(I$12)*COS($E74)+SIN($E74)*COS(I$12))/SIN(I$12)*$B74))</f>
        <v>458.170453634894</v>
      </c>
      <c r="J164" s="0" t="n">
        <f aca="false">IF($B74=0,0,IF(SIN(J$12)=0,999999999,(SIN(J$12)*COS($E74)+SIN($E74)*COS(J$12))/SIN(J$12)*$B74))</f>
        <v>346.495162214462</v>
      </c>
      <c r="K164" s="0" t="n">
        <f aca="false">IF($B74=0,0,IF(SIN(K$12)=0,999999999,(SIN(K$12)*COS($E74)+SIN($E74)*COS(K$12))/SIN(K$12)*$B74))</f>
        <v>279.435517250852</v>
      </c>
      <c r="L164" s="0" t="n">
        <f aca="false">IF($B74=0,0,IF(SIN(L$12)=0,999999999,(SIN(L$12)*COS($E74)+SIN($E74)*COS(L$12))/SIN(L$12)*$B74))</f>
        <v>234.683645684383</v>
      </c>
      <c r="M164" s="0" t="n">
        <f aca="false">IF($B74=0,0,IF(SIN(M$12)=0,999999999,(SIN(M$12)*COS($E74)+SIN($E74)*COS(M$12))/SIN(M$12)*$B74))</f>
        <v>202.679020921969</v>
      </c>
      <c r="N164" s="0" t="n">
        <f aca="false">IF($B74=0,0,IF(SIN(N$12)=0,999999999,(SIN(N$12)*COS($E74)+SIN($E74)*COS(N$12))/SIN(N$12)*$B74))</f>
        <v>178.641371255509</v>
      </c>
      <c r="O164" s="0" t="n">
        <f aca="false">IF($B74=0,0,IF(SIN(O$12)=0,999999999,(SIN(O$12)*COS($E74)+SIN($E74)*COS(O$12))/SIN(O$12)*$B74))</f>
        <v>159.914982661403</v>
      </c>
      <c r="P164" s="0" t="n">
        <f aca="false">IF($B74=0,0,IF(SIN(P$12)=0,999999999,(SIN(P$12)*COS($E74)+SIN($E74)*COS(P$12))/SIN(P$12)*$B74))</f>
        <v>144.906419914353</v>
      </c>
      <c r="Q164" s="0" t="n">
        <f aca="false">IF($B74=0,0,IF(SIN(Q$12)=0,999999999,(SIN(Q$12)*COS($E74)+SIN($E74)*COS(Q$12))/SIN(Q$12)*$B74))</f>
        <v>132.601672542647</v>
      </c>
      <c r="R164" s="0" t="n">
        <f aca="false">IF($B74=0,0,IF(SIN(R$12)=0,999999999,(SIN(R$12)*COS($E74)+SIN($E74)*COS(R$12))/SIN(R$12)*$B74))</f>
        <v>122.324727800652</v>
      </c>
      <c r="S164" s="0" t="n">
        <f aca="false">IF($B74=0,0,IF(SIN(S$12)=0,999999999,(SIN(S$12)*COS($E74)+SIN($E74)*COS(S$12))/SIN(S$12)*$B74))</f>
        <v>113.60757149534</v>
      </c>
      <c r="T164" s="0" t="n">
        <f aca="false">IF($B74=0,0,IF(SIN(T$12)=0,999999999,(SIN(T$12)*COS($E74)+SIN($E74)*COS(T$12))/SIN(T$12)*$B74))</f>
        <v>106.115902739738</v>
      </c>
      <c r="U164" s="0" t="n">
        <f aca="false">IF($B74=0,0,IF(SIN(U$12)=0,999999999,(SIN(U$12)*COS($E74)+SIN($E74)*COS(U$12))/SIN(U$12)*$B74))</f>
        <v>99.6045628006686</v>
      </c>
      <c r="V164" s="0" t="n">
        <f aca="false">IF($B74=0,0,IF(SIN(V$12)=0,999999999,(SIN(V$12)*COS($E74)+SIN($E74)*COS(V$12))/SIN(V$12)*$B74))</f>
        <v>93.8896781244448</v>
      </c>
      <c r="W164" s="0" t="n">
        <f aca="false">IF($B74=0,0,IF(SIN(W$12)=0,999999999,(SIN(W$12)*COS($E74)+SIN($E74)*COS(W$12))/SIN(W$12)*$B74))</f>
        <v>88.8306352318573</v>
      </c>
      <c r="X164" s="0" t="n">
        <f aca="false">IF($B74=0,0,IF(SIN(X$12)=0,999999999,(SIN(X$12)*COS($E74)+SIN($E74)*COS(X$12))/SIN(X$12)*$B74))</f>
        <v>84.3180639776511</v>
      </c>
      <c r="Y164" s="0" t="n">
        <f aca="false">IF($B74=0,0,IF(SIN(Y$12)=0,999999999,(SIN(Y$12)*COS($E74)+SIN($E74)*COS(Y$12))/SIN(Y$12)*$B74))</f>
        <v>80.2656155664269</v>
      </c>
      <c r="Z164" s="0" t="n">
        <f aca="false">IF($B74=0,0,IF(SIN(Z$12)=0,999999999,(SIN(Z$12)*COS($E74)+SIN($E74)*COS(Z$12))/SIN(Z$12)*$B74))</f>
        <v>76.6042071601283</v>
      </c>
      <c r="AA164" s="0" t="n">
        <f aca="false">IF($B74=0,0,IF(SIN(AA$12)=0,999999999,(SIN(AA$12)*COS($E74)+SIN($E74)*COS(AA$12))/SIN(AA$12)*$B74))</f>
        <v>73.2779108798248</v>
      </c>
      <c r="AB164" s="0" t="n">
        <f aca="false">IF($B74=0,0,IF(SIN(AB$12)=0,999999999,(SIN(AB$12)*COS($E74)+SIN($E74)*COS(AB$12))/SIN(AB$12)*$B74))</f>
        <v>70.2409639853265</v>
      </c>
      <c r="AC164" s="0" t="n">
        <f aca="false">IF($B74=0,0,IF(SIN(AC$12)=0,999999999,(SIN(AC$12)*COS($E74)+SIN($E74)*COS(AC$12))/SIN(AC$12)*$B74))</f>
        <v>67.4555590044965</v>
      </c>
      <c r="AD164" s="0" t="n">
        <f aca="false">IF($B74=0,0,IF(SIN(AD$12)=0,999999999,(SIN(AD$12)*COS($E74)+SIN($E74)*COS(AD$12))/SIN(AD$12)*$B74))</f>
        <v>64.89018632683</v>
      </c>
      <c r="AE164" s="0" t="n">
        <f aca="false">IF($B74=0,0,IF(SIN(AE$12)=0,999999999,(SIN(AE$12)*COS($E74)+SIN($E74)*COS(AE$12))/SIN(AE$12)*$B74))</f>
        <v>62.5183745712009</v>
      </c>
      <c r="AF164" s="0" t="n">
        <f aca="false">IF($B74=0,0,IF(SIN(AF$12)=0,999999999,(SIN(AF$12)*COS($E74)+SIN($E74)*COS(AF$12))/SIN(AF$12)*$B74))</f>
        <v>60.3177216346231</v>
      </c>
      <c r="AG164" s="0" t="n">
        <f aca="false">IF($B74=0,0,IF(SIN(AG$12)=0,999999999,(SIN(AG$12)*COS($E74)+SIN($E74)*COS(AG$12))/SIN(AG$12)*$B74))</f>
        <v>58.2691410601737</v>
      </c>
      <c r="AH164" s="0" t="n">
        <f aca="false">IF($B74=0,0,IF(SIN(AH$12)=0,999999999,(SIN(AH$12)*COS($E74)+SIN($E74)*COS(AH$12))/SIN(AH$12)*$B74))</f>
        <v>56.3562698941712</v>
      </c>
      <c r="AI164" s="0" t="n">
        <f aca="false">IF($B74=0,0,IF(SIN(AI$12)=0,999999999,(SIN(AI$12)*COS($E74)+SIN($E74)*COS(AI$12))/SIN(AI$12)*$B74))</f>
        <v>54.5649990523311</v>
      </c>
      <c r="AJ164" s="0" t="n">
        <f aca="false">IF($B74=0,0,IF(SIN(AJ$12)=0,999999999,(SIN(AJ$12)*COS($E74)+SIN($E74)*COS(AJ$12))/SIN(AJ$12)*$B74))</f>
        <v>52.8830976093482</v>
      </c>
      <c r="AK164" s="0" t="n">
        <f aca="false">IF($B74=0,0,IF(SIN(AK$12)=0,999999999,(SIN(AK$12)*COS($E74)+SIN($E74)*COS(AK$12))/SIN(AK$12)*$B74))</f>
        <v>51.2999098032686</v>
      </c>
      <c r="AL164" s="0" t="n">
        <f aca="false">IF($B74=0,0,IF(SIN(AL$12)=0,999999999,(SIN(AL$12)*COS($E74)+SIN($E74)*COS(AL$12))/SIN(AL$12)*$B74))</f>
        <v>49.8061088481641</v>
      </c>
      <c r="AM164" s="0" t="n">
        <f aca="false">IF($B74=0,0,IF(SIN(AM$12)=0,999999999,(SIN(AM$12)*COS($E74)+SIN($E74)*COS(AM$12))/SIN(AM$12)*$B74))</f>
        <v>48.3934955047328</v>
      </c>
      <c r="AN164" s="0" t="n">
        <f aca="false">IF($B74=0,0,IF(SIN(AN$12)=0,999999999,(SIN(AN$12)*COS($E74)+SIN($E74)*COS(AN$12))/SIN(AN$12)*$B74))</f>
        <v>47.0548321938235</v>
      </c>
      <c r="AO164" s="0" t="n">
        <f aca="false">IF($B74=0,0,IF(SIN(AO$12)=0,999999999,(SIN(AO$12)*COS($E74)+SIN($E74)*COS(AO$12))/SIN(AO$12)*$B74))</f>
        <v>45.783705544162</v>
      </c>
      <c r="AP164" s="0" t="n">
        <f aca="false">IF($B74=0,0,IF(SIN(AP$12)=0,999999999,(SIN(AP$12)*COS($E74)+SIN($E74)*COS(AP$12))/SIN(AP$12)*$B74))</f>
        <v>44.5744118452627</v>
      </c>
      <c r="AQ164" s="0" t="n">
        <f aca="false">IF($B74=0,0,IF(SIN(AQ$12)=0,999999999,(SIN(AQ$12)*COS($E74)+SIN($E74)*COS(AQ$12))/SIN(AQ$12)*$B74))</f>
        <v>43.4218610719644</v>
      </c>
      <c r="AR164" s="0" t="n">
        <f aca="false">IF($B74=0,0,IF(SIN(AR$12)=0,999999999,(SIN(AR$12)*COS($E74)+SIN($E74)*COS(AR$12))/SIN(AR$12)*$B74))</f>
        <v>42.3214960593498</v>
      </c>
      <c r="AS164" s="0" t="n">
        <f aca="false">IF($B74=0,0,IF(SIN(AS$12)=0,999999999,(SIN(AS$12)*COS($E74)+SIN($E74)*COS(AS$12))/SIN(AS$12)*$B74))</f>
        <v>41.2692241085908</v>
      </c>
      <c r="AT164" s="0" t="n">
        <f aca="false">IF($B74=0,0,IF(SIN(AT$12)=0,999999999,(SIN(AT$12)*COS($E74)+SIN($E74)*COS(AT$12))/SIN(AT$12)*$B74))</f>
        <v>40.2613588481451</v>
      </c>
      <c r="AU164" s="0" t="n">
        <f aca="false">IF($B74=0,0,IF(SIN(AU$12)=0,999999999,(SIN(AU$12)*COS($E74)+SIN($E74)*COS(AU$12))/SIN(AU$12)*$B74))</f>
        <v>39.2945705992199</v>
      </c>
      <c r="AV164" s="0" t="n">
        <f aca="false">IF($B74=0,0,IF(SIN(AV$12)=0,999999999,(SIN(AV$12)*COS($E74)+SIN($E74)*COS(AV$12))/SIN(AV$12)*$B74))</f>
        <v>38.3658438279528</v>
      </c>
      <c r="AW164" s="0" t="n">
        <f aca="false">IF($B74=0,0,IF(SIN(AW$12)=0,999999999,(SIN(AW$12)*COS($E74)+SIN($E74)*COS(AW$12))/SIN(AW$12)*$B74))</f>
        <v>37.4724405304741</v>
      </c>
      <c r="AX164" s="0" t="n">
        <f aca="false">IF($B74=0,0,IF(SIN(AX$12)=0,999999999,(SIN(AX$12)*COS($E74)+SIN($E74)*COS(AX$12))/SIN(AX$12)*$B74))</f>
        <v>36.611868606796</v>
      </c>
      <c r="AY164" s="0" t="n">
        <f aca="false">IF($B74=0,0,IF(SIN(AY$12)=0,999999999,(SIN(AY$12)*COS($E74)+SIN($E74)*COS(AY$12))/SIN(AY$12)*$B74))</f>
        <v>35.7818544472946</v>
      </c>
      <c r="AZ164" s="0" t="n">
        <f aca="false">IF($B74=0,0,IF(SIN(AZ$12)=0,999999999,(SIN(AZ$12)*COS($E74)+SIN($E74)*COS(AZ$12))/SIN(AZ$12)*$B74))</f>
        <v>34.9803190905331</v>
      </c>
      <c r="BA164" s="0" t="n">
        <f aca="false">IF($B74=0,0,IF(SIN(BA$12)=0,999999999,(SIN(BA$12)*COS($E74)+SIN($E74)*COS(BA$12))/SIN(BA$12)*$B74))</f>
        <v>34.2053574203153</v>
      </c>
      <c r="BB164" s="0" t="n">
        <f aca="false">IF($B74=0,0,IF(SIN(BB$12)=0,999999999,(SIN(BB$12)*COS($E74)+SIN($E74)*COS(BB$12))/SIN(BB$12)*$B74))</f>
        <v>33.4552199585272</v>
      </c>
      <c r="BC164" s="0" t="n">
        <f aca="false">IF($B74=0,0,IF(SIN(BC$12)=0,999999999,(SIN(BC$12)*COS($E74)+SIN($E74)*COS(BC$12))/SIN(BC$12)*$B74))</f>
        <v>32.728296882713</v>
      </c>
      <c r="BD164" s="0" t="n">
        <f aca="false">IF($B74=0,0,IF(SIN(BD$12)=0,999999999,(SIN(BD$12)*COS($E74)+SIN($E74)*COS(BD$12))/SIN(BD$12)*$B74))</f>
        <v>32.0231039566839</v>
      </c>
      <c r="BE164" s="0" t="n">
        <f aca="false">IF($B74=0,0,IF(SIN(BE$12)=0,999999999,(SIN(BE$12)*COS($E74)+SIN($E74)*COS(BE$12))/SIN(BE$12)*$B74))</f>
        <v>31.3382701113382</v>
      </c>
      <c r="BF164" s="0" t="n">
        <f aca="false">IF($B74=0,0,IF(SIN(BF$12)=0,999999999,(SIN(BF$12)*COS($E74)+SIN($E74)*COS(BF$12))/SIN(BF$12)*$B74))</f>
        <v>30.6725264532906</v>
      </c>
      <c r="BG164" s="0" t="n">
        <f aca="false">IF($B74=0,0,IF(SIN(BG$12)=0,999999999,(SIN(BG$12)*COS($E74)+SIN($E74)*COS(BG$12))/SIN(BG$12)*$B74))</f>
        <v>30.0246965124625</v>
      </c>
      <c r="BH164" s="0" t="n">
        <f aca="false">IF($B74=0,0,IF(SIN(BH$12)=0,999999999,(SIN(BH$12)*COS($E74)+SIN($E74)*COS(BH$12))/SIN(BH$12)*$B74))</f>
        <v>29.3936875677426</v>
      </c>
      <c r="BI164" s="0" t="n">
        <f aca="false">IF($B74=0,0,IF(SIN(BI$12)=0,999999999,(SIN(BI$12)*COS($E74)+SIN($E74)*COS(BI$12))/SIN(BI$12)*$B74))</f>
        <v>28.7784829132169</v>
      </c>
      <c r="BJ164" s="0" t="n">
        <f aca="false">IF($B74=0,0,IF(SIN(BJ$12)=0,999999999,(SIN(BJ$12)*COS($E74)+SIN($E74)*COS(BJ$12))/SIN(BJ$12)*$B74))</f>
        <v>28.1781349470857</v>
      </c>
      <c r="BK164" s="0" t="n">
        <f aca="false">IF($B74=0,0,IF(SIN(BK$12)=0,999999999,(SIN(BK$12)*COS($E74)+SIN($E74)*COS(BK$12))/SIN(BK$12)*$B74))</f>
        <v>27.5917589819127</v>
      </c>
      <c r="BL164" s="0" t="n">
        <f aca="false">IF($B74=0,0,IF(SIN(BL$12)=0,999999999,(SIN(BL$12)*COS($E74)+SIN($E74)*COS(BL$12))/SIN(BL$12)*$B74))</f>
        <v>27.0185276888117</v>
      </c>
      <c r="BM164" s="0" t="n">
        <f aca="false">IF($B74=0,0,IF(SIN(BM$12)=0,999999999,(SIN(BM$12)*COS($E74)+SIN($E74)*COS(BM$12))/SIN(BM$12)*$B74))</f>
        <v>26.4576661000001</v>
      </c>
      <c r="BN164" s="0" t="n">
        <f aca="false">IF($B74=0,0,IF(SIN(BN$12)=0,999999999,(SIN(BN$12)*COS($E74)+SIN($E74)*COS(BN$12))/SIN(BN$12)*$B74))</f>
        <v>25.9084471042057</v>
      </c>
      <c r="BO164" s="0" t="n">
        <f aca="false">IF($B74=0,0,IF(SIN(BO$12)=0,999999999,(SIN(BO$12)*COS($E74)+SIN($E74)*COS(BO$12))/SIN(BO$12)*$B74))</f>
        <v>25.3701873779766</v>
      </c>
      <c r="BP164" s="0" t="n">
        <f aca="false">IF($B74=0,0,IF(SIN(BP$12)=0,999999999,(SIN(BP$12)*COS($E74)+SIN($E74)*COS(BP$12))/SIN(BP$12)*$B74))</f>
        <v>24.8422437032686</v>
      </c>
      <c r="BQ164" s="0" t="n">
        <f aca="false">IF($B74=0,0,IF(SIN(BQ$12)=0,999999999,(SIN(BQ$12)*COS($E74)+SIN($E74)*COS(BQ$12))/SIN(BQ$12)*$B74))</f>
        <v>24.3240096279573</v>
      </c>
      <c r="BR164" s="0" t="n">
        <f aca="false">IF($B74=0,0,IF(SIN(BR$12)=0,999999999,(SIN(BR$12)*COS($E74)+SIN($E74)*COS(BR$12))/SIN(BR$12)*$B74))</f>
        <v>23.8149124313106</v>
      </c>
      <c r="BS164" s="0" t="n">
        <f aca="false">IF($B74=0,0,IF(SIN(BS$12)=0,999999999,(SIN(BS$12)*COS($E74)+SIN($E74)*COS(BS$12))/SIN(BS$12)*$B74))</f>
        <v>23.3144103611018</v>
      </c>
      <c r="BT164" s="0" t="n">
        <f aca="false">IF($B74=0,0,IF(SIN(BT$12)=0,999999999,(SIN(BT$12)*COS($E74)+SIN($E74)*COS(BT$12))/SIN(BT$12)*$B74))</f>
        <v>22.8219901130444</v>
      </c>
      <c r="BU164" s="0" t="n">
        <f aca="false">IF($B74=0,0,IF(SIN(BU$12)=0,999999999,(SIN(BU$12)*COS($E74)+SIN($E74)*COS(BU$12))/SIN(BU$12)*$B74))</f>
        <v>22.337164526699</v>
      </c>
      <c r="BV164" s="0" t="n">
        <f aca="false">IF($B74=0,0,IF(SIN(BV$12)=0,999999999,(SIN(BV$12)*COS($E74)+SIN($E74)*COS(BV$12))/SIN(BV$12)*$B74))</f>
        <v>21.8594704750033</v>
      </c>
      <c r="BW164" s="0" t="n">
        <f aca="false">IF($B74=0,0,IF(SIN(BW$12)=0,999999999,(SIN(BW$12)*COS($E74)+SIN($E74)*COS(BW$12))/SIN(BW$12)*$B74))</f>
        <v>21.3884669271879</v>
      </c>
      <c r="BX164" s="0" t="n">
        <f aca="false">IF($B74=0,0,IF(SIN(BX$12)=0,999999999,(SIN(BX$12)*COS($E74)+SIN($E74)*COS(BX$12))/SIN(BX$12)*$B74))</f>
        <v>20.9237331671069</v>
      </c>
      <c r="BY164" s="0" t="n">
        <f aca="false">IF($B74=0,0,IF(SIN(BY$12)=0,999999999,(SIN(BY$12)*COS($E74)+SIN($E74)*COS(BY$12))/SIN(BY$12)*$B74))</f>
        <v>20.4648671509961</v>
      </c>
      <c r="BZ164" s="0" t="n">
        <f aca="false">IF($B74=0,0,IF(SIN(BZ$12)=0,999999999,(SIN(BZ$12)*COS($E74)+SIN($E74)*COS(BZ$12))/SIN(BZ$12)*$B74))</f>
        <v>20.0114839903944</v>
      </c>
      <c r="CA164" s="0" t="n">
        <f aca="false">IF($B74=0,0,IF(SIN(CA$12)=0,999999999,(SIN(CA$12)*COS($E74)+SIN($E74)*COS(CA$12))/SIN(CA$12)*$B74))</f>
        <v>19.5632145474791</v>
      </c>
      <c r="CB164" s="0" t="n">
        <f aca="false">IF($B74=0,0,IF(SIN(CB$12)=0,999999999,(SIN(CB$12)*COS($E74)+SIN($E74)*COS(CB$12))/SIN(CB$12)*$B74))</f>
        <v>19.1197041313853</v>
      </c>
      <c r="CC164" s="0" t="n">
        <f aca="false">IF($B74=0,0,IF(SIN(CC$12)=0,999999999,(SIN(CC$12)*COS($E74)+SIN($E74)*COS(CC$12))/SIN(CC$12)*$B74))</f>
        <v>18.6806112852409</v>
      </c>
      <c r="CD164" s="0" t="n">
        <f aca="false">IF($B74=0,0,IF(SIN(CD$12)=0,999999999,(SIN(CD$12)*COS($E74)+SIN($E74)*COS(CD$12))/SIN(CD$12)*$B74))</f>
        <v>18.2456066546639</v>
      </c>
      <c r="CE164" s="0" t="n">
        <f aca="false">IF($B74=0,0,IF(SIN(CE$12)=0,999999999,(SIN(CE$12)*COS($E74)+SIN($E74)*COS(CE$12))/SIN(CE$12)*$B74))</f>
        <v>17.8143719293624</v>
      </c>
      <c r="CF164" s="0" t="n">
        <f aca="false">IF($B74=0,0,IF(SIN(CF$12)=0,999999999,(SIN(CF$12)*COS($E74)+SIN($E74)*COS(CF$12))/SIN(CF$12)*$B74))</f>
        <v>17.3865988502607</v>
      </c>
      <c r="CG164" s="0" t="n">
        <f aca="false">IF($B74=0,0,IF(SIN(CG$12)=0,999999999,(SIN(CG$12)*COS($E74)+SIN($E74)*COS(CG$12))/SIN(CG$12)*$B74))</f>
        <v>16.9619882752624</v>
      </c>
      <c r="CH164" s="0" t="n">
        <f aca="false">IF($B74=0,0,IF(SIN(CH$12)=0,999999999,(SIN(CH$12)*COS($E74)+SIN($E74)*COS(CH$12))/SIN(CH$12)*$B74))</f>
        <v>16.540249297365</v>
      </c>
      <c r="CI164" s="0" t="n">
        <f aca="false">IF($B74=0,0,IF(SIN(CI$12)=0,999999999,(SIN(CI$12)*COS($E74)+SIN($E74)*COS(CI$12))/SIN(CI$12)*$B74))</f>
        <v>16.1210984093692</v>
      </c>
      <c r="CJ164" s="0" t="n">
        <f aca="false">IF($B74=0,0,IF(SIN(CJ$12)=0,999999999,(SIN(CJ$12)*COS($E74)+SIN($E74)*COS(CJ$12))/SIN(CJ$12)*$B74))</f>
        <v>15.7042587098878</v>
      </c>
      <c r="CK164" s="0" t="n">
        <f aca="false">IF($B74=0,0,IF(SIN(CK$12)=0,999999999,(SIN(CK$12)*COS($E74)+SIN($E74)*COS(CK$12))/SIN(CK$12)*$B74))</f>
        <v>15.2894591457627</v>
      </c>
      <c r="CL164" s="0" t="n">
        <f aca="false">IF($B74=0,0,IF(SIN(CL$12)=0,999999999,(SIN(CL$12)*COS($E74)+SIN($E74)*COS(CL$12))/SIN(CL$12)*$B74))</f>
        <v>14.8764337863472</v>
      </c>
      <c r="CM164" s="0" t="n">
        <f aca="false">IF($B74=0,0,IF(SIN(CM$12)=0,999999999,(SIN(CM$12)*COS($E74)+SIN($E74)*COS(CM$12))/SIN(CM$12)*$B74))</f>
        <v>14.4649211254152</v>
      </c>
      <c r="CN164" s="0" t="n">
        <f aca="false">IF($B74=0,0,IF(SIN(CN$12)=0,999999999,(SIN(CN$12)*COS($E74)+SIN($E74)*COS(CN$12))/SIN(CN$12)*$B74))</f>
        <v>14.0546634067138</v>
      </c>
      <c r="CO164" s="0" t="n">
        <f aca="false">IF($B74=0,0,IF(SIN(CO$12)=0,999999999,(SIN(CO$12)*COS($E74)+SIN($E74)*COS(CO$12))/SIN(CO$12)*$B74))</f>
        <v>13.6454059693979</v>
      </c>
      <c r="CP164" s="0" t="n">
        <f aca="false">IF($B74=0,0,IF(SIN(CP$12)=0,999999999,(SIN(CP$12)*COS($E74)+SIN($E74)*COS(CP$12))/SIN(CP$12)*$B74))</f>
        <v>13.2368966097658</v>
      </c>
      <c r="CQ164" s="0" t="n">
        <f aca="false">IF($B74=0,0,IF(SIN(CQ$12)=0,999999999,(SIN(CQ$12)*COS($E74)+SIN($E74)*COS(CQ$12))/SIN(CQ$12)*$B74))</f>
        <v>12.8288849558624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1358.7685971665</v>
      </c>
      <c r="H165" s="0" t="n">
        <f aca="false">IF($B75=0,0,IF(SIN(H$12)=0,999999999,(SIN(H$12)*COS($E75)+SIN($E75)*COS(H$12))/SIN(H$12)*$B75))</f>
        <v>685.168171589041</v>
      </c>
      <c r="I165" s="0" t="n">
        <f aca="false">IF($B75=0,0,IF(SIN(I$12)=0,999999999,(SIN(I$12)*COS($E75)+SIN($E75)*COS(I$12))/SIN(I$12)*$B75))</f>
        <v>460.543472865018</v>
      </c>
      <c r="J165" s="0" t="n">
        <f aca="false">IF($B75=0,0,IF(SIN(J$12)=0,999999999,(SIN(J$12)*COS($E75)+SIN($E75)*COS(J$12))/SIN(J$12)*$B75))</f>
        <v>348.162664150765</v>
      </c>
      <c r="K165" s="0" t="n">
        <f aca="false">IF($B75=0,0,IF(SIN(K$12)=0,999999999,(SIN(K$12)*COS($E75)+SIN($E75)*COS(K$12))/SIN(K$12)*$B75))</f>
        <v>280.67936469172</v>
      </c>
      <c r="L165" s="0" t="n">
        <f aca="false">IF($B75=0,0,IF(SIN(L$12)=0,999999999,(SIN(L$12)*COS($E75)+SIN($E75)*COS(L$12))/SIN(L$12)*$B75))</f>
        <v>235.644769714195</v>
      </c>
      <c r="M165" s="0" t="n">
        <f aca="false">IF($B75=0,0,IF(SIN(M$12)=0,999999999,(SIN(M$12)*COS($E75)+SIN($E75)*COS(M$12))/SIN(M$12)*$B75))</f>
        <v>203.43795325866</v>
      </c>
      <c r="N165" s="0" t="n">
        <f aca="false">IF($B75=0,0,IF(SIN(N$12)=0,999999999,(SIN(N$12)*COS($E75)+SIN($E75)*COS(N$12))/SIN(N$12)*$B75))</f>
        <v>179.248443880648</v>
      </c>
      <c r="O165" s="0" t="n">
        <f aca="false">IF($B75=0,0,IF(SIN(O$12)=0,999999999,(SIN(O$12)*COS($E75)+SIN($E75)*COS(O$12))/SIN(O$12)*$B75))</f>
        <v>160.403749877746</v>
      </c>
      <c r="P165" s="0" t="n">
        <f aca="false">IF($B75=0,0,IF(SIN(P$12)=0,999999999,(SIN(P$12)*COS($E75)+SIN($E75)*COS(P$12))/SIN(P$12)*$B75))</f>
        <v>145.300369374335</v>
      </c>
      <c r="Q165" s="0" t="n">
        <f aca="false">IF($B75=0,0,IF(SIN(Q$12)=0,999999999,(SIN(Q$12)*COS($E75)+SIN($E75)*COS(Q$12))/SIN(Q$12)*$B75))</f>
        <v>132.917885809095</v>
      </c>
      <c r="R165" s="0" t="n">
        <f aca="false">IF($B75=0,0,IF(SIN(R$12)=0,999999999,(SIN(R$12)*COS($E75)+SIN($E75)*COS(R$12))/SIN(R$12)*$B75))</f>
        <v>122.57601567357</v>
      </c>
      <c r="S165" s="0" t="n">
        <f aca="false">IF($B75=0,0,IF(SIN(S$12)=0,999999999,(SIN(S$12)*COS($E75)+SIN($E75)*COS(S$12))/SIN(S$12)*$B75))</f>
        <v>113.803788058856</v>
      </c>
      <c r="T165" s="0" t="n">
        <f aca="false">IF($B75=0,0,IF(SIN(T$12)=0,999999999,(SIN(T$12)*COS($E75)+SIN($E75)*COS(T$12))/SIN(T$12)*$B75))</f>
        <v>106.264790106263</v>
      </c>
      <c r="U165" s="0" t="n">
        <f aca="false">IF($B75=0,0,IF(SIN(U$12)=0,999999999,(SIN(U$12)*COS($E75)+SIN($E75)*COS(U$12))/SIN(U$12)*$B75))</f>
        <v>99.7123142733487</v>
      </c>
      <c r="V165" s="0" t="n">
        <f aca="false">IF($B75=0,0,IF(SIN(V$12)=0,999999999,(SIN(V$12)*COS($E75)+SIN($E75)*COS(V$12))/SIN(V$12)*$B75))</f>
        <v>93.9613253710246</v>
      </c>
      <c r="W165" s="0" t="n">
        <f aca="false">IF($B75=0,0,IF(SIN(W$12)=0,999999999,(SIN(W$12)*COS($E75)+SIN($E75)*COS(W$12))/SIN(W$12)*$B75))</f>
        <v>88.870321583547</v>
      </c>
      <c r="X165" s="0" t="n">
        <f aca="false">IF($B75=0,0,IF(SIN(X$12)=0,999999999,(SIN(X$12)*COS($E75)+SIN($E75)*COS(X$12))/SIN(X$12)*$B75))</f>
        <v>84.3292418113065</v>
      </c>
      <c r="Y165" s="0" t="n">
        <f aca="false">IF($B75=0,0,IF(SIN(Y$12)=0,999999999,(SIN(Y$12)*COS($E75)+SIN($E75)*COS(Y$12))/SIN(Y$12)*$B75))</f>
        <v>80.2511917437081</v>
      </c>
      <c r="Z165" s="0" t="n">
        <f aca="false">IF($B75=0,0,IF(SIN(Z$12)=0,999999999,(SIN(Z$12)*COS($E75)+SIN($E75)*COS(Z$12))/SIN(Z$12)*$B75))</f>
        <v>76.5666521065211</v>
      </c>
      <c r="AA165" s="0" t="n">
        <f aca="false">IF($B75=0,0,IF(SIN(AA$12)=0,999999999,(SIN(AA$12)*COS($E75)+SIN($E75)*COS(AA$12))/SIN(AA$12)*$B75))</f>
        <v>73.2193416921126</v>
      </c>
      <c r="AB165" s="0" t="n">
        <f aca="false">IF($B75=0,0,IF(SIN(AB$12)=0,999999999,(SIN(AB$12)*COS($E75)+SIN($E75)*COS(AB$12))/SIN(AB$12)*$B75))</f>
        <v>70.1632086506409</v>
      </c>
      <c r="AC165" s="0" t="n">
        <f aca="false">IF($B75=0,0,IF(SIN(AC$12)=0,999999999,(SIN(AC$12)*COS($E75)+SIN($E75)*COS(AC$12))/SIN(AC$12)*$B75))</f>
        <v>67.3602066583389</v>
      </c>
      <c r="AD165" s="0" t="n">
        <f aca="false">IF($B75=0,0,IF(SIN(AD$12)=0,999999999,(SIN(AD$12)*COS($E75)+SIN($E75)*COS(AD$12))/SIN(AD$12)*$B75))</f>
        <v>64.7786270402994</v>
      </c>
      <c r="AE165" s="0" t="n">
        <f aca="false">IF($B75=0,0,IF(SIN(AE$12)=0,999999999,(SIN(AE$12)*COS($E75)+SIN($E75)*COS(AE$12))/SIN(AE$12)*$B75))</f>
        <v>62.3918311803979</v>
      </c>
      <c r="AF165" s="0" t="n">
        <f aca="false">IF($B75=0,0,IF(SIN(AF$12)=0,999999999,(SIN(AF$12)*COS($E75)+SIN($E75)*COS(AF$12))/SIN(AF$12)*$B75))</f>
        <v>60.1772754486298</v>
      </c>
      <c r="AG165" s="0" t="n">
        <f aca="false">IF($B75=0,0,IF(SIN(AG$12)=0,999999999,(SIN(AG$12)*COS($E75)+SIN($E75)*COS(AG$12))/SIN(AG$12)*$B75))</f>
        <v>58.1157528079033</v>
      </c>
      <c r="AH165" s="0" t="n">
        <f aca="false">IF($B75=0,0,IF(SIN(AH$12)=0,999999999,(SIN(AH$12)*COS($E75)+SIN($E75)*COS(AH$12))/SIN(AH$12)*$B75))</f>
        <v>56.1907969303116</v>
      </c>
      <c r="AI165" s="0" t="n">
        <f aca="false">IF($B75=0,0,IF(SIN(AI$12)=0,999999999,(SIN(AI$12)*COS($E75)+SIN($E75)*COS(AI$12))/SIN(AI$12)*$B75))</f>
        <v>54.3882095963383</v>
      </c>
      <c r="AJ165" s="0" t="n">
        <f aca="false">IF($B75=0,0,IF(SIN(AJ$12)=0,999999999,(SIN(AJ$12)*COS($E75)+SIN($E75)*COS(AJ$12))/SIN(AJ$12)*$B75))</f>
        <v>52.6956826108613</v>
      </c>
      <c r="AK165" s="0" t="n">
        <f aca="false">IF($B75=0,0,IF(SIN(AK$12)=0,999999999,(SIN(AK$12)*COS($E75)+SIN($E75)*COS(AK$12))/SIN(AK$12)*$B75))</f>
        <v>51.1024928933262</v>
      </c>
      <c r="AL165" s="0" t="n">
        <f aca="false">IF($B75=0,0,IF(SIN(AL$12)=0,999999999,(SIN(AL$12)*COS($E75)+SIN($E75)*COS(AL$12))/SIN(AL$12)*$B75))</f>
        <v>49.5992547351131</v>
      </c>
      <c r="AM165" s="0" t="n">
        <f aca="false">IF($B75=0,0,IF(SIN(AM$12)=0,999999999,(SIN(AM$12)*COS($E75)+SIN($E75)*COS(AM$12))/SIN(AM$12)*$B75))</f>
        <v>48.1777170975913</v>
      </c>
      <c r="AN165" s="0" t="n">
        <f aca="false">IF($B75=0,0,IF(SIN(AN$12)=0,999999999,(SIN(AN$12)*COS($E75)+SIN($E75)*COS(AN$12))/SIN(AN$12)*$B75))</f>
        <v>46.8305966776434</v>
      </c>
      <c r="AO165" s="0" t="n">
        <f aca="false">IF($B75=0,0,IF(SIN(AO$12)=0,999999999,(SIN(AO$12)*COS($E75)+SIN($E75)*COS(AO$12))/SIN(AO$12)*$B75))</f>
        <v>45.5514395870262</v>
      </c>
      <c r="AP165" s="0" t="n">
        <f aca="false">IF($B75=0,0,IF(SIN(AP$12)=0,999999999,(SIN(AP$12)*COS($E75)+SIN($E75)*COS(AP$12))/SIN(AP$12)*$B75))</f>
        <v>44.3345060816215</v>
      </c>
      <c r="AQ165" s="0" t="n">
        <f aca="false">IF($B75=0,0,IF(SIN(AQ$12)=0,999999999,(SIN(AQ$12)*COS($E75)+SIN($E75)*COS(AQ$12))/SIN(AQ$12)*$B75))</f>
        <v>43.1746739796405</v>
      </c>
      <c r="AR165" s="0" t="n">
        <f aca="false">IF($B75=0,0,IF(SIN(AR$12)=0,999999999,(SIN(AR$12)*COS($E75)+SIN($E75)*COS(AR$12))/SIN(AR$12)*$B75))</f>
        <v>42.0673573259239</v>
      </c>
      <c r="AS165" s="0" t="n">
        <f aca="false">IF($B75=0,0,IF(SIN(AS$12)=0,999999999,(SIN(AS$12)*COS($E75)+SIN($E75)*COS(AS$12))/SIN(AS$12)*$B75))</f>
        <v>41.0084375657022</v>
      </c>
      <c r="AT165" s="0" t="n">
        <f aca="false">IF($B75=0,0,IF(SIN(AT$12)=0,999999999,(SIN(AT$12)*COS($E75)+SIN($E75)*COS(AT$12))/SIN(AT$12)*$B75))</f>
        <v>39.9942050384954</v>
      </c>
      <c r="AU165" s="0" t="n">
        <f aca="false">IF($B75=0,0,IF(SIN(AU$12)=0,999999999,(SIN(AU$12)*COS($E75)+SIN($E75)*COS(AU$12))/SIN(AU$12)*$B75))</f>
        <v>39.0213090300077</v>
      </c>
      <c r="AV165" s="0" t="n">
        <f aca="false">IF($B75=0,0,IF(SIN(AV$12)=0,999999999,(SIN(AV$12)*COS($E75)+SIN($E75)*COS(AV$12))/SIN(AV$12)*$B75))</f>
        <v>38.0867149555079</v>
      </c>
      <c r="AW165" s="0" t="n">
        <f aca="false">IF($B75=0,0,IF(SIN(AW$12)=0,999999999,(SIN(AW$12)*COS($E75)+SIN($E75)*COS(AW$12))/SIN(AW$12)*$B75))</f>
        <v>37.187667513575</v>
      </c>
      <c r="AX165" s="0" t="n">
        <f aca="false">IF($B75=0,0,IF(SIN(AX$12)=0,999999999,(SIN(AX$12)*COS($E75)+SIN($E75)*COS(AX$12))/SIN(AX$12)*$B75))</f>
        <v>36.321658860187</v>
      </c>
      <c r="AY165" s="0" t="n">
        <f aca="false">IF($B75=0,0,IF(SIN(AY$12)=0,999999999,(SIN(AY$12)*COS($E75)+SIN($E75)*COS(AY$12))/SIN(AY$12)*$B75))</f>
        <v>35.4864010220151</v>
      </c>
      <c r="AZ165" s="0" t="n">
        <f aca="false">IF($B75=0,0,IF(SIN(AZ$12)=0,999999999,(SIN(AZ$12)*COS($E75)+SIN($E75)*COS(AZ$12))/SIN(AZ$12)*$B75))</f>
        <v>34.6798019036229</v>
      </c>
      <c r="BA165" s="0" t="n">
        <f aca="false">IF($B75=0,0,IF(SIN(BA$12)=0,999999999,(SIN(BA$12)*COS($E75)+SIN($E75)*COS(BA$12))/SIN(BA$12)*$B75))</f>
        <v>33.899944353095</v>
      </c>
      <c r="BB165" s="0" t="n">
        <f aca="false">IF($B75=0,0,IF(SIN(BB$12)=0,999999999,(SIN(BB$12)*COS($E75)+SIN($E75)*COS(BB$12))/SIN(BB$12)*$B75))</f>
        <v>33.1450678398542</v>
      </c>
      <c r="BC165" s="0" t="n">
        <f aca="false">IF($B75=0,0,IF(SIN(BC$12)=0,999999999,(SIN(BC$12)*COS($E75)+SIN($E75)*COS(BC$12))/SIN(BC$12)*$B75))</f>
        <v>32.4135523712668</v>
      </c>
      <c r="BD165" s="0" t="n">
        <f aca="false">IF($B75=0,0,IF(SIN(BD$12)=0,999999999,(SIN(BD$12)*COS($E75)+SIN($E75)*COS(BD$12))/SIN(BD$12)*$B75))</f>
        <v>31.703904334367</v>
      </c>
      <c r="BE165" s="0" t="n">
        <f aca="false">IF($B75=0,0,IF(SIN(BE$12)=0,999999999,(SIN(BE$12)*COS($E75)+SIN($E75)*COS(BE$12))/SIN(BE$12)*$B75))</f>
        <v>31.0147439982179</v>
      </c>
      <c r="BF165" s="0" t="n">
        <f aca="false">IF($B75=0,0,IF(SIN(BF$12)=0,999999999,(SIN(BF$12)*COS($E75)+SIN($E75)*COS(BF$12))/SIN(BF$12)*$B75))</f>
        <v>30.3447944531024</v>
      </c>
      <c r="BG165" s="0" t="n">
        <f aca="false">IF($B75=0,0,IF(SIN(BG$12)=0,999999999,(SIN(BG$12)*COS($E75)+SIN($E75)*COS(BG$12))/SIN(BG$12)*$B75))</f>
        <v>29.6928717965007</v>
      </c>
      <c r="BH165" s="0" t="n">
        <f aca="false">IF($B75=0,0,IF(SIN(BH$12)=0,999999999,(SIN(BH$12)*COS($E75)+SIN($E75)*COS(BH$12))/SIN(BH$12)*$B75))</f>
        <v>29.0578764039516</v>
      </c>
      <c r="BI165" s="0" t="n">
        <f aca="false">IF($B75=0,0,IF(SIN(BI$12)=0,999999999,(SIN(BI$12)*COS($E75)+SIN($E75)*COS(BI$12))/SIN(BI$12)*$B75))</f>
        <v>28.4387851464229</v>
      </c>
      <c r="BJ165" s="0" t="n">
        <f aca="false">IF($B75=0,0,IF(SIN(BJ$12)=0,999999999,(SIN(BJ$12)*COS($E75)+SIN($E75)*COS(BJ$12))/SIN(BJ$12)*$B75))</f>
        <v>27.8346444355669</v>
      </c>
      <c r="BK165" s="0" t="n">
        <f aca="false">IF($B75=0,0,IF(SIN(BK$12)=0,999999999,(SIN(BK$12)*COS($E75)+SIN($E75)*COS(BK$12))/SIN(BK$12)*$B75))</f>
        <v>27.2445639948663</v>
      </c>
      <c r="BL165" s="0" t="n">
        <f aca="false">IF($B75=0,0,IF(SIN(BL$12)=0,999999999,(SIN(BL$12)*COS($E75)+SIN($E75)*COS(BL$12))/SIN(BL$12)*$B75))</f>
        <v>26.6677112687204</v>
      </c>
      <c r="BM165" s="0" t="n">
        <f aca="false">IF($B75=0,0,IF(SIN(BM$12)=0,999999999,(SIN(BM$12)*COS($E75)+SIN($E75)*COS(BM$12))/SIN(BM$12)*$B75))</f>
        <v>26.1033063934279</v>
      </c>
      <c r="BN165" s="0" t="n">
        <f aca="false">IF($B75=0,0,IF(SIN(BN$12)=0,999999999,(SIN(BN$12)*COS($E75)+SIN($E75)*COS(BN$12))/SIN(BN$12)*$B75))</f>
        <v>25.5506176641347</v>
      </c>
      <c r="BO165" s="0" t="n">
        <f aca="false">IF($B75=0,0,IF(SIN(BO$12)=0,999999999,(SIN(BO$12)*COS($E75)+SIN($E75)*COS(BO$12))/SIN(BO$12)*$B75))</f>
        <v>25.0089574404402</v>
      </c>
      <c r="BP165" s="0" t="n">
        <f aca="false">IF($B75=0,0,IF(SIN(BP$12)=0,999999999,(SIN(BP$12)*COS($E75)+SIN($E75)*COS(BP$12))/SIN(BP$12)*$B75))</f>
        <v>24.4776784407205</v>
      </c>
      <c r="BQ165" s="0" t="n">
        <f aca="false">IF($B75=0,0,IF(SIN(BQ$12)=0,999999999,(SIN(BQ$12)*COS($E75)+SIN($E75)*COS(BQ$12))/SIN(BQ$12)*$B75))</f>
        <v>23.9561703815428</v>
      </c>
      <c r="BR165" s="0" t="n">
        <f aca="false">IF($B75=0,0,IF(SIN(BR$12)=0,999999999,(SIN(BR$12)*COS($E75)+SIN($E75)*COS(BR$12))/SIN(BR$12)*$B75))</f>
        <v>23.4438569239677</v>
      </c>
      <c r="BS165" s="0" t="n">
        <f aca="false">IF($B75=0,0,IF(SIN(BS$12)=0,999999999,(SIN(BS$12)*COS($E75)+SIN($E75)*COS(BS$12))/SIN(BS$12)*$B75))</f>
        <v>22.9401928932067</v>
      </c>
      <c r="BT165" s="0" t="n">
        <f aca="false">IF($B75=0,0,IF(SIN(BT$12)=0,999999999,(SIN(BT$12)*COS($E75)+SIN($E75)*COS(BT$12))/SIN(BT$12)*$B75))</f>
        <v>22.4446617421339</v>
      </c>
      <c r="BU165" s="0" t="n">
        <f aca="false">IF($B75=0,0,IF(SIN(BU$12)=0,999999999,(SIN(BU$12)*COS($E75)+SIN($E75)*COS(BU$12))/SIN(BU$12)*$B75))</f>
        <v>21.9567732326359</v>
      </c>
      <c r="BV165" s="0" t="n">
        <f aca="false">IF($B75=0,0,IF(SIN(BV$12)=0,999999999,(SIN(BV$12)*COS($E75)+SIN($E75)*COS(BV$12))/SIN(BV$12)*$B75))</f>
        <v>21.4760613118096</v>
      </c>
      <c r="BW165" s="0" t="n">
        <f aca="false">IF($B75=0,0,IF(SIN(BW$12)=0,999999999,(SIN(BW$12)*COS($E75)+SIN($E75)*COS(BW$12))/SIN(BW$12)*$B75))</f>
        <v>21.0020821626395</v>
      </c>
      <c r="BX165" s="0" t="n">
        <f aca="false">IF($B75=0,0,IF(SIN(BX$12)=0,999999999,(SIN(BX$12)*COS($E75)+SIN($E75)*COS(BX$12))/SIN(BX$12)*$B75))</f>
        <v>20.534412411073</v>
      </c>
      <c r="BY165" s="0" t="n">
        <f aca="false">IF($B75=0,0,IF(SIN(BY$12)=0,999999999,(SIN(BY$12)*COS($E75)+SIN($E75)*COS(BY$12))/SIN(BY$12)*$B75))</f>
        <v>20.0726474734032</v>
      </c>
      <c r="BZ165" s="0" t="n">
        <f aca="false">IF($B75=0,0,IF(SIN(BZ$12)=0,999999999,(SIN(BZ$12)*COS($E75)+SIN($E75)*COS(BZ$12))/SIN(BZ$12)*$B75))</f>
        <v>19.6164000296063</v>
      </c>
      <c r="CA165" s="0" t="n">
        <f aca="false">IF($B75=0,0,IF(SIN(CA$12)=0,999999999,(SIN(CA$12)*COS($E75)+SIN($E75)*COS(CA$12))/SIN(CA$12)*$B75))</f>
        <v>19.1652986098029</v>
      </c>
      <c r="CB165" s="0" t="n">
        <f aca="false">IF($B75=0,0,IF(SIN(CB$12)=0,999999999,(SIN(CB$12)*COS($E75)+SIN($E75)*COS(CB$12))/SIN(CB$12)*$B75))</f>
        <v>18.7189862823412</v>
      </c>
      <c r="CC165" s="0" t="n">
        <f aca="false">IF($B75=0,0,IF(SIN(CC$12)=0,999999999,(SIN(CC$12)*COS($E75)+SIN($E75)*COS(CC$12))/SIN(CC$12)*$B75))</f>
        <v>18.2771194331689</v>
      </c>
      <c r="CD165" s="0" t="n">
        <f aca="false">IF($B75=0,0,IF(SIN(CD$12)=0,999999999,(SIN(CD$12)*COS($E75)+SIN($E75)*COS(CD$12))/SIN(CD$12)*$B75))</f>
        <v>17.8393666271821</v>
      </c>
      <c r="CE165" s="0" t="n">
        <f aca="false">IF($B75=0,0,IF(SIN(CE$12)=0,999999999,(SIN(CE$12)*COS($E75)+SIN($E75)*COS(CE$12))/SIN(CE$12)*$B75))</f>
        <v>17.4054075431391</v>
      </c>
      <c r="CF165" s="0" t="n">
        <f aca="false">IF($B75=0,0,IF(SIN(CF$12)=0,999999999,(SIN(CF$12)*COS($E75)+SIN($E75)*COS(CF$12))/SIN(CF$12)*$B75))</f>
        <v>16.9749319745135</v>
      </c>
      <c r="CG165" s="0" t="n">
        <f aca="false">IF($B75=0,0,IF(SIN(CG$12)=0,999999999,(SIN(CG$12)*COS($E75)+SIN($E75)*COS(CG$12))/SIN(CG$12)*$B75))</f>
        <v>16.5476388893557</v>
      </c>
      <c r="CH165" s="0" t="n">
        <f aca="false">IF($B75=0,0,IF(SIN(CH$12)=0,999999999,(SIN(CH$12)*COS($E75)+SIN($E75)*COS(CH$12))/SIN(CH$12)*$B75))</f>
        <v>16.1232355428356</v>
      </c>
      <c r="CI165" s="0" t="n">
        <f aca="false">IF($B75=0,0,IF(SIN(CI$12)=0,999999999,(SIN(CI$12)*COS($E75)+SIN($E75)*COS(CI$12))/SIN(CI$12)*$B75))</f>
        <v>15.7014366366754</v>
      </c>
      <c r="CJ165" s="0" t="n">
        <f aca="false">IF($B75=0,0,IF(SIN(CJ$12)=0,999999999,(SIN(CJ$12)*COS($E75)+SIN($E75)*COS(CJ$12))/SIN(CJ$12)*$B75))</f>
        <v>15.2819635201418</v>
      </c>
      <c r="CK165" s="0" t="n">
        <f aca="false">IF($B75=0,0,IF(SIN(CK$12)=0,999999999,(SIN(CK$12)*COS($E75)+SIN($E75)*COS(CK$12))/SIN(CK$12)*$B75))</f>
        <v>14.8645434276774</v>
      </c>
      <c r="CL165" s="0" t="n">
        <f aca="false">IF($B75=0,0,IF(SIN(CL$12)=0,999999999,(SIN(CL$12)*COS($E75)+SIN($E75)*COS(CL$12))/SIN(CL$12)*$B75))</f>
        <v>14.4489087485982</v>
      </c>
      <c r="CM165" s="0" t="n">
        <f aca="false">IF($B75=0,0,IF(SIN(CM$12)=0,999999999,(SIN(CM$12)*COS($E75)+SIN($E75)*COS(CM$12))/SIN(CM$12)*$B75))</f>
        <v>14.0347963245922</v>
      </c>
      <c r="CN165" s="0" t="n">
        <f aca="false">IF($B75=0,0,IF(SIN(CN$12)=0,999999999,(SIN(CN$12)*COS($E75)+SIN($E75)*COS(CN$12))/SIN(CN$12)*$B75))</f>
        <v>13.6219467710114</v>
      </c>
      <c r="CO165" s="0" t="n">
        <f aca="false">IF($B75=0,0,IF(SIN(CO$12)=0,999999999,(SIN(CO$12)*COS($E75)+SIN($E75)*COS(CO$12))/SIN(CO$12)*$B75))</f>
        <v>13.2101038181712</v>
      </c>
      <c r="CP165" s="0" t="n">
        <f aca="false">IF($B75=0,0,IF(SIN(CP$12)=0,999999999,(SIN(CP$12)*COS($E75)+SIN($E75)*COS(CP$12))/SIN(CP$12)*$B75))</f>
        <v>12.7990136690534</v>
      </c>
      <c r="CQ165" s="0" t="n">
        <f aca="false">IF($B75=0,0,IF(SIN(CQ$12)=0,999999999,(SIN(CQ$12)*COS($E75)+SIN($E75)*COS(CQ$12))/SIN(CQ$12)*$B75))</f>
        <v>12.3884243699588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1366.3021178486</v>
      </c>
      <c r="H166" s="0" t="n">
        <f aca="false">IF($B76=0,0,IF(SIN(H$12)=0,999999999,(SIN(H$12)*COS($E76)+SIN($E76)*COS(H$12))/SIN(H$12)*$B76))</f>
        <v>688.711519455</v>
      </c>
      <c r="I166" s="0" t="n">
        <f aca="false">IF($B76=0,0,IF(SIN(I$12)=0,999999999,(SIN(I$12)*COS($E76)+SIN($E76)*COS(I$12))/SIN(I$12)*$B76))</f>
        <v>462.756222749369</v>
      </c>
      <c r="J166" s="0" t="n">
        <f aca="false">IF($B76=0,0,IF(SIN(J$12)=0,999999999,(SIN(J$12)*COS($E76)+SIN($E76)*COS(J$12))/SIN(J$12)*$B76))</f>
        <v>349.709709515106</v>
      </c>
      <c r="K166" s="0" t="n">
        <f aca="false">IF($B76=0,0,IF(SIN(K$12)=0,999999999,(SIN(K$12)*COS($E76)+SIN($E76)*COS(K$12))/SIN(K$12)*$B76))</f>
        <v>281.826662643766</v>
      </c>
      <c r="L166" s="0" t="n">
        <f aca="false">IF($B76=0,0,IF(SIN(L$12)=0,999999999,(SIN(L$12)*COS($E76)+SIN($E76)*COS(L$12))/SIN(L$12)*$B76))</f>
        <v>236.525298510756</v>
      </c>
      <c r="M166" s="0" t="n">
        <f aca="false">IF($B76=0,0,IF(SIN(M$12)=0,999999999,(SIN(M$12)*COS($E76)+SIN($E76)*COS(M$12))/SIN(M$12)*$B76))</f>
        <v>204.127700163412</v>
      </c>
      <c r="N166" s="0" t="n">
        <f aca="false">IF($B76=0,0,IF(SIN(N$12)=0,999999999,(SIN(N$12)*COS($E76)+SIN($E76)*COS(N$12))/SIN(N$12)*$B76))</f>
        <v>179.794900610556</v>
      </c>
      <c r="O166" s="0" t="n">
        <f aca="false">IF($B76=0,0,IF(SIN(O$12)=0,999999999,(SIN(O$12)*COS($E76)+SIN($E76)*COS(O$12))/SIN(O$12)*$B76))</f>
        <v>160.83857724567</v>
      </c>
      <c r="P166" s="0" t="n">
        <f aca="false">IF($B76=0,0,IF(SIN(P$12)=0,999999999,(SIN(P$12)*COS($E76)+SIN($E76)*COS(P$12))/SIN(P$12)*$B76))</f>
        <v>145.645729610072</v>
      </c>
      <c r="Q166" s="0" t="n">
        <f aca="false">IF($B76=0,0,IF(SIN(Q$12)=0,999999999,(SIN(Q$12)*COS($E76)+SIN($E76)*COS(Q$12))/SIN(Q$12)*$B76))</f>
        <v>133.189896552399</v>
      </c>
      <c r="R166" s="0" t="n">
        <f aca="false">IF($B76=0,0,IF(SIN(R$12)=0,999999999,(SIN(R$12)*COS($E76)+SIN($E76)*COS(R$12))/SIN(R$12)*$B76))</f>
        <v>122.78676480314</v>
      </c>
      <c r="S166" s="0" t="n">
        <f aca="false">IF($B76=0,0,IF(SIN(S$12)=0,999999999,(SIN(S$12)*COS($E76)+SIN($E76)*COS(S$12))/SIN(S$12)*$B76))</f>
        <v>113.962573586807</v>
      </c>
      <c r="T166" s="0" t="n">
        <f aca="false">IF($B76=0,0,IF(SIN(T$12)=0,999999999,(SIN(T$12)*COS($E76)+SIN($E76)*COS(T$12))/SIN(T$12)*$B76))</f>
        <v>106.378917252851</v>
      </c>
      <c r="U166" s="0" t="n">
        <f aca="false">IF($B76=0,0,IF(SIN(U$12)=0,999999999,(SIN(U$12)*COS($E76)+SIN($E76)*COS(U$12))/SIN(U$12)*$B76))</f>
        <v>99.787626849824</v>
      </c>
      <c r="V166" s="0" t="n">
        <f aca="false">IF($B76=0,0,IF(SIN(V$12)=0,999999999,(SIN(V$12)*COS($E76)+SIN($E76)*COS(V$12))/SIN(V$12)*$B76))</f>
        <v>94.0025711050327</v>
      </c>
      <c r="W166" s="0" t="n">
        <f aca="false">IF($B76=0,0,IF(SIN(W$12)=0,999999999,(SIN(W$12)*COS($E76)+SIN($E76)*COS(W$12))/SIN(W$12)*$B76))</f>
        <v>88.8814099955756</v>
      </c>
      <c r="X166" s="0" t="n">
        <f aca="false">IF($B76=0,0,IF(SIN(X$12)=0,999999999,(SIN(X$12)*COS($E76)+SIN($E76)*COS(X$12))/SIN(X$12)*$B76))</f>
        <v>84.3134304584669</v>
      </c>
      <c r="Y166" s="0" t="n">
        <f aca="false">IF($B76=0,0,IF(SIN(Y$12)=0,999999999,(SIN(Y$12)*COS($E76)+SIN($E76)*COS(Y$12))/SIN(Y$12)*$B76))</f>
        <v>80.2112234516732</v>
      </c>
      <c r="Z166" s="0" t="n">
        <f aca="false">IF($B76=0,0,IF(SIN(Z$12)=0,999999999,(SIN(Z$12)*COS($E76)+SIN($E76)*COS(Z$12))/SIN(Z$12)*$B76))</f>
        <v>76.5048578931505</v>
      </c>
      <c r="AA166" s="0" t="n">
        <f aca="false">IF($B76=0,0,IF(SIN(AA$12)=0,999999999,(SIN(AA$12)*COS($E76)+SIN($E76)*COS(AA$12))/SIN(AA$12)*$B76))</f>
        <v>73.1377191851192</v>
      </c>
      <c r="AB166" s="0" t="n">
        <f aca="false">IF($B76=0,0,IF(SIN(AB$12)=0,999999999,(SIN(AB$12)*COS($E76)+SIN($E76)*COS(AB$12))/SIN(AB$12)*$B76))</f>
        <v>70.0634826827209</v>
      </c>
      <c r="AC166" s="0" t="n">
        <f aca="false">IF($B76=0,0,IF(SIN(AC$12)=0,999999999,(SIN(AC$12)*COS($E76)+SIN($E76)*COS(AC$12))/SIN(AC$12)*$B76))</f>
        <v>67.2438766891021</v>
      </c>
      <c r="AD166" s="0" t="n">
        <f aca="false">IF($B76=0,0,IF(SIN(AD$12)=0,999999999,(SIN(AD$12)*COS($E76)+SIN($E76)*COS(AD$12))/SIN(AD$12)*$B76))</f>
        <v>64.6470046982798</v>
      </c>
      <c r="AE166" s="0" t="n">
        <f aca="false">IF($B76=0,0,IF(SIN(AE$12)=0,999999999,(SIN(AE$12)*COS($E76)+SIN($E76)*COS(AE$12))/SIN(AE$12)*$B76))</f>
        <v>62.2460702963046</v>
      </c>
      <c r="AF166" s="0" t="n">
        <f aca="false">IF($B76=0,0,IF(SIN(AF$12)=0,999999999,(SIN(AF$12)*COS($E76)+SIN($E76)*COS(AF$12))/SIN(AF$12)*$B76))</f>
        <v>60.0183963126096</v>
      </c>
      <c r="AG166" s="0" t="n">
        <f aca="false">IF($B76=0,0,IF(SIN(AG$12)=0,999999999,(SIN(AG$12)*COS($E76)+SIN($E76)*COS(AG$12))/SIN(AG$12)*$B76))</f>
        <v>57.9446619343478</v>
      </c>
      <c r="AH166" s="0" t="n">
        <f aca="false">IF($B76=0,0,IF(SIN(AH$12)=0,999999999,(SIN(AH$12)*COS($E76)+SIN($E76)*COS(AH$12))/SIN(AH$12)*$B76))</f>
        <v>56.0083032928571</v>
      </c>
      <c r="AI166" s="0" t="n">
        <f aca="false">IF($B76=0,0,IF(SIN(AI$12)=0,999999999,(SIN(AI$12)*COS($E76)+SIN($E76)*COS(AI$12))/SIN(AI$12)*$B76))</f>
        <v>54.1950380633457</v>
      </c>
      <c r="AJ166" s="0" t="n">
        <f aca="false">IF($B76=0,0,IF(SIN(AJ$12)=0,999999999,(SIN(AJ$12)*COS($E76)+SIN($E76)*COS(AJ$12))/SIN(AJ$12)*$B76))</f>
        <v>52.4924851412576</v>
      </c>
      <c r="AK166" s="0" t="n">
        <f aca="false">IF($B76=0,0,IF(SIN(AK$12)=0,999999999,(SIN(AK$12)*COS($E76)+SIN($E76)*COS(AK$12))/SIN(AK$12)*$B76))</f>
        <v>50.8898579262678</v>
      </c>
      <c r="AL166" s="0" t="n">
        <f aca="false">IF($B76=0,0,IF(SIN(AL$12)=0,999999999,(SIN(AL$12)*COS($E76)+SIN($E76)*COS(AL$12))/SIN(AL$12)*$B76))</f>
        <v>49.3777151121083</v>
      </c>
      <c r="AM166" s="0" t="n">
        <f aca="false">IF($B76=0,0,IF(SIN(AM$12)=0,999999999,(SIN(AM$12)*COS($E76)+SIN($E76)*COS(AM$12))/SIN(AM$12)*$B76))</f>
        <v>47.9477567838878</v>
      </c>
      <c r="AN166" s="0" t="n">
        <f aca="false">IF($B76=0,0,IF(SIN(AN$12)=0,999999999,(SIN(AN$12)*COS($E76)+SIN($E76)*COS(AN$12))/SIN(AN$12)*$B76))</f>
        <v>46.5926564947539</v>
      </c>
      <c r="AO166" s="0" t="n">
        <f aca="false">IF($B76=0,0,IF(SIN(AO$12)=0,999999999,(SIN(AO$12)*COS($E76)+SIN($E76)*COS(AO$12))/SIN(AO$12)*$B76))</f>
        <v>45.3059221258916</v>
      </c>
      <c r="AP166" s="0" t="n">
        <f aca="false">IF($B76=0,0,IF(SIN(AP$12)=0,999999999,(SIN(AP$12)*COS($E76)+SIN($E76)*COS(AP$12))/SIN(AP$12)*$B76))</f>
        <v>44.0817799329506</v>
      </c>
      <c r="AQ166" s="0" t="n">
        <f aca="false">IF($B76=0,0,IF(SIN(AQ$12)=0,999999999,(SIN(AQ$12)*COS($E76)+SIN($E76)*COS(AQ$12))/SIN(AQ$12)*$B76))</f>
        <v>42.9150773921324</v>
      </c>
      <c r="AR166" s="0" t="n">
        <f aca="false">IF($B76=0,0,IF(SIN(AR$12)=0,999999999,(SIN(AR$12)*COS($E76)+SIN($E76)*COS(AR$12))/SIN(AR$12)*$B76))</f>
        <v>41.8012013826869</v>
      </c>
      <c r="AS166" s="0" t="n">
        <f aca="false">IF($B76=0,0,IF(SIN(AS$12)=0,999999999,(SIN(AS$12)*COS($E76)+SIN($E76)*COS(AS$12))/SIN(AS$12)*$B76))</f>
        <v>40.7360089529696</v>
      </c>
      <c r="AT166" s="0" t="n">
        <f aca="false">IF($B76=0,0,IF(SIN(AT$12)=0,999999999,(SIN(AT$12)*COS($E76)+SIN($E76)*COS(AT$12))/SIN(AT$12)*$B76))</f>
        <v>39.7157684677723</v>
      </c>
      <c r="AU166" s="0" t="n">
        <f aca="false">IF($B76=0,0,IF(SIN(AU$12)=0,999999999,(SIN(AU$12)*COS($E76)+SIN($E76)*COS(AU$12))/SIN(AU$12)*$B76))</f>
        <v>38.7371093643419</v>
      </c>
      <c r="AV166" s="0" t="n">
        <f aca="false">IF($B76=0,0,IF(SIN(AV$12)=0,999999999,(SIN(AV$12)*COS($E76)+SIN($E76)*COS(AV$12))/SIN(AV$12)*$B76))</f>
        <v>37.7969790821312</v>
      </c>
      <c r="AW166" s="0" t="n">
        <f aca="false">IF($B76=0,0,IF(SIN(AW$12)=0,999999999,(SIN(AW$12)*COS($E76)+SIN($E76)*COS(AW$12))/SIN(AW$12)*$B76))</f>
        <v>36.8926059982791</v>
      </c>
      <c r="AX166" s="0" t="n">
        <f aca="false">IF($B76=0,0,IF(SIN(AX$12)=0,999999999,(SIN(AX$12)*COS($E76)+SIN($E76)*COS(AX$12))/SIN(AX$12)*$B76))</f>
        <v>36.0214674131748</v>
      </c>
      <c r="AY166" s="0" t="n">
        <f aca="false">IF($B76=0,0,IF(SIN(AY$12)=0,999999999,(SIN(AY$12)*COS($E76)+SIN($E76)*COS(AY$12))/SIN(AY$12)*$B76))</f>
        <v>35.1812618003374</v>
      </c>
      <c r="AZ166" s="0" t="n">
        <f aca="false">IF($B76=0,0,IF(SIN(AZ$12)=0,999999999,(SIN(AZ$12)*COS($E76)+SIN($E76)*COS(AZ$12))/SIN(AZ$12)*$B76))</f>
        <v>34.3698846714904</v>
      </c>
      <c r="BA166" s="0" t="n">
        <f aca="false">IF($B76=0,0,IF(SIN(BA$12)=0,999999999,(SIN(BA$12)*COS($E76)+SIN($E76)*COS(BA$12))/SIN(BA$12)*$B76))</f>
        <v>33.5854075181825</v>
      </c>
      <c r="BB166" s="0" t="n">
        <f aca="false">IF($B76=0,0,IF(SIN(BB$12)=0,999999999,(SIN(BB$12)*COS($E76)+SIN($E76)*COS(BB$12))/SIN(BB$12)*$B76))</f>
        <v>32.8260593810705</v>
      </c>
      <c r="BC166" s="0" t="n">
        <f aca="false">IF($B76=0,0,IF(SIN(BC$12)=0,999999999,(SIN(BC$12)*COS($E76)+SIN($E76)*COS(BC$12))/SIN(BC$12)*$B76))</f>
        <v>32.0902106712521</v>
      </c>
      <c r="BD166" s="0" t="n">
        <f aca="false">IF($B76=0,0,IF(SIN(BD$12)=0,999999999,(SIN(BD$12)*COS($E76)+SIN($E76)*COS(BD$12))/SIN(BD$12)*$B76))</f>
        <v>31.3763589281218</v>
      </c>
      <c r="BE166" s="0" t="n">
        <f aca="false">IF($B76=0,0,IF(SIN(BE$12)=0,999999999,(SIN(BE$12)*COS($E76)+SIN($E76)*COS(BE$12))/SIN(BE$12)*$B76))</f>
        <v>30.6831162477003</v>
      </c>
      <c r="BF166" s="0" t="n">
        <f aca="false">IF($B76=0,0,IF(SIN(BF$12)=0,999999999,(SIN(BF$12)*COS($E76)+SIN($E76)*COS(BF$12))/SIN(BF$12)*$B76))</f>
        <v>30.0091981563048</v>
      </c>
      <c r="BG166" s="0" t="n">
        <f aca="false">IF($B76=0,0,IF(SIN(BG$12)=0,999999999,(SIN(BG$12)*COS($E76)+SIN($E76)*COS(BG$12))/SIN(BG$12)*$B76))</f>
        <v>29.3534137383921</v>
      </c>
      <c r="BH166" s="0" t="n">
        <f aca="false">IF($B76=0,0,IF(SIN(BH$12)=0,999999999,(SIN(BH$12)*COS($E76)+SIN($E76)*COS(BH$12))/SIN(BH$12)*$B76))</f>
        <v>28.714656855711</v>
      </c>
      <c r="BI166" s="0" t="n">
        <f aca="false">IF($B76=0,0,IF(SIN(BI$12)=0,999999999,(SIN(BI$12)*COS($E76)+SIN($E76)*COS(BI$12))/SIN(BI$12)*$B76))</f>
        <v>28.0918983185715</v>
      </c>
      <c r="BJ166" s="0" t="n">
        <f aca="false">IF($B76=0,0,IF(SIN(BJ$12)=0,999999999,(SIN(BJ$12)*COS($E76)+SIN($E76)*COS(BJ$12))/SIN(BJ$12)*$B76))</f>
        <v>27.4841788899029</v>
      </c>
      <c r="BK166" s="0" t="n">
        <f aca="false">IF($B76=0,0,IF(SIN(BK$12)=0,999999999,(SIN(BK$12)*COS($E76)+SIN($E76)*COS(BK$12))/SIN(BK$12)*$B76))</f>
        <v>26.8906030195018</v>
      </c>
      <c r="BL166" s="0" t="n">
        <f aca="false">IF($B76=0,0,IF(SIN(BL$12)=0,999999999,(SIN(BL$12)*COS($E76)+SIN($E76)*COS(BL$12))/SIN(BL$12)*$B76))</f>
        <v>26.31033322</v>
      </c>
      <c r="BM166" s="0" t="n">
        <f aca="false">IF($B76=0,0,IF(SIN(BM$12)=0,999999999,(SIN(BM$12)*COS($E76)+SIN($E76)*COS(BM$12))/SIN(BM$12)*$B76))</f>
        <v>25.7425850080569</v>
      </c>
      <c r="BN166" s="0" t="n">
        <f aca="false">IF($B76=0,0,IF(SIN(BN$12)=0,999999999,(SIN(BN$12)*COS($E76)+SIN($E76)*COS(BN$12))/SIN(BN$12)*$B76))</f>
        <v>25.1866223444553</v>
      </c>
      <c r="BO166" s="0" t="n">
        <f aca="false">IF($B76=0,0,IF(SIN(BO$12)=0,999999999,(SIN(BO$12)*COS($E76)+SIN($E76)*COS(BO$12))/SIN(BO$12)*$B76))</f>
        <v>24.641753515454</v>
      </c>
      <c r="BP166" s="0" t="n">
        <f aca="false">IF($B76=0,0,IF(SIN(BP$12)=0,999999999,(SIN(BP$12)*COS($E76)+SIN($E76)*COS(BP$12))/SIN(BP$12)*$B76))</f>
        <v>24.1073274051596</v>
      </c>
      <c r="BQ166" s="0" t="n">
        <f aca="false">IF($B76=0,0,IF(SIN(BQ$12)=0,999999999,(SIN(BQ$12)*COS($E76)+SIN($E76)*COS(BQ$12))/SIN(BQ$12)*$B76))</f>
        <v>23.5827301150342</v>
      </c>
      <c r="BR166" s="0" t="n">
        <f aca="false">IF($B76=0,0,IF(SIN(BR$12)=0,999999999,(SIN(BR$12)*COS($E76)+SIN($E76)*COS(BR$12))/SIN(BR$12)*$B76))</f>
        <v>23.0673818921083</v>
      </c>
      <c r="BS166" s="0" t="n">
        <f aca="false">IF($B76=0,0,IF(SIN(BS$12)=0,999999999,(SIN(BS$12)*COS($E76)+SIN($E76)*COS(BS$12))/SIN(BS$12)*$B76))</f>
        <v>22.5607343321694</v>
      </c>
      <c r="BT166" s="0" t="n">
        <f aca="false">IF($B76=0,0,IF(SIN(BT$12)=0,999999999,(SIN(BT$12)*COS($E76)+SIN($E76)*COS(BT$12))/SIN(BT$12)*$B76))</f>
        <v>22.0622678282471</v>
      </c>
      <c r="BU166" s="0" t="n">
        <f aca="false">IF($B76=0,0,IF(SIN(BU$12)=0,999999999,(SIN(BU$12)*COS($E76)+SIN($E76)*COS(BU$12))/SIN(BU$12)*$B76))</f>
        <v>21.5714892382296</v>
      </c>
      <c r="BV166" s="0" t="n">
        <f aca="false">IF($B76=0,0,IF(SIN(BV$12)=0,999999999,(SIN(BV$12)*COS($E76)+SIN($E76)*COS(BV$12))/SIN(BV$12)*$B76))</f>
        <v>21.0879297484797</v>
      </c>
      <c r="BW166" s="0" t="n">
        <f aca="false">IF($B76=0,0,IF(SIN(BW$12)=0,999999999,(SIN(BW$12)*COS($E76)+SIN($E76)*COS(BW$12))/SIN(BW$12)*$B76))</f>
        <v>20.6111429129652</v>
      </c>
      <c r="BX166" s="0" t="n">
        <f aca="false">IF($B76=0,0,IF(SIN(BX$12)=0,999999999,(SIN(BX$12)*COS($E76)+SIN($E76)*COS(BX$12))/SIN(BX$12)*$B76))</f>
        <v>20.1407028497143</v>
      </c>
      <c r="BY166" s="0" t="n">
        <f aca="false">IF($B76=0,0,IF(SIN(BY$12)=0,999999999,(SIN(BY$12)*COS($E76)+SIN($E76)*COS(BY$12))/SIN(BY$12)*$B76))</f>
        <v>19.6762025784078</v>
      </c>
      <c r="BZ166" s="0" t="n">
        <f aca="false">IF($B76=0,0,IF(SIN(BZ$12)=0,999999999,(SIN(BZ$12)*COS($E76)+SIN($E76)*COS(BZ$12))/SIN(BZ$12)*$B76))</f>
        <v>19.217252484674</v>
      </c>
      <c r="CA166" s="0" t="n">
        <f aca="false">IF($B76=0,0,IF(SIN(CA$12)=0,999999999,(SIN(CA$12)*COS($E76)+SIN($E76)*COS(CA$12))/SIN(CA$12)*$B76))</f>
        <v>18.7634788981761</v>
      </c>
      <c r="CB166" s="0" t="n">
        <f aca="false">IF($B76=0,0,IF(SIN(CB$12)=0,999999999,(SIN(CB$12)*COS($E76)+SIN($E76)*COS(CB$12))/SIN(CB$12)*$B76))</f>
        <v>18.3145227729244</v>
      </c>
      <c r="CC166" s="0" t="n">
        <f aca="false">IF($B76=0,0,IF(SIN(CC$12)=0,999999999,(SIN(CC$12)*COS($E76)+SIN($E76)*COS(CC$12))/SIN(CC$12)*$B76))</f>
        <v>17.8700384594171</v>
      </c>
      <c r="CD166" s="0" t="n">
        <f aca="false">IF($B76=0,0,IF(SIN(CD$12)=0,999999999,(SIN(CD$12)*COS($E76)+SIN($E76)*COS(CD$12))/SIN(CD$12)*$B76))</f>
        <v>17.4296925592452</v>
      </c>
      <c r="CE166" s="0" t="n">
        <f aca="false">IF($B76=0,0,IF(SIN(CE$12)=0,999999999,(SIN(CE$12)*COS($E76)+SIN($E76)*COS(CE$12))/SIN(CE$12)*$B76))</f>
        <v>16.9931628536961</v>
      </c>
      <c r="CF166" s="0" t="n">
        <f aca="false">IF($B76=0,0,IF(SIN(CF$12)=0,999999999,(SIN(CF$12)*COS($E76)+SIN($E76)*COS(CF$12))/SIN(CF$12)*$B76))</f>
        <v>16.5601372986888</v>
      </c>
      <c r="CG166" s="0" t="n">
        <f aca="false">IF($B76=0,0,IF(SIN(CG$12)=0,999999999,(SIN(CG$12)*COS($E76)+SIN($E76)*COS(CG$12))/SIN(CG$12)*$B76))</f>
        <v>16.1303130790659</v>
      </c>
      <c r="CH166" s="0" t="n">
        <f aca="false">IF($B76=0,0,IF(SIN(CH$12)=0,999999999,(SIN(CH$12)*COS($E76)+SIN($E76)*COS(CH$12))/SIN(CH$12)*$B76))</f>
        <v>15.7033957158794</v>
      </c>
      <c r="CI166" s="0" t="n">
        <f aca="false">IF($B76=0,0,IF(SIN(CI$12)=0,999999999,(SIN(CI$12)*COS($E76)+SIN($E76)*COS(CI$12))/SIN(CI$12)*$B76))</f>
        <v>15.2790982208446</v>
      </c>
      <c r="CJ166" s="0" t="n">
        <f aca="false">IF($B76=0,0,IF(SIN(CJ$12)=0,999999999,(SIN(CJ$12)*COS($E76)+SIN($E76)*COS(CJ$12))/SIN(CJ$12)*$B76))</f>
        <v>14.8571402925991</v>
      </c>
      <c r="CK166" s="0" t="n">
        <f aca="false">IF($B76=0,0,IF(SIN(CK$12)=0,999999999,(SIN(CK$12)*COS($E76)+SIN($E76)*COS(CK$12))/SIN(CK$12)*$B76))</f>
        <v>14.4372475498177</v>
      </c>
      <c r="CL166" s="0" t="n">
        <f aca="false">IF($B76=0,0,IF(SIN(CL$12)=0,999999999,(SIN(CL$12)*COS($E76)+SIN($E76)*COS(CL$12))/SIN(CL$12)*$B76))</f>
        <v>14.0191507965845</v>
      </c>
      <c r="CM166" s="0" t="n">
        <f aca="false">IF($B76=0,0,IF(SIN(CM$12)=0,999999999,(SIN(CM$12)*COS($E76)+SIN($E76)*COS(CM$12))/SIN(CM$12)*$B76))</f>
        <v>13.60258531573</v>
      </c>
      <c r="CN166" s="0" t="n">
        <f aca="false">IF($B76=0,0,IF(SIN(CN$12)=0,999999999,(SIN(CN$12)*COS($E76)+SIN($E76)*COS(CN$12))/SIN(CN$12)*$B76))</f>
        <v>13.1872901861025</v>
      </c>
      <c r="CO166" s="0" t="n">
        <f aca="false">IF($B76=0,0,IF(SIN(CO$12)=0,999999999,(SIN(CO$12)*COS($E76)+SIN($E76)*COS(CO$12))/SIN(CO$12)*$B76))</f>
        <v>12.7730076199655</v>
      </c>
      <c r="CP166" s="0" t="n">
        <f aca="false">IF($B76=0,0,IF(SIN(CP$12)=0,999999999,(SIN(CP$12)*COS($E76)+SIN($E76)*COS(CP$12))/SIN(CP$12)*$B76))</f>
        <v>12.3594823168964</v>
      </c>
      <c r="CQ166" s="0" t="n">
        <f aca="false">IF($B76=0,0,IF(SIN(CQ$12)=0,999999999,(SIN(CQ$12)*COS($E76)+SIN($E76)*COS(CQ$12))/SIN(CQ$12)*$B76))</f>
        <v>11.9464608307103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1373.3571841043</v>
      </c>
      <c r="H167" s="0" t="n">
        <f aca="false">IF($B77=0,0,IF(SIN(H$12)=0,999999999,(SIN(H$12)*COS($E77)+SIN($E77)*COS(H$12))/SIN(H$12)*$B77))</f>
        <v>692.015111715742</v>
      </c>
      <c r="I167" s="0" t="n">
        <f aca="false">IF($B77=0,0,IF(SIN(I$12)=0,999999999,(SIN(I$12)*COS($E77)+SIN($E77)*COS(I$12))/SIN(I$12)*$B77))</f>
        <v>464.808815628443</v>
      </c>
      <c r="J167" s="0" t="n">
        <f aca="false">IF($B77=0,0,IF(SIN(J$12)=0,999999999,(SIN(J$12)*COS($E77)+SIN($E77)*COS(J$12))/SIN(J$12)*$B77))</f>
        <v>351.136421433575</v>
      </c>
      <c r="K167" s="0" t="n">
        <f aca="false">IF($B77=0,0,IF(SIN(K$12)=0,999999999,(SIN(K$12)*COS($E77)+SIN($E77)*COS(K$12))/SIN(K$12)*$B77))</f>
        <v>282.877540709699</v>
      </c>
      <c r="L167" s="0" t="n">
        <f aca="false">IF($B77=0,0,IF(SIN(L$12)=0,999999999,(SIN(L$12)*COS($E77)+SIN($E77)*COS(L$12))/SIN(L$12)*$B77))</f>
        <v>237.32536599891</v>
      </c>
      <c r="M167" s="0" t="n">
        <f aca="false">IF($B77=0,0,IF(SIN(M$12)=0,999999999,(SIN(M$12)*COS($E77)+SIN($E77)*COS(M$12))/SIN(M$12)*$B77))</f>
        <v>204.748398652073</v>
      </c>
      <c r="N167" s="0" t="n">
        <f aca="false">IF($B77=0,0,IF(SIN(N$12)=0,999999999,(SIN(N$12)*COS($E77)+SIN($E77)*COS(N$12))/SIN(N$12)*$B77))</f>
        <v>180.280880782636</v>
      </c>
      <c r="O167" s="0" t="n">
        <f aca="false">IF($B77=0,0,IF(SIN(O$12)=0,999999999,(SIN(O$12)*COS($E77)+SIN($E77)*COS(O$12))/SIN(O$12)*$B77))</f>
        <v>161.219605911174</v>
      </c>
      <c r="P167" s="0" t="n">
        <f aca="false">IF($B77=0,0,IF(SIN(P$12)=0,999999999,(SIN(P$12)*COS($E77)+SIN($E77)*COS(P$12))/SIN(P$12)*$B77))</f>
        <v>145.942643217089</v>
      </c>
      <c r="Q167" s="0" t="n">
        <f aca="false">IF($B77=0,0,IF(SIN(Q$12)=0,999999999,(SIN(Q$12)*COS($E77)+SIN($E77)*COS(Q$12))/SIN(Q$12)*$B77))</f>
        <v>133.417848556477</v>
      </c>
      <c r="R167" s="0" t="n">
        <f aca="false">IF($B77=0,0,IF(SIN(R$12)=0,999999999,(SIN(R$12)*COS($E77)+SIN($E77)*COS(R$12))/SIN(R$12)*$B77))</f>
        <v>122.957119965827</v>
      </c>
      <c r="S167" s="0" t="n">
        <f aca="false">IF($B77=0,0,IF(SIN(S$12)=0,999999999,(SIN(S$12)*COS($E77)+SIN($E77)*COS(S$12))/SIN(S$12)*$B77))</f>
        <v>114.08407369756</v>
      </c>
      <c r="T167" s="0" t="n">
        <f aca="false">IF($B77=0,0,IF(SIN(T$12)=0,999999999,(SIN(T$12)*COS($E77)+SIN($E77)*COS(T$12))/SIN(T$12)*$B77))</f>
        <v>106.458430521415</v>
      </c>
      <c r="U167" s="0" t="n">
        <f aca="false">IF($B77=0,0,IF(SIN(U$12)=0,999999999,(SIN(U$12)*COS($E77)+SIN($E77)*COS(U$12))/SIN(U$12)*$B77))</f>
        <v>99.8306475008712</v>
      </c>
      <c r="V167" s="0" t="n">
        <f aca="false">IF($B77=0,0,IF(SIN(V$12)=0,999999999,(SIN(V$12)*COS($E77)+SIN($E77)*COS(V$12))/SIN(V$12)*$B77))</f>
        <v>94.0135628491891</v>
      </c>
      <c r="W167" s="0" t="n">
        <f aca="false">IF($B77=0,0,IF(SIN(W$12)=0,999999999,(SIN(W$12)*COS($E77)+SIN($E77)*COS(W$12))/SIN(W$12)*$B77))</f>
        <v>88.8640484792652</v>
      </c>
      <c r="X167" s="0" t="n">
        <f aca="false">IF($B77=0,0,IF(SIN(X$12)=0,999999999,(SIN(X$12)*COS($E77)+SIN($E77)*COS(X$12))/SIN(X$12)*$B77))</f>
        <v>84.2707783662784</v>
      </c>
      <c r="Y167" s="0" t="n">
        <f aca="false">IF($B77=0,0,IF(SIN(Y$12)=0,999999999,(SIN(Y$12)*COS($E77)+SIN($E77)*COS(Y$12))/SIN(Y$12)*$B77))</f>
        <v>80.1458595288536</v>
      </c>
      <c r="Z167" s="0" t="n">
        <f aca="false">IF($B77=0,0,IF(SIN(Z$12)=0,999999999,(SIN(Z$12)*COS($E77)+SIN($E77)*COS(Z$12))/SIN(Z$12)*$B77))</f>
        <v>76.4189737121669</v>
      </c>
      <c r="AA167" s="0" t="n">
        <f aca="false">IF($B77=0,0,IF(SIN(AA$12)=0,999999999,(SIN(AA$12)*COS($E77)+SIN($E77)*COS(AA$12))/SIN(AA$12)*$B77))</f>
        <v>73.0331928722486</v>
      </c>
      <c r="AB167" s="0" t="n">
        <f aca="false">IF($B77=0,0,IF(SIN(AB$12)=0,999999999,(SIN(AB$12)*COS($E77)+SIN($E77)*COS(AB$12))/SIN(AB$12)*$B77))</f>
        <v>69.9419358882786</v>
      </c>
      <c r="AC167" s="0" t="n">
        <f aca="false">IF($B77=0,0,IF(SIN(AC$12)=0,999999999,(SIN(AC$12)*COS($E77)+SIN($E77)*COS(AC$12))/SIN(AC$12)*$B77))</f>
        <v>67.1067191725126</v>
      </c>
      <c r="AD167" s="0" t="n">
        <f aca="false">IF($B77=0,0,IF(SIN(AD$12)=0,999999999,(SIN(AD$12)*COS($E77)+SIN($E77)*COS(AD$12))/SIN(AD$12)*$B77))</f>
        <v>64.4954696242612</v>
      </c>
      <c r="AE167" s="0" t="n">
        <f aca="false">IF($B77=0,0,IF(SIN(AE$12)=0,999999999,(SIN(AE$12)*COS($E77)+SIN($E77)*COS(AE$12))/SIN(AE$12)*$B77))</f>
        <v>62.0812424714806</v>
      </c>
      <c r="AF167" s="0" t="n">
        <f aca="false">IF($B77=0,0,IF(SIN(AF$12)=0,999999999,(SIN(AF$12)*COS($E77)+SIN($E77)*COS(AF$12))/SIN(AF$12)*$B77))</f>
        <v>59.8412349916614</v>
      </c>
      <c r="AG167" s="0" t="n">
        <f aca="false">IF($B77=0,0,IF(SIN(AG$12)=0,999999999,(SIN(AG$12)*COS($E77)+SIN($E77)*COS(AG$12))/SIN(AG$12)*$B77))</f>
        <v>57.7560194024575</v>
      </c>
      <c r="AH167" s="0" t="n">
        <f aca="false">IF($B77=0,0,IF(SIN(AH$12)=0,999999999,(SIN(AH$12)*COS($E77)+SIN($E77)*COS(AH$12))/SIN(AH$12)*$B77))</f>
        <v>55.8089401295034</v>
      </c>
      <c r="AI167" s="0" t="n">
        <f aca="false">IF($B77=0,0,IF(SIN(AI$12)=0,999999999,(SIN(AI$12)*COS($E77)+SIN($E77)*COS(AI$12))/SIN(AI$12)*$B77))</f>
        <v>53.9856357740499</v>
      </c>
      <c r="AJ167" s="0" t="n">
        <f aca="false">IF($B77=0,0,IF(SIN(AJ$12)=0,999999999,(SIN(AJ$12)*COS($E77)+SIN($E77)*COS(AJ$12))/SIN(AJ$12)*$B77))</f>
        <v>52.2736566836717</v>
      </c>
      <c r="AK167" s="0" t="n">
        <f aca="false">IF($B77=0,0,IF(SIN(AK$12)=0,999999999,(SIN(AK$12)*COS($E77)+SIN($E77)*COS(AK$12))/SIN(AK$12)*$B77))</f>
        <v>50.6621565381322</v>
      </c>
      <c r="AL167" s="0" t="n">
        <f aca="false">IF($B77=0,0,IF(SIN(AL$12)=0,999999999,(SIN(AL$12)*COS($E77)+SIN($E77)*COS(AL$12))/SIN(AL$12)*$B77))</f>
        <v>49.1416417594599</v>
      </c>
      <c r="AM167" s="0" t="n">
        <f aca="false">IF($B77=0,0,IF(SIN(AM$12)=0,999999999,(SIN(AM$12)*COS($E77)+SIN($E77)*COS(AM$12))/SIN(AM$12)*$B77))</f>
        <v>47.7037664803623</v>
      </c>
      <c r="AN167" s="0" t="n">
        <f aca="false">IF($B77=0,0,IF(SIN(AN$12)=0,999999999,(SIN(AN$12)*COS($E77)+SIN($E77)*COS(AN$12))/SIN(AN$12)*$B77))</f>
        <v>46.341163691183</v>
      </c>
      <c r="AO167" s="0" t="n">
        <f aca="false">IF($B77=0,0,IF(SIN(AO$12)=0,999999999,(SIN(AO$12)*COS($E77)+SIN($E77)*COS(AO$12))/SIN(AO$12)*$B77))</f>
        <v>45.0473053295519</v>
      </c>
      <c r="AP167" s="0" t="n">
        <f aca="false">IF($B77=0,0,IF(SIN(AP$12)=0,999999999,(SIN(AP$12)*COS($E77)+SIN($E77)*COS(AP$12))/SIN(AP$12)*$B77))</f>
        <v>43.8163856848372</v>
      </c>
      <c r="AQ167" s="0" t="n">
        <f aca="false">IF($B77=0,0,IF(SIN(AQ$12)=0,999999999,(SIN(AQ$12)*COS($E77)+SIN($E77)*COS(AQ$12))/SIN(AQ$12)*$B77))</f>
        <v>42.6432237063406</v>
      </c>
      <c r="AR167" s="0" t="n">
        <f aca="false">IF($B77=0,0,IF(SIN(AR$12)=0,999999999,(SIN(AR$12)*COS($E77)+SIN($E77)*COS(AR$12))/SIN(AR$12)*$B77))</f>
        <v>41.5231807328124</v>
      </c>
      <c r="AS167" s="0" t="n">
        <f aca="false">IF($B77=0,0,IF(SIN(AS$12)=0,999999999,(SIN(AS$12)*COS($E77)+SIN($E77)*COS(AS$12))/SIN(AS$12)*$B77))</f>
        <v>40.4520908751953</v>
      </c>
      <c r="AT167" s="0" t="n">
        <f aca="false">IF($B77=0,0,IF(SIN(AT$12)=0,999999999,(SIN(AT$12)*COS($E77)+SIN($E77)*COS(AT$12))/SIN(AT$12)*$B77))</f>
        <v>39.4262018381173</v>
      </c>
      <c r="AU167" s="0" t="n">
        <f aca="false">IF($B77=0,0,IF(SIN(AU$12)=0,999999999,(SIN(AU$12)*COS($E77)+SIN($E77)*COS(AU$12))/SIN(AU$12)*$B77))</f>
        <v>38.4421243977366</v>
      </c>
      <c r="AV167" s="0" t="n">
        <f aca="false">IF($B77=0,0,IF(SIN(AV$12)=0,999999999,(SIN(AV$12)*COS($E77)+SIN($E77)*COS(AV$12))/SIN(AV$12)*$B77))</f>
        <v>37.496789093033</v>
      </c>
      <c r="AW167" s="0" t="n">
        <f aca="false">IF($B77=0,0,IF(SIN(AW$12)=0,999999999,(SIN(AW$12)*COS($E77)+SIN($E77)*COS(AW$12))/SIN(AW$12)*$B77))</f>
        <v>36.5874089560816</v>
      </c>
      <c r="AX167" s="0" t="n">
        <f aca="false">IF($B77=0,0,IF(SIN(AX$12)=0,999999999,(SIN(AX$12)*COS($E77)+SIN($E77)*COS(AX$12))/SIN(AX$12)*$B77))</f>
        <v>35.7114473203686</v>
      </c>
      <c r="AY167" s="0" t="n">
        <f aca="false">IF($B77=0,0,IF(SIN(AY$12)=0,999999999,(SIN(AY$12)*COS($E77)+SIN($E77)*COS(AY$12))/SIN(AY$12)*$B77))</f>
        <v>34.8665899170334</v>
      </c>
      <c r="AZ167" s="0" t="n">
        <f aca="false">IF($B77=0,0,IF(SIN(AZ$12)=0,999999999,(SIN(AZ$12)*COS($E77)+SIN($E77)*COS(AZ$12))/SIN(AZ$12)*$B77))</f>
        <v>34.05072060632</v>
      </c>
      <c r="BA167" s="0" t="n">
        <f aca="false">IF($B77=0,0,IF(SIN(BA$12)=0,999999999,(SIN(BA$12)*COS($E77)+SIN($E77)*COS(BA$12))/SIN(BA$12)*$B77))</f>
        <v>33.261900202608</v>
      </c>
      <c r="BB167" s="0" t="n">
        <f aca="false">IF($B77=0,0,IF(SIN(BB$12)=0,999999999,(SIN(BB$12)*COS($E77)+SIN($E77)*COS(BB$12))/SIN(BB$12)*$B77))</f>
        <v>32.4983479416545</v>
      </c>
      <c r="BC167" s="0" t="n">
        <f aca="false">IF($B77=0,0,IF(SIN(BC$12)=0,999999999,(SIN(BC$12)*COS($E77)+SIN($E77)*COS(BC$12))/SIN(BC$12)*$B77))</f>
        <v>31.7584252123534</v>
      </c>
      <c r="BD167" s="0" t="n">
        <f aca="false">IF($B77=0,0,IF(SIN(BD$12)=0,999999999,(SIN(BD$12)*COS($E77)+SIN($E77)*COS(BD$12))/SIN(BD$12)*$B77))</f>
        <v>31.0406212357403</v>
      </c>
      <c r="BE167" s="0" t="n">
        <f aca="false">IF($B77=0,0,IF(SIN(BE$12)=0,999999999,(SIN(BE$12)*COS($E77)+SIN($E77)*COS(BE$12))/SIN(BE$12)*$B77))</f>
        <v>30.3435404237185</v>
      </c>
      <c r="BF167" s="0" t="n">
        <f aca="false">IF($B77=0,0,IF(SIN(BF$12)=0,999999999,(SIN(BF$12)*COS($E77)+SIN($E77)*COS(BF$12))/SIN(BF$12)*$B77))</f>
        <v>29.6658911911286</v>
      </c>
      <c r="BG167" s="0" t="n">
        <f aca="false">IF($B77=0,0,IF(SIN(BG$12)=0,999999999,(SIN(BG$12)*COS($E77)+SIN($E77)*COS(BG$12))/SIN(BG$12)*$B77))</f>
        <v>29.0064760289347</v>
      </c>
      <c r="BH167" s="0" t="n">
        <f aca="false">IF($B77=0,0,IF(SIN(BH$12)=0,999999999,(SIN(BH$12)*COS($E77)+SIN($E77)*COS(BH$12))/SIN(BH$12)*$B77))</f>
        <v>28.3641826747616</v>
      </c>
      <c r="BI167" s="0" t="n">
        <f aca="false">IF($B77=0,0,IF(SIN(BI$12)=0,999999999,(SIN(BI$12)*COS($E77)+SIN($E77)*COS(BI$12))/SIN(BI$12)*$B77))</f>
        <v>27.7379762408202</v>
      </c>
      <c r="BJ167" s="0" t="n">
        <f aca="false">IF($B77=0,0,IF(SIN(BJ$12)=0,999999999,(SIN(BJ$12)*COS($E77)+SIN($E77)*COS(BJ$12))/SIN(BJ$12)*$B77))</f>
        <v>27.1268921792327</v>
      </c>
      <c r="BK167" s="0" t="n">
        <f aca="false">IF($B77=0,0,IF(SIN(BK$12)=0,999999999,(SIN(BK$12)*COS($E77)+SIN($E77)*COS(BK$12))/SIN(BK$12)*$B77))</f>
        <v>26.5300299815905</v>
      </c>
      <c r="BL167" s="0" t="n">
        <f aca="false">IF($B77=0,0,IF(SIN(BL$12)=0,999999999,(SIN(BL$12)*COS($E77)+SIN($E77)*COS(BL$12))/SIN(BL$12)*$B77))</f>
        <v>25.9465475237843</v>
      </c>
      <c r="BM167" s="0" t="n">
        <f aca="false">IF($B77=0,0,IF(SIN(BM$12)=0,999999999,(SIN(BM$12)*COS($E77)+SIN($E77)*COS(BM$12))/SIN(BM$12)*$B77))</f>
        <v>25.3756559791889</v>
      </c>
      <c r="BN167" s="0" t="n">
        <f aca="false">IF($B77=0,0,IF(SIN(BN$12)=0,999999999,(SIN(BN$12)*COS($E77)+SIN($E77)*COS(BN$12))/SIN(BN$12)*$B77))</f>
        <v>24.816615233513</v>
      </c>
      <c r="BO167" s="0" t="n">
        <f aca="false">IF($B77=0,0,IF(SIN(BO$12)=0,999999999,(SIN(BO$12)*COS($E77)+SIN($E77)*COS(BO$12))/SIN(BO$12)*$B77))</f>
        <v>24.2687297433486</v>
      </c>
      <c r="BP167" s="0" t="n">
        <f aca="false">IF($B77=0,0,IF(SIN(BP$12)=0,999999999,(SIN(BP$12)*COS($E77)+SIN($E77)*COS(BP$12))/SIN(BP$12)*$B77))</f>
        <v>23.7313447879053</v>
      </c>
      <c r="BQ167" s="0" t="n">
        <f aca="false">IF($B77=0,0,IF(SIN(BQ$12)=0,999999999,(SIN(BQ$12)*COS($E77)+SIN($E77)*COS(BQ$12))/SIN(BQ$12)*$B77))</f>
        <v>23.2038430698016</v>
      </c>
      <c r="BR167" s="0" t="n">
        <f aca="false">IF($B77=0,0,IF(SIN(BR$12)=0,999999999,(SIN(BR$12)*COS($E77)+SIN($E77)*COS(BR$12))/SIN(BR$12)*$B77))</f>
        <v>22.6856416262715</v>
      </c>
      <c r="BS167" s="0" t="n">
        <f aca="false">IF($B77=0,0,IF(SIN(BS$12)=0,999999999,(SIN(BS$12)*COS($E77)+SIN($E77)*COS(BS$12))/SIN(BS$12)*$B77))</f>
        <v>22.1761890168672</v>
      </c>
      <c r="BT167" s="0" t="n">
        <f aca="false">IF($B77=0,0,IF(SIN(BT$12)=0,999999999,(SIN(BT$12)*COS($E77)+SIN($E77)*COS(BT$12))/SIN(BT$12)*$B77))</f>
        <v>21.6749627578196</v>
      </c>
      <c r="BU167" s="0" t="n">
        <f aca="false">IF($B77=0,0,IF(SIN(BU$12)=0,999999999,(SIN(BU$12)*COS($E77)+SIN($E77)*COS(BU$12))/SIN(BU$12)*$B77))</f>
        <v>21.18146697674</v>
      </c>
      <c r="BV167" s="0" t="n">
        <f aca="false">IF($B77=0,0,IF(SIN(BV$12)=0,999999999,(SIN(BV$12)*COS($E77)+SIN($E77)*COS(BV$12))/SIN(BV$12)*$B77))</f>
        <v>20.6952302644088</v>
      </c>
      <c r="BW167" s="0" t="n">
        <f aca="false">IF($B77=0,0,IF(SIN(BW$12)=0,999999999,(SIN(BW$12)*COS($E77)+SIN($E77)*COS(BW$12))/SIN(BW$12)*$B77))</f>
        <v>20.2158037030499</v>
      </c>
      <c r="BX167" s="0" t="n">
        <f aca="false">IF($B77=0,0,IF(SIN(BX$12)=0,999999999,(SIN(BX$12)*COS($E77)+SIN($E77)*COS(BX$12))/SIN(BX$12)*$B77))</f>
        <v>19.7427590527995</v>
      </c>
      <c r="BY167" s="0" t="n">
        <f aca="false">IF($B77=0,0,IF(SIN(BY$12)=0,999999999,(SIN(BY$12)*COS($E77)+SIN($E77)*COS(BY$12))/SIN(BY$12)*$B77))</f>
        <v>19.2756870800961</v>
      </c>
      <c r="BZ167" s="0" t="n">
        <f aca="false">IF($B77=0,0,IF(SIN(BZ$12)=0,999999999,(SIN(BZ$12)*COS($E77)+SIN($E77)*COS(BZ$12))/SIN(BZ$12)*$B77))</f>
        <v>18.8141960134714</v>
      </c>
      <c r="CA167" s="0" t="n">
        <f aca="false">IF($B77=0,0,IF(SIN(CA$12)=0,999999999,(SIN(CA$12)*COS($E77)+SIN($E77)*COS(CA$12))/SIN(CA$12)*$B77))</f>
        <v>18.3579101137665</v>
      </c>
      <c r="CB167" s="0" t="n">
        <f aca="false">IF($B77=0,0,IF(SIN(CB$12)=0,999999999,(SIN(CB$12)*COS($E77)+SIN($E77)*COS(CB$12))/SIN(CB$12)*$B77))</f>
        <v>17.9064683471366</v>
      </c>
      <c r="CC167" s="0" t="n">
        <f aca="false">IF($B77=0,0,IF(SIN(CC$12)=0,999999999,(SIN(CC$12)*COS($E77)+SIN($E77)*COS(CC$12))/SIN(CC$12)*$B77))</f>
        <v>17.4595231503951</v>
      </c>
      <c r="CD167" s="0" t="n">
        <f aca="false">IF($B77=0,0,IF(SIN(CD$12)=0,999999999,(SIN(CD$12)*COS($E77)+SIN($E77)*COS(CD$12))/SIN(CD$12)*$B77))</f>
        <v>17.0167392792756</v>
      </c>
      <c r="CE167" s="0" t="n">
        <f aca="false">IF($B77=0,0,IF(SIN(CE$12)=0,999999999,(SIN(CE$12)*COS($E77)+SIN($E77)*COS(CE$12))/SIN(CE$12)*$B77))</f>
        <v>16.5777927311046</v>
      </c>
      <c r="CF167" s="0" t="n">
        <f aca="false">IF($B77=0,0,IF(SIN(CF$12)=0,999999999,(SIN(CF$12)*COS($E77)+SIN($E77)*COS(CF$12))/SIN(CF$12)*$B77))</f>
        <v>16.142369734172</v>
      </c>
      <c r="CG167" s="0" t="n">
        <f aca="false">IF($B77=0,0,IF(SIN(CG$12)=0,999999999,(SIN(CG$12)*COS($E77)+SIN($E77)*COS(CG$12))/SIN(CG$12)*$B77))</f>
        <v>15.7101657967871</v>
      </c>
      <c r="CH167" s="0" t="n">
        <f aca="false">IF($B77=0,0,IF(SIN(CH$12)=0,999999999,(SIN(CH$12)*COS($E77)+SIN($E77)*COS(CH$12))/SIN(CH$12)*$B77))</f>
        <v>15.2808848096221</v>
      </c>
      <c r="CI167" s="0" t="n">
        <f aca="false">IF($B77=0,0,IF(SIN(CI$12)=0,999999999,(SIN(CI$12)*COS($E77)+SIN($E77)*COS(CI$12))/SIN(CI$12)*$B77))</f>
        <v>14.8542381954843</v>
      </c>
      <c r="CJ167" s="0" t="n">
        <f aca="false">IF($B77=0,0,IF(SIN(CJ$12)=0,999999999,(SIN(CJ$12)*COS($E77)+SIN($E77)*COS(CJ$12))/SIN(CJ$12)*$B77))</f>
        <v>14.4299441011253</v>
      </c>
      <c r="CK167" s="0" t="n">
        <f aca="false">IF($B77=0,0,IF(SIN(CK$12)=0,999999999,(SIN(CK$12)*COS($E77)+SIN($E77)*COS(CK$12))/SIN(CK$12)*$B77))</f>
        <v>14.0077266261103</v>
      </c>
      <c r="CL167" s="0" t="n">
        <f aca="false">IF($B77=0,0,IF(SIN(CL$12)=0,999999999,(SIN(CL$12)*COS($E77)+SIN($E77)*COS(CL$12))/SIN(CL$12)*$B77))</f>
        <v>13.5873150841229</v>
      </c>
      <c r="CM167" s="0" t="n">
        <f aca="false">IF($B77=0,0,IF(SIN(CM$12)=0,999999999,(SIN(CM$12)*COS($E77)+SIN($E77)*COS(CM$12))/SIN(CM$12)*$B77))</f>
        <v>13.1684432923894</v>
      </c>
      <c r="CN167" s="0" t="n">
        <f aca="false">IF($B77=0,0,IF(SIN(CN$12)=0,999999999,(SIN(CN$12)*COS($E77)+SIN($E77)*COS(CN$12))/SIN(CN$12)*$B77))</f>
        <v>12.7508488851704</v>
      </c>
      <c r="CO167" s="0" t="n">
        <f aca="false">IF($B77=0,0,IF(SIN(CO$12)=0,999999999,(SIN(CO$12)*COS($E77)+SIN($E77)*COS(CO$12))/SIN(CO$12)*$B77))</f>
        <v>12.3342726474904</v>
      </c>
      <c r="CP167" s="0" t="n">
        <f aca="false">IF($B77=0,0,IF(SIN(CP$12)=0,999999999,(SIN(CP$12)*COS($E77)+SIN($E77)*COS(CP$12))/SIN(CP$12)*$B77))</f>
        <v>11.918457865458</v>
      </c>
      <c r="CQ167" s="0" t="n">
        <f aca="false">IF($B77=0,0,IF(SIN(CQ$12)=0,999999999,(SIN(CQ$12)*COS($E77)+SIN($E77)*COS(CQ$12))/SIN(CQ$12)*$B77))</f>
        <v>11.5031496896861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1379.93398677669</v>
      </c>
      <c r="H168" s="0" t="n">
        <f aca="false">IF($B78=0,0,IF(SIN(H$12)=0,999999999,(SIN(H$12)*COS($E78)+SIN($E78)*COS(H$12))/SIN(H$12)*$B78))</f>
        <v>695.079121313948</v>
      </c>
      <c r="I168" s="0" t="n">
        <f aca="false">IF($B78=0,0,IF(SIN(I$12)=0,999999999,(SIN(I$12)*COS($E78)+SIN($E78)*COS(I$12))/SIN(I$12)*$B78))</f>
        <v>466.701418475692</v>
      </c>
      <c r="J168" s="0" t="n">
        <f aca="false">IF($B78=0,0,IF(SIN(J$12)=0,999999999,(SIN(J$12)*COS($E78)+SIN($E78)*COS(J$12))/SIN(J$12)*$B78))</f>
        <v>352.442963893193</v>
      </c>
      <c r="K168" s="0" t="n">
        <f aca="false">IF($B78=0,0,IF(SIN(K$12)=0,999999999,(SIN(K$12)*COS($E78)+SIN($E78)*COS(K$12))/SIN(K$12)*$B78))</f>
        <v>283.832161083223</v>
      </c>
      <c r="L168" s="0" t="n">
        <f aca="false">IF($B78=0,0,IF(SIN(L$12)=0,999999999,(SIN(L$12)*COS($E78)+SIN($E78)*COS(L$12))/SIN(L$12)*$B78))</f>
        <v>238.0451331756</v>
      </c>
      <c r="M168" s="0" t="n">
        <f aca="false">IF($B78=0,0,IF(SIN(M$12)=0,999999999,(SIN(M$12)*COS($E78)+SIN($E78)*COS(M$12))/SIN(M$12)*$B78))</f>
        <v>205.300208865717</v>
      </c>
      <c r="N168" s="0" t="n">
        <f aca="false">IF($B78=0,0,IF(SIN(N$12)=0,999999999,(SIN(N$12)*COS($E78)+SIN($E78)*COS(N$12))/SIN(N$12)*$B78))</f>
        <v>180.706543895143</v>
      </c>
      <c r="O168" s="0" t="n">
        <f aca="false">IF($B78=0,0,IF(SIN(O$12)=0,999999999,(SIN(O$12)*COS($E78)+SIN($E78)*COS(O$12))/SIN(O$12)*$B78))</f>
        <v>161.546994871728</v>
      </c>
      <c r="P168" s="0" t="n">
        <f aca="false">IF($B78=0,0,IF(SIN(P$12)=0,999999999,(SIN(P$12)*COS($E78)+SIN($E78)*COS(P$12))/SIN(P$12)*$B78))</f>
        <v>146.191268791495</v>
      </c>
      <c r="Q168" s="0" t="n">
        <f aca="false">IF($B78=0,0,IF(SIN(Q$12)=0,999999999,(SIN(Q$12)*COS($E78)+SIN($E78)*COS(Q$12))/SIN(Q$12)*$B78))</f>
        <v>133.601900088383</v>
      </c>
      <c r="R168" s="0" t="n">
        <f aca="false">IF($B78=0,0,IF(SIN(R$12)=0,999999999,(SIN(R$12)*COS($E78)+SIN($E78)*COS(R$12))/SIN(R$12)*$B78))</f>
        <v>123.087239153859</v>
      </c>
      <c r="S168" s="0" t="n">
        <f aca="false">IF($B78=0,0,IF(SIN(S$12)=0,999999999,(SIN(S$12)*COS($E78)+SIN($E78)*COS(S$12))/SIN(S$12)*$B78))</f>
        <v>114.168446150228</v>
      </c>
      <c r="T168" s="0" t="n">
        <f aca="false">IF($B78=0,0,IF(SIN(T$12)=0,999999999,(SIN(T$12)*COS($E78)+SIN($E78)*COS(T$12))/SIN(T$12)*$B78))</f>
        <v>106.503487470724</v>
      </c>
      <c r="U168" s="0" t="n">
        <f aca="false">IF($B78=0,0,IF(SIN(U$12)=0,999999999,(SIN(U$12)*COS($E78)+SIN($E78)*COS(U$12))/SIN(U$12)*$B78))</f>
        <v>99.8415336111328</v>
      </c>
      <c r="V168" s="0" t="n">
        <f aca="false">IF($B78=0,0,IF(SIN(V$12)=0,999999999,(SIN(V$12)*COS($E78)+SIN($E78)*COS(V$12))/SIN(V$12)*$B78))</f>
        <v>93.9944578353085</v>
      </c>
      <c r="W168" s="0" t="n">
        <f aca="false">IF($B78=0,0,IF(SIN(W$12)=0,999999999,(SIN(W$12)*COS($E78)+SIN($E78)*COS(W$12))/SIN(W$12)*$B78))</f>
        <v>88.818394131141</v>
      </c>
      <c r="X168" s="0" t="n">
        <f aca="false">IF($B78=0,0,IF(SIN(X$12)=0,999999999,(SIN(X$12)*COS($E78)+SIN($E78)*COS(X$12))/SIN(X$12)*$B78))</f>
        <v>84.2014425105904</v>
      </c>
      <c r="Y168" s="0" t="n">
        <f aca="false">IF($B78=0,0,IF(SIN(Y$12)=0,999999999,(SIN(Y$12)*COS($E78)+SIN($E78)*COS(Y$12))/SIN(Y$12)*$B78))</f>
        <v>80.0552568427278</v>
      </c>
      <c r="Z168" s="0" t="n">
        <f aca="false">IF($B78=0,0,IF(SIN(Z$12)=0,999999999,(SIN(Z$12)*COS($E78)+SIN($E78)*COS(Z$12))/SIN(Z$12)*$B78))</f>
        <v>76.3091563331346</v>
      </c>
      <c r="AA168" s="0" t="n">
        <f aca="false">IF($B78=0,0,IF(SIN(AA$12)=0,999999999,(SIN(AA$12)*COS($E78)+SIN($E78)*COS(AA$12))/SIN(AA$12)*$B78))</f>
        <v>72.9059194341131</v>
      </c>
      <c r="AB168" s="0" t="n">
        <f aca="false">IF($B78=0,0,IF(SIN(AB$12)=0,999999999,(SIN(AB$12)*COS($E78)+SIN($E78)*COS(AB$12))/SIN(AB$12)*$B78))</f>
        <v>69.798724866712</v>
      </c>
      <c r="AC168" s="0" t="n">
        <f aca="false">IF($B78=0,0,IF(SIN(AC$12)=0,999999999,(SIN(AC$12)*COS($E78)+SIN($E78)*COS(AC$12))/SIN(AC$12)*$B78))</f>
        <v>66.9488906334807</v>
      </c>
      <c r="AD168" s="0" t="n">
        <f aca="false">IF($B78=0,0,IF(SIN(AD$12)=0,999999999,(SIN(AD$12)*COS($E78)+SIN($E78)*COS(AD$12))/SIN(AD$12)*$B78))</f>
        <v>64.3241782745505</v>
      </c>
      <c r="AE168" s="0" t="n">
        <f aca="false">IF($B78=0,0,IF(SIN(AE$12)=0,999999999,(SIN(AE$12)*COS($E78)+SIN($E78)*COS(AE$12))/SIN(AE$12)*$B78))</f>
        <v>61.8975040988052</v>
      </c>
      <c r="AF168" s="0" t="n">
        <f aca="false">IF($B78=0,0,IF(SIN(AF$12)=0,999999999,(SIN(AF$12)*COS($E78)+SIN($E78)*COS(AF$12))/SIN(AF$12)*$B78))</f>
        <v>59.6459478198143</v>
      </c>
      <c r="AG168" s="0" t="n">
        <f aca="false">IF($B78=0,0,IF(SIN(AG$12)=0,999999999,(SIN(AG$12)*COS($E78)+SIN($E78)*COS(AG$12))/SIN(AG$12)*$B78))</f>
        <v>57.5499814914784</v>
      </c>
      <c r="AH168" s="0" t="n">
        <f aca="false">IF($B78=0,0,IF(SIN(AH$12)=0,999999999,(SIN(AH$12)*COS($E78)+SIN($E78)*COS(AH$12))/SIN(AH$12)*$B78))</f>
        <v>55.5928636683422</v>
      </c>
      <c r="AI168" s="0" t="n">
        <f aca="false">IF($B78=0,0,IF(SIN(AI$12)=0,999999999,(SIN(AI$12)*COS($E78)+SIN($E78)*COS(AI$12))/SIN(AI$12)*$B78))</f>
        <v>53.7601589086401</v>
      </c>
      <c r="AJ168" s="0" t="n">
        <f aca="false">IF($B78=0,0,IF(SIN(AJ$12)=0,999999999,(SIN(AJ$12)*COS($E78)+SIN($E78)*COS(AJ$12))/SIN(AJ$12)*$B78))</f>
        <v>52.0393533733152</v>
      </c>
      <c r="AK168" s="0" t="n">
        <f aca="false">IF($B78=0,0,IF(SIN(AK$12)=0,999999999,(SIN(AK$12)*COS($E78)+SIN($E78)*COS(AK$12))/SIN(AK$12)*$B78))</f>
        <v>50.4195448217933</v>
      </c>
      <c r="AL168" s="0" t="n">
        <f aca="false">IF($B78=0,0,IF(SIN(AL$12)=0,999999999,(SIN(AL$12)*COS($E78)+SIN($E78)*COS(AL$12))/SIN(AL$12)*$B78))</f>
        <v>48.8911907300943</v>
      </c>
      <c r="AM168" s="0" t="n">
        <f aca="false">IF($B78=0,0,IF(SIN(AM$12)=0,999999999,(SIN(AM$12)*COS($E78)+SIN($E78)*COS(AM$12))/SIN(AM$12)*$B78))</f>
        <v>47.4459022021652</v>
      </c>
      <c r="AN168" s="0" t="n">
        <f aca="false">IF($B78=0,0,IF(SIN(AN$12)=0,999999999,(SIN(AN$12)*COS($E78)+SIN($E78)*COS(AN$12))/SIN(AN$12)*$B78))</f>
        <v>46.0762742462823</v>
      </c>
      <c r="AO168" s="0" t="n">
        <f aca="false">IF($B78=0,0,IF(SIN(AO$12)=0,999999999,(SIN(AO$12)*COS($E78)+SIN($E78)*COS(AO$12))/SIN(AO$12)*$B78))</f>
        <v>44.7757451433659</v>
      </c>
      <c r="AP168" s="0" t="n">
        <f aca="false">IF($B78=0,0,IF(SIN(AP$12)=0,999999999,(SIN(AP$12)*COS($E78)+SIN($E78)*COS(AP$12))/SIN(AP$12)*$B78))</f>
        <v>43.5384792503009</v>
      </c>
      <c r="AQ168" s="0" t="n">
        <f aca="false">IF($B78=0,0,IF(SIN(AQ$12)=0,999999999,(SIN(AQ$12)*COS($E78)+SIN($E78)*COS(AQ$12))/SIN(AQ$12)*$B78))</f>
        <v>42.3592688044633</v>
      </c>
      <c r="AR168" s="0" t="n">
        <f aca="false">IF($B78=0,0,IF(SIN(AR$12)=0,999999999,(SIN(AR$12)*COS($E78)+SIN($E78)*COS(AR$12))/SIN(AR$12)*$B78))</f>
        <v>41.2334512290726</v>
      </c>
      <c r="AS168" s="0" t="n">
        <f aca="false">IF($B78=0,0,IF(SIN(AS$12)=0,999999999,(SIN(AS$12)*COS($E78)+SIN($E78)*COS(AS$12))/SIN(AS$12)*$B78))</f>
        <v>40.1568391570111</v>
      </c>
      <c r="AT168" s="0" t="n">
        <f aca="false">IF($B78=0,0,IF(SIN(AT$12)=0,999999999,(SIN(AT$12)*COS($E78)+SIN($E78)*COS(AT$12))/SIN(AT$12)*$B78))</f>
        <v>39.1256609472102</v>
      </c>
      <c r="AU168" s="0" t="n">
        <f aca="false">IF($B78=0,0,IF(SIN(AU$12)=0,999999999,(SIN(AU$12)*COS($E78)+SIN($E78)*COS(AU$12))/SIN(AU$12)*$B78))</f>
        <v>38.1365099020176</v>
      </c>
      <c r="AV168" s="0" t="n">
        <f aca="false">IF($B78=0,0,IF(SIN(AV$12)=0,999999999,(SIN(AV$12)*COS($E78)+SIN($E78)*COS(AV$12))/SIN(AV$12)*$B78))</f>
        <v>37.1863007352031</v>
      </c>
      <c r="AW168" s="0" t="n">
        <f aca="false">IF($B78=0,0,IF(SIN(AW$12)=0,999999999,(SIN(AW$12)*COS($E78)+SIN($E78)*COS(AW$12))/SIN(AW$12)*$B78))</f>
        <v>36.2722321100805</v>
      </c>
      <c r="AX168" s="0" t="n">
        <f aca="false">IF($B78=0,0,IF(SIN(AX$12)=0,999999999,(SIN(AX$12)*COS($E78)+SIN($E78)*COS(AX$12))/SIN(AX$12)*$B78))</f>
        <v>35.3917542818529</v>
      </c>
      <c r="AY168" s="0" t="n">
        <f aca="false">IF($B78=0,0,IF(SIN(AY$12)=0,999999999,(SIN(AY$12)*COS($E78)+SIN($E78)*COS(AY$12))/SIN(AY$12)*$B78))</f>
        <v>34.5425410499914</v>
      </c>
      <c r="AZ168" s="0" t="n">
        <f aca="false">IF($B78=0,0,IF(SIN(AZ$12)=0,999999999,(SIN(AZ$12)*COS($E78)+SIN($E78)*COS(AZ$12))/SIN(AZ$12)*$B78))</f>
        <v>33.7224653645651</v>
      </c>
      <c r="BA168" s="0" t="n">
        <f aca="false">IF($B78=0,0,IF(SIN(BA$12)=0,999999999,(SIN(BA$12)*COS($E78)+SIN($E78)*COS(BA$12))/SIN(BA$12)*$B78))</f>
        <v>32.9295780421009</v>
      </c>
      <c r="BB168" s="0" t="n">
        <f aca="false">IF($B78=0,0,IF(SIN(BB$12)=0,999999999,(SIN(BB$12)*COS($E78)+SIN($E78)*COS(BB$12))/SIN(BB$12)*$B78))</f>
        <v>32.1620891372752</v>
      </c>
      <c r="BC168" s="0" t="n">
        <f aca="false">IF($B78=0,0,IF(SIN(BC$12)=0,999999999,(SIN(BC$12)*COS($E78)+SIN($E78)*COS(BC$12))/SIN(BC$12)*$B78))</f>
        <v>31.4183515908005</v>
      </c>
      <c r="BD168" s="0" t="n">
        <f aca="false">IF($B78=0,0,IF(SIN(BD$12)=0,999999999,(SIN(BD$12)*COS($E78)+SIN($E78)*COS(BD$12))/SIN(BD$12)*$B78))</f>
        <v>30.6968468345939</v>
      </c>
      <c r="BE168" s="0" t="n">
        <f aca="false">IF($B78=0,0,IF(SIN(BE$12)=0,999999999,(SIN(BE$12)*COS($E78)+SIN($E78)*COS(BE$12))/SIN(BE$12)*$B78))</f>
        <v>29.9961720853299</v>
      </c>
      <c r="BF168" s="0" t="n">
        <f aca="false">IF($B78=0,0,IF(SIN(BF$12)=0,999999999,(SIN(BF$12)*COS($E78)+SIN($E78)*COS(BF$12))/SIN(BF$12)*$B78))</f>
        <v>29.3150290988278</v>
      </c>
      <c r="BG168" s="0" t="n">
        <f aca="false">IF($B78=0,0,IF(SIN(BG$12)=0,999999999,(SIN(BG$12)*COS($E78)+SIN($E78)*COS(BG$12))/SIN(BG$12)*$B78))</f>
        <v>28.6522141920582</v>
      </c>
      <c r="BH168" s="0" t="n">
        <f aca="false">IF($B78=0,0,IF(SIN(BH$12)=0,999999999,(SIN(BH$12)*COS($E78)+SIN($E78)*COS(BH$12))/SIN(BH$12)*$B78))</f>
        <v>28.0066093681585</v>
      </c>
      <c r="BI168" s="0" t="n">
        <f aca="false">IF($B78=0,0,IF(SIN(BI$12)=0,999999999,(SIN(BI$12)*COS($E78)+SIN($E78)*COS(BI$12))/SIN(BI$12)*$B78))</f>
        <v>27.3771744037721</v>
      </c>
      <c r="BJ168" s="0" t="n">
        <f aca="false">IF($B78=0,0,IF(SIN(BJ$12)=0,999999999,(SIN(BJ$12)*COS($E78)+SIN($E78)*COS(BJ$12))/SIN(BJ$12)*$B78))</f>
        <v>26.7629397781049</v>
      </c>
      <c r="BK168" s="0" t="n">
        <f aca="false">IF($B78=0,0,IF(SIN(BK$12)=0,999999999,(SIN(BK$12)*COS($E78)+SIN($E78)*COS(BK$12))/SIN(BK$12)*$B78))</f>
        <v>26.16300034</v>
      </c>
      <c r="BL168" s="0" t="n">
        <f aca="false">IF($B78=0,0,IF(SIN(BL$12)=0,999999999,(SIN(BL$12)*COS($E78)+SIN($E78)*COS(BL$12))/SIN(BL$12)*$B78))</f>
        <v>25.5765096236116</v>
      </c>
      <c r="BM168" s="0" t="n">
        <f aca="false">IF($B78=0,0,IF(SIN(BM$12)=0,999999999,(SIN(BM$12)*COS($E78)+SIN($E78)*COS(BM$12))/SIN(BM$12)*$B78))</f>
        <v>25.0026747353636</v>
      </c>
      <c r="BN168" s="0" t="n">
        <f aca="false">IF($B78=0,0,IF(SIN(BN$12)=0,999999999,(SIN(BN$12)*COS($E78)+SIN($E78)*COS(BN$12))/SIN(BN$12)*$B78))</f>
        <v>24.4407517451601</v>
      </c>
      <c r="BO168" s="0" t="n">
        <f aca="false">IF($B78=0,0,IF(SIN(BO$12)=0,999999999,(SIN(BO$12)*COS($E78)+SIN($E78)*COS(BO$12))/SIN(BO$12)*$B78))</f>
        <v>23.8900415235821</v>
      </c>
      <c r="BP168" s="0" t="n">
        <f aca="false">IF($B78=0,0,IF(SIN(BP$12)=0,999999999,(SIN(BP$12)*COS($E78)+SIN($E78)*COS(BP$12))/SIN(BP$12)*$B78))</f>
        <v>23.3498859742974</v>
      </c>
      <c r="BQ168" s="0" t="n">
        <f aca="false">IF($B78=0,0,IF(SIN(BQ$12)=0,999999999,(SIN(BQ$12)*COS($E78)+SIN($E78)*COS(BQ$12))/SIN(BQ$12)*$B78))</f>
        <v>22.8196646173264</v>
      </c>
      <c r="BR168" s="0" t="n">
        <f aca="false">IF($B78=0,0,IF(SIN(BR$12)=0,999999999,(SIN(BR$12)*COS($E78)+SIN($E78)*COS(BR$12))/SIN(BR$12)*$B78))</f>
        <v>22.2987914843239</v>
      </c>
      <c r="BS168" s="0" t="n">
        <f aca="false">IF($B78=0,0,IF(SIN(BS$12)=0,999999999,(SIN(BS$12)*COS($E78)+SIN($E78)*COS(BS$12))/SIN(BS$12)*$B78))</f>
        <v>21.7867122917825</v>
      </c>
      <c r="BT168" s="0" t="n">
        <f aca="false">IF($B78=0,0,IF(SIN(BT$12)=0,999999999,(SIN(BT$12)*COS($E78)+SIN($E78)*COS(BT$12))/SIN(BT$12)*$B78))</f>
        <v>21.2829018621652</v>
      </c>
      <c r="BU168" s="0" t="n">
        <f aca="false">IF($B78=0,0,IF(SIN(BU$12)=0,999999999,(SIN(BU$12)*COS($E78)+SIN($E78)*COS(BU$12))/SIN(BU$12)*$B78))</f>
        <v>20.7868617665156</v>
      </c>
      <c r="BV168" s="0" t="n">
        <f aca="false">IF($B78=0,0,IF(SIN(BV$12)=0,999999999,(SIN(BV$12)*COS($E78)+SIN($E78)*COS(BV$12))/SIN(BV$12)*$B78))</f>
        <v>20.2981181651713</v>
      </c>
      <c r="BW168" s="0" t="n">
        <f aca="false">IF($B78=0,0,IF(SIN(BW$12)=0,999999999,(SIN(BW$12)*COS($E78)+SIN($E78)*COS(BW$12))/SIN(BW$12)*$B78))</f>
        <v>19.816219825872</v>
      </c>
      <c r="BX168" s="0" t="n">
        <f aca="false">IF($B78=0,0,IF(SIN(BX$12)=0,999999999,(SIN(BX$12)*COS($E78)+SIN($E78)*COS(BX$12))/SIN(BX$12)*$B78))</f>
        <v>19.3407363008794</v>
      </c>
      <c r="BY168" s="0" t="n">
        <f aca="false">IF($B78=0,0,IF(SIN(BY$12)=0,999999999,(SIN(BY$12)*COS($E78)+SIN($E78)*COS(BY$12))/SIN(BY$12)*$B78))</f>
        <v>18.8712562467477</v>
      </c>
      <c r="BZ168" s="0" t="n">
        <f aca="false">IF($B78=0,0,IF(SIN(BZ$12)=0,999999999,(SIN(BZ$12)*COS($E78)+SIN($E78)*COS(BZ$12))/SIN(BZ$12)*$B78))</f>
        <v>18.4073858721537</v>
      </c>
      <c r="CA168" s="0" t="n">
        <f aca="false">IF($B78=0,0,IF(SIN(CA$12)=0,999999999,(SIN(CA$12)*COS($E78)+SIN($E78)*COS(CA$12))/SIN(CA$12)*$B78))</f>
        <v>17.9487475007414</v>
      </c>
      <c r="CB168" s="0" t="n">
        <f aca="false">IF($B78=0,0,IF(SIN(CB$12)=0,999999999,(SIN(CB$12)*COS($E78)+SIN($E78)*COS(CB$12))/SIN(CB$12)*$B78))</f>
        <v>17.4949782372851</v>
      </c>
      <c r="CC168" s="0" t="n">
        <f aca="false">IF($B78=0,0,IF(SIN(CC$12)=0,999999999,(SIN(CC$12)*COS($E78)+SIN($E78)*COS(CC$12))/SIN(CC$12)*$B78))</f>
        <v>17.0457287266677</v>
      </c>
      <c r="CD168" s="0" t="n">
        <f aca="false">IF($B78=0,0,IF(SIN(CD$12)=0,999999999,(SIN(CD$12)*COS($E78)+SIN($E78)*COS(CD$12))/SIN(CD$12)*$B78))</f>
        <v>16.600661996205</v>
      </c>
      <c r="CE168" s="0" t="n">
        <f aca="false">IF($B78=0,0,IF(SIN(CE$12)=0,999999999,(SIN(CE$12)*COS($E78)+SIN($E78)*COS(CE$12))/SIN(CE$12)*$B78))</f>
        <v>16.1594523727641</v>
      </c>
      <c r="CF168" s="0" t="n">
        <f aca="false">IF($B78=0,0,IF(SIN(CF$12)=0,999999999,(SIN(CF$12)*COS($E78)+SIN($E78)*COS(CF$12))/SIN(CF$12)*$B78))</f>
        <v>15.7217844669232</v>
      </c>
      <c r="CG168" s="0" t="n">
        <f aca="false">IF($B78=0,0,IF(SIN(CG$12)=0,999999999,(SIN(CG$12)*COS($E78)+SIN($E78)*COS(CG$12))/SIN(CG$12)*$B78))</f>
        <v>15.2873522171245</v>
      </c>
      <c r="CH168" s="0" t="n">
        <f aca="false">IF($B78=0,0,IF(SIN(CH$12)=0,999999999,(SIN(CH$12)*COS($E78)+SIN($E78)*COS(CH$12))/SIN(CH$12)*$B78))</f>
        <v>14.8558579873907</v>
      </c>
      <c r="CI168" s="0" t="n">
        <f aca="false">IF($B78=0,0,IF(SIN(CI$12)=0,999999999,(SIN(CI$12)*COS($E78)+SIN($E78)*COS(CI$12))/SIN(CI$12)*$B78))</f>
        <v>14.4270117127122</v>
      </c>
      <c r="CJ168" s="0" t="n">
        <f aca="false">IF($B78=0,0,IF(SIN(CJ$12)=0,999999999,(SIN(CJ$12)*COS($E78)+SIN($E78)*COS(CJ$12))/SIN(CJ$12)*$B78))</f>
        <v>14.0005300866911</v>
      </c>
      <c r="CK168" s="0" t="n">
        <f aca="false">IF($B78=0,0,IF(SIN(CK$12)=0,999999999,(SIN(CK$12)*COS($E78)+SIN($E78)*COS(CK$12))/SIN(CK$12)*$B78))</f>
        <v>13.5761357864335</v>
      </c>
      <c r="CL168" s="0" t="n">
        <f aca="false">IF($B78=0,0,IF(SIN(CL$12)=0,999999999,(SIN(CL$12)*COS($E78)+SIN($E78)*COS(CL$12))/SIN(CL$12)*$B78))</f>
        <v>13.1535567300465</v>
      </c>
      <c r="CM168" s="0" t="n">
        <f aca="false">IF($B78=0,0,IF(SIN(CM$12)=0,999999999,(SIN(CM$12)*COS($E78)+SIN($E78)*COS(CM$12))/SIN(CM$12)*$B78))</f>
        <v>12.7325253623986</v>
      </c>
      <c r="CN168" s="0" t="n">
        <f aca="false">IF($B78=0,0,IF(SIN(CN$12)=0,999999999,(SIN(CN$12)*COS($E78)+SIN($E78)*COS(CN$12))/SIN(CN$12)*$B78))</f>
        <v>12.3127779650724</v>
      </c>
      <c r="CO168" s="0" t="n">
        <f aca="false">IF($B78=0,0,IF(SIN(CO$12)=0,999999999,(SIN(CO$12)*COS($E78)+SIN($E78)*COS(CO$12))/SIN(CO$12)*$B78))</f>
        <v>11.8940539866584</v>
      </c>
      <c r="CP168" s="0" t="n">
        <f aca="false">IF($B78=0,0,IF(SIN(CP$12)=0,999999999,(SIN(CP$12)*COS($E78)+SIN($E78)*COS(CP$12))/SIN(CP$12)*$B78))</f>
        <v>11.4760953897265</v>
      </c>
      <c r="CQ168" s="0" t="n">
        <f aca="false">IF($B78=0,0,IF(SIN(CQ$12)=0,999999999,(SIN(CQ$12)*COS($E78)+SIN($E78)*COS(CQ$12))/SIN(CQ$12)*$B78))</f>
        <v>11.0586460109633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1386.03288064652</v>
      </c>
      <c r="H169" s="0" t="n">
        <f aca="false">IF($B79=0,0,IF(SIN(H$12)=0,999999999,(SIN(H$12)*COS($E79)+SIN($E79)*COS(H$12))/SIN(H$12)*$B79))</f>
        <v>697.903802940644</v>
      </c>
      <c r="I169" s="0" t="n">
        <f aca="false">IF($B79=0,0,IF(SIN(I$12)=0,999999999,(SIN(I$12)*COS($E79)+SIN($E79)*COS(I$12))/SIN(I$12)*$B79))</f>
        <v>468.434252605349</v>
      </c>
      <c r="J169" s="0" t="n">
        <f aca="false">IF($B79=0,0,IF(SIN(J$12)=0,999999999,(SIN(J$12)*COS($E79)+SIN($E79)*COS(J$12))/SIN(J$12)*$B79))</f>
        <v>353.629541509621</v>
      </c>
      <c r="K169" s="0" t="n">
        <f aca="false">IF($B79=0,0,IF(SIN(K$12)=0,999999999,(SIN(K$12)*COS($E79)+SIN($E79)*COS(K$12))/SIN(K$12)*$B79))</f>
        <v>284.690718352713</v>
      </c>
      <c r="L169" s="0" t="n">
        <f aca="false">IF($B79=0,0,IF(SIN(L$12)=0,999999999,(SIN(L$12)*COS($E79)+SIN($E79)*COS(L$12))/SIN(L$12)*$B79))</f>
        <v>238.684787937548</v>
      </c>
      <c r="M169" s="0" t="n">
        <f aca="false">IF($B79=0,0,IF(SIN(M$12)=0,999999999,(SIN(M$12)*COS($E79)+SIN($E79)*COS(M$12))/SIN(M$12)*$B79))</f>
        <v>205.783313915481</v>
      </c>
      <c r="N169" s="0" t="n">
        <f aca="false">IF($B79=0,0,IF(SIN(N$12)=0,999999999,(SIN(N$12)*COS($E79)+SIN($E79)*COS(N$12))/SIN(N$12)*$B79))</f>
        <v>181.072069464917</v>
      </c>
      <c r="O169" s="0" t="n">
        <f aca="false">IF($B79=0,0,IF(SIN(O$12)=0,999999999,(SIN(O$12)*COS($E79)+SIN($E79)*COS(O$12))/SIN(O$12)*$B79))</f>
        <v>161.820920844056</v>
      </c>
      <c r="P169" s="0" t="n">
        <f aca="false">IF($B79=0,0,IF(SIN(P$12)=0,999999999,(SIN(P$12)*COS($E79)+SIN($E79)*COS(P$12))/SIN(P$12)*$B79))</f>
        <v>146.391780805816</v>
      </c>
      <c r="Q169" s="0" t="n">
        <f aca="false">IF($B79=0,0,IF(SIN(Q$12)=0,999999999,(SIN(Q$12)*COS($E79)+SIN($E79)*COS(Q$12))/SIN(Q$12)*$B79))</f>
        <v>133.742223780741</v>
      </c>
      <c r="R169" s="0" t="n">
        <f aca="false">IF($B79=0,0,IF(SIN(R$12)=0,999999999,(SIN(R$12)*COS($E79)+SIN($E79)*COS(R$12))/SIN(R$12)*$B79))</f>
        <v>123.177293463168</v>
      </c>
      <c r="S169" s="0" t="n">
        <f aca="false">IF($B79=0,0,IF(SIN(S$12)=0,999999999,(SIN(S$12)*COS($E79)+SIN($E79)*COS(S$12))/SIN(S$12)*$B79))</f>
        <v>114.215860737285</v>
      </c>
      <c r="T169" s="0" t="n">
        <f aca="false">IF($B79=0,0,IF(SIN(T$12)=0,999999999,(SIN(T$12)*COS($E79)+SIN($E79)*COS(T$12))/SIN(T$12)*$B79))</f>
        <v>106.51425677304</v>
      </c>
      <c r="U169" s="0" t="n">
        <f aca="false">IF($B79=0,0,IF(SIN(U$12)=0,999999999,(SIN(U$12)*COS($E79)+SIN($E79)*COS(U$12))/SIN(U$12)*$B79))</f>
        <v>99.8204528792435</v>
      </c>
      <c r="V169" s="0" t="n">
        <f aca="false">IF($B79=0,0,IF(SIN(V$12)=0,999999999,(SIN(V$12)*COS($E79)+SIN($E79)*COS(V$12))/SIN(V$12)*$B79))</f>
        <v>93.9454229074907</v>
      </c>
      <c r="W169" s="0" t="n">
        <f aca="false">IF($B79=0,0,IF(SIN(W$12)=0,999999999,(SIN(W$12)*COS($E79)+SIN($E79)*COS(W$12))/SIN(W$12)*$B79))</f>
        <v>88.7446130388348</v>
      </c>
      <c r="X169" s="0" t="n">
        <f aca="false">IF($B79=0,0,IF(SIN(X$12)=0,999999999,(SIN(X$12)*COS($E79)+SIN($E79)*COS(X$12))/SIN(X$12)*$B79))</f>
        <v>84.1055883042797</v>
      </c>
      <c r="Y169" s="0" t="n">
        <f aca="false">IF($B79=0,0,IF(SIN(Y$12)=0,999999999,(SIN(Y$12)*COS($E79)+SIN($E79)*COS(Y$12))/SIN(Y$12)*$B79))</f>
        <v>79.9395802002183</v>
      </c>
      <c r="Z169" s="0" t="n">
        <f aca="false">IF($B79=0,0,IF(SIN(Z$12)=0,999999999,(SIN(Z$12)*COS($E79)+SIN($E79)*COS(Z$12))/SIN(Z$12)*$B79))</f>
        <v>76.1755700154939</v>
      </c>
      <c r="AA169" s="0" t="n">
        <f aca="false">IF($B79=0,0,IF(SIN(AA$12)=0,999999999,(SIN(AA$12)*COS($E79)+SIN($E79)*COS(AA$12))/SIN(AA$12)*$B79))</f>
        <v>72.7560626327787</v>
      </c>
      <c r="AB169" s="0" t="n">
        <f aca="false">IF($B79=0,0,IF(SIN(AB$12)=0,999999999,(SIN(AB$12)*COS($E79)+SIN($E79)*COS(AB$12))/SIN(AB$12)*$B79))</f>
        <v>69.6340129259788</v>
      </c>
      <c r="AC169" s="0" t="n">
        <f aca="false">IF($B79=0,0,IF(SIN(AC$12)=0,999999999,(SIN(AC$12)*COS($E79)+SIN($E79)*COS(AC$12))/SIN(AC$12)*$B79))</f>
        <v>66.7705539634685</v>
      </c>
      <c r="AD169" s="0" t="n">
        <f aca="false">IF($B79=0,0,IF(SIN(AD$12)=0,999999999,(SIN(AD$12)*COS($E79)+SIN($E79)*COS(AD$12))/SIN(AD$12)*$B79))</f>
        <v>64.1332931570151</v>
      </c>
      <c r="AE169" s="0" t="n">
        <f aca="false">IF($B79=0,0,IF(SIN(AE$12)=0,999999999,(SIN(AE$12)*COS($E79)+SIN($E79)*COS(AE$12))/SIN(AE$12)*$B79))</f>
        <v>61.695017331494</v>
      </c>
      <c r="AF169" s="0" t="n">
        <f aca="false">IF($B79=0,0,IF(SIN(AF$12)=0,999999999,(SIN(AF$12)*COS($E79)+SIN($E79)*COS(AF$12))/SIN(AF$12)*$B79))</f>
        <v>59.432696621225</v>
      </c>
      <c r="AG169" s="0" t="n">
        <f aca="false">IF($B79=0,0,IF(SIN(AG$12)=0,999999999,(SIN(AG$12)*COS($E79)+SIN($E79)*COS(AG$12))/SIN(AG$12)*$B79))</f>
        <v>57.3267097192471</v>
      </c>
      <c r="AH169" s="0" t="n">
        <f aca="false">IF($B79=0,0,IF(SIN(AH$12)=0,999999999,(SIN(AH$12)*COS($E79)+SIN($E79)*COS(AH$12))/SIN(AH$12)*$B79))</f>
        <v>55.3602351411823</v>
      </c>
      <c r="AI169" s="0" t="n">
        <f aca="false">IF($B79=0,0,IF(SIN(AI$12)=0,999999999,(SIN(AI$12)*COS($E79)+SIN($E79)*COS(AI$12))/SIN(AI$12)*$B79))</f>
        <v>53.5187684310804</v>
      </c>
      <c r="AJ169" s="0" t="n">
        <f aca="false">IF($B79=0,0,IF(SIN(AJ$12)=0,999999999,(SIN(AJ$12)*COS($E79)+SIN($E79)*COS(AJ$12))/SIN(AJ$12)*$B79))</f>
        <v>51.789735922661</v>
      </c>
      <c r="AK169" s="0" t="n">
        <f aca="false">IF($B79=0,0,IF(SIN(AK$12)=0,999999999,(SIN(AK$12)*COS($E79)+SIN($E79)*COS(AK$12))/SIN(AK$12)*$B79))</f>
        <v>50.1621832529932</v>
      </c>
      <c r="AL169" s="0" t="n">
        <f aca="false">IF($B79=0,0,IF(SIN(AL$12)=0,999999999,(SIN(AL$12)*COS($E79)+SIN($E79)*COS(AL$12))/SIN(AL$12)*$B79))</f>
        <v>48.6265222763888</v>
      </c>
      <c r="AM169" s="0" t="n">
        <f aca="false">IF($B79=0,0,IF(SIN(AM$12)=0,999999999,(SIN(AM$12)*COS($E79)+SIN($E79)*COS(AM$12))/SIN(AM$12)*$B79))</f>
        <v>47.1743239904487</v>
      </c>
      <c r="AN169" s="0" t="n">
        <f aca="false">IF($B79=0,0,IF(SIN(AN$12)=0,999999999,(SIN(AN$12)*COS($E79)+SIN($E79)*COS(AN$12))/SIN(AN$12)*$B79))</f>
        <v>45.7981480010367</v>
      </c>
      <c r="AO169" s="0" t="n">
        <f aca="false">IF($B79=0,0,IF(SIN(AO$12)=0,999999999,(SIN(AO$12)*COS($E79)+SIN($E79)*COS(AO$12))/SIN(AO$12)*$B79))</f>
        <v>44.4914012182495</v>
      </c>
      <c r="AP169" s="0" t="n">
        <f aca="false">IF($B79=0,0,IF(SIN(AP$12)=0,999999999,(SIN(AP$12)*COS($E79)+SIN($E79)*COS(AP$12))/SIN(AP$12)*$B79))</f>
        <v>43.2482200994347</v>
      </c>
      <c r="AQ169" s="0" t="n">
        <f aca="false">IF($B79=0,0,IF(SIN(AQ$12)=0,999999999,(SIN(AQ$12)*COS($E79)+SIN($E79)*COS(AQ$12))/SIN(AQ$12)*$B79))</f>
        <v>42.0633719842547</v>
      </c>
      <c r="AR169" s="0" t="n">
        <f aca="false">IF($B79=0,0,IF(SIN(AR$12)=0,999999999,(SIN(AR$12)*COS($E79)+SIN($E79)*COS(AR$12))/SIN(AR$12)*$B79))</f>
        <v>40.9321720046865</v>
      </c>
      <c r="AS169" s="0" t="n">
        <f aca="false">IF($B79=0,0,IF(SIN(AS$12)=0,999999999,(SIN(AS$12)*COS($E79)+SIN($E79)*COS(AS$12))/SIN(AS$12)*$B79))</f>
        <v>39.8504127742923</v>
      </c>
      <c r="AT169" s="0" t="n">
        <f aca="false">IF($B79=0,0,IF(SIN(AT$12)=0,999999999,(SIN(AT$12)*COS($E79)+SIN($E79)*COS(AT$12))/SIN(AT$12)*$B79))</f>
        <v>38.8143046202219</v>
      </c>
      <c r="AU169" s="0" t="n">
        <f aca="false">IF($B79=0,0,IF(SIN(AU$12)=0,999999999,(SIN(AU$12)*COS($E79)+SIN($E79)*COS(AU$12))/SIN(AU$12)*$B79))</f>
        <v>37.820424557794</v>
      </c>
      <c r="AV169" s="0" t="n">
        <f aca="false">IF($B79=0,0,IF(SIN(AV$12)=0,999999999,(SIN(AV$12)*COS($E79)+SIN($E79)*COS(AV$12))/SIN(AV$12)*$B79))</f>
        <v>36.8656725503801</v>
      </c>
      <c r="AW169" s="0" t="n">
        <f aca="false">IF($B79=0,0,IF(SIN(AW$12)=0,999999999,(SIN(AW$12)*COS($E79)+SIN($E79)*COS(AW$12))/SIN(AW$12)*$B79))</f>
        <v>35.947233868426</v>
      </c>
      <c r="AX169" s="0" t="n">
        <f aca="false">IF($B79=0,0,IF(SIN(AX$12)=0,999999999,(SIN(AX$12)*COS($E79)+SIN($E79)*COS(AX$12))/SIN(AX$12)*$B79))</f>
        <v>35.0625465770985</v>
      </c>
      <c r="AY169" s="0" t="n">
        <f aca="false">IF($B79=0,0,IF(SIN(AY$12)=0,999999999,(SIN(AY$12)*COS($E79)+SIN($E79)*COS(AY$12))/SIN(AY$12)*$B79))</f>
        <v>34.2092733545718</v>
      </c>
      <c r="AZ169" s="0" t="n">
        <f aca="false">IF($B79=0,0,IF(SIN(AZ$12)=0,999999999,(SIN(AZ$12)*COS($E79)+SIN($E79)*COS(AZ$12))/SIN(AZ$12)*$B79))</f>
        <v>33.3852769817343</v>
      </c>
      <c r="BA169" s="0" t="n">
        <f aca="false">IF($B79=0,0,IF(SIN(BA$12)=0,999999999,(SIN(BA$12)*COS($E79)+SIN($E79)*COS(BA$12))/SIN(BA$12)*$B79))</f>
        <v>32.5885989562911</v>
      </c>
      <c r="BB169" s="0" t="n">
        <f aca="false">IF($B79=0,0,IF(SIN(BB$12)=0,999999999,(SIN(BB$12)*COS($E79)+SIN($E79)*COS(BB$12))/SIN(BB$12)*$B79))</f>
        <v>31.8174407753964</v>
      </c>
      <c r="BC169" s="0" t="n">
        <f aca="false">IF($B79=0,0,IF(SIN(BC$12)=0,999999999,(SIN(BC$12)*COS($E79)+SIN($E79)*COS(BC$12))/SIN(BC$12)*$B79))</f>
        <v>31.0701475053616</v>
      </c>
      <c r="BD169" s="0" t="n">
        <f aca="false">IF($B79=0,0,IF(SIN(BD$12)=0,999999999,(SIN(BD$12)*COS($E79)+SIN($E79)*COS(BD$12))/SIN(BD$12)*$B79))</f>
        <v>30.3451933180049</v>
      </c>
      <c r="BE169" s="0" t="n">
        <f aca="false">IF($B79=0,0,IF(SIN(BE$12)=0,999999999,(SIN(BE$12)*COS($E79)+SIN($E79)*COS(BE$12))/SIN(BE$12)*$B79))</f>
        <v>29.6411687234551</v>
      </c>
      <c r="BF169" s="0" t="n">
        <f aca="false">IF($B79=0,0,IF(SIN(BF$12)=0,999999999,(SIN(BF$12)*COS($E79)+SIN($E79)*COS(BF$12))/SIN(BF$12)*$B79))</f>
        <v>28.9567692707757</v>
      </c>
      <c r="BG169" s="0" t="n">
        <f aca="false">IF($B79=0,0,IF(SIN(BG$12)=0,999999999,(SIN(BG$12)*COS($E79)+SIN($E79)*COS(BG$12))/SIN(BG$12)*$B79))</f>
        <v>28.2907855222674</v>
      </c>
      <c r="BH169" s="0" t="n">
        <f aca="false">IF($B79=0,0,IF(SIN(BH$12)=0,999999999,(SIN(BH$12)*COS($E79)+SIN($E79)*COS(BH$12))/SIN(BH$12)*$B79))</f>
        <v>27.6420941360532</v>
      </c>
      <c r="BI169" s="0" t="n">
        <f aca="false">IF($B79=0,0,IF(SIN(BI$12)=0,999999999,(SIN(BI$12)*COS($E79)+SIN($E79)*COS(BI$12))/SIN(BI$12)*$B79))</f>
        <v>27.0096499155885</v>
      </c>
      <c r="BJ169" s="0" t="n">
        <f aca="false">IF($B79=0,0,IF(SIN(BJ$12)=0,999999999,(SIN(BJ$12)*COS($E79)+SIN($E79)*COS(BJ$12))/SIN(BJ$12)*$B79))</f>
        <v>26.3924787049119</v>
      </c>
      <c r="BK169" s="0" t="n">
        <f aca="false">IF($B79=0,0,IF(SIN(BK$12)=0,999999999,(SIN(BK$12)*COS($E79)+SIN($E79)*COS(BK$12))/SIN(BK$12)*$B79))</f>
        <v>25.7896710254431</v>
      </c>
      <c r="BL169" s="0" t="n">
        <f aca="false">IF($B79=0,0,IF(SIN(BL$12)=0,999999999,(SIN(BL$12)*COS($E79)+SIN($E79)*COS(BL$12))/SIN(BL$12)*$B79))</f>
        <v>25.2003763644805</v>
      </c>
      <c r="BM169" s="0" t="n">
        <f aca="false">IF($B79=0,0,IF(SIN(BM$12)=0,999999999,(SIN(BM$12)*COS($E79)+SIN($E79)*COS(BM$12))/SIN(BM$12)*$B79))</f>
        <v>24.6237980377154</v>
      </c>
      <c r="BN169" s="0" t="n">
        <f aca="false">IF($B79=0,0,IF(SIN(BN$12)=0,999999999,(SIN(BN$12)*COS($E79)+SIN($E79)*COS(BN$12))/SIN(BN$12)*$B79))</f>
        <v>24.0591885584073</v>
      </c>
      <c r="BO169" s="0" t="n">
        <f aca="false">IF($B79=0,0,IF(SIN(BO$12)=0,999999999,(SIN(BO$12)*COS($E79)+SIN($E79)*COS(BO$12))/SIN(BO$12)*$B79))</f>
        <v>23.5058454546803</v>
      </c>
      <c r="BP169" s="0" t="n">
        <f aca="false">IF($B79=0,0,IF(SIN(BP$12)=0,999999999,(SIN(BP$12)*COS($E79)+SIN($E79)*COS(BP$12))/SIN(BP$12)*$B79))</f>
        <v>22.9631074839194</v>
      </c>
      <c r="BQ169" s="0" t="n">
        <f aca="false">IF($B79=0,0,IF(SIN(BQ$12)=0,999999999,(SIN(BQ$12)*COS($E79)+SIN($E79)*COS(BQ$12))/SIN(BQ$12)*$B79))</f>
        <v>22.4303511997017</v>
      </c>
      <c r="BR169" s="0" t="n">
        <f aca="false">IF($B79=0,0,IF(SIN(BR$12)=0,999999999,(SIN(BR$12)*COS($E79)+SIN($E79)*COS(BR$12))/SIN(BR$12)*$B79))</f>
        <v>21.9069878322346</v>
      </c>
      <c r="BS169" s="0" t="n">
        <f aca="false">IF($B79=0,0,IF(SIN(BS$12)=0,999999999,(SIN(BS$12)*COS($E79)+SIN($E79)*COS(BS$12))/SIN(BS$12)*$B79))</f>
        <v>21.3924604480453</v>
      </c>
      <c r="BT169" s="0" t="n">
        <f aca="false">IF($B79=0,0,IF(SIN(BT$12)=0,999999999,(SIN(BT$12)*COS($E79)+SIN($E79)*COS(BT$12))/SIN(BT$12)*$B79))</f>
        <v>20.8862413587833</v>
      </c>
      <c r="BU169" s="0" t="n">
        <f aca="false">IF($B79=0,0,IF(SIN(BU$12)=0,999999999,(SIN(BU$12)*COS($E79)+SIN($E79)*COS(BU$12))/SIN(BU$12)*$B79))</f>
        <v>20.387829752561</v>
      </c>
      <c r="BV169" s="0" t="n">
        <f aca="false">IF($B79=0,0,IF(SIN(BV$12)=0,999999999,(SIN(BV$12)*COS($E79)+SIN($E79)*COS(BV$12))/SIN(BV$12)*$B79))</f>
        <v>19.8967495243428</v>
      </c>
      <c r="BW169" s="0" t="n">
        <f aca="false">IF($B79=0,0,IF(SIN(BW$12)=0,999999999,(SIN(BW$12)*COS($E79)+SIN($E79)*COS(BW$12))/SIN(BW$12)*$B79))</f>
        <v>19.4125472845794</v>
      </c>
      <c r="BX169" s="0" t="n">
        <f aca="false">IF($B79=0,0,IF(SIN(BX$12)=0,999999999,(SIN(BX$12)*COS($E79)+SIN($E79)*COS(BX$12))/SIN(BX$12)*$B79))</f>
        <v>18.934790527611</v>
      </c>
      <c r="BY169" s="0" t="n">
        <f aca="false">IF($B79=0,0,IF(SIN(BY$12)=0,999999999,(SIN(BY$12)*COS($E79)+SIN($E79)*COS(BY$12))/SIN(BY$12)*$B79))</f>
        <v>18.4630659434063</v>
      </c>
      <c r="BZ169" s="0" t="n">
        <f aca="false">IF($B79=0,0,IF(SIN(BZ$12)=0,999999999,(SIN(BZ$12)*COS($E79)+SIN($E79)*COS(BZ$12))/SIN(BZ$12)*$B79))</f>
        <v>17.9969778579712</v>
      </c>
      <c r="CA169" s="0" t="n">
        <f aca="false">IF($B79=0,0,IF(SIN(CA$12)=0,999999999,(SIN(CA$12)*COS($E79)+SIN($E79)*COS(CA$12))/SIN(CA$12)*$B79))</f>
        <v>17.5361467893225</v>
      </c>
      <c r="CB169" s="0" t="n">
        <f aca="false">IF($B79=0,0,IF(SIN(CB$12)=0,999999999,(SIN(CB$12)*COS($E79)+SIN($E79)*COS(CB$12))/SIN(CB$12)*$B79))</f>
        <v>17.0802081072742</v>
      </c>
      <c r="CC169" s="0" t="n">
        <f aca="false">IF($B79=0,0,IF(SIN(CC$12)=0,999999999,(SIN(CC$12)*COS($E79)+SIN($E79)*COS(CC$12))/SIN(CC$12)*$B79))</f>
        <v>16.6288107864826</v>
      </c>
      <c r="CD169" s="0" t="n">
        <f aca="false">IF($B79=0,0,IF(SIN(CD$12)=0,999999999,(SIN(CD$12)*COS($E79)+SIN($E79)*COS(CD$12))/SIN(CD$12)*$B79))</f>
        <v>16.1816162432359</v>
      </c>
      <c r="CE169" s="0" t="n">
        <f aca="false">IF($B79=0,0,IF(SIN(CE$12)=0,999999999,(SIN(CE$12)*COS($E79)+SIN($E79)*COS(CE$12))/SIN(CE$12)*$B79))</f>
        <v>15.7382972473956</v>
      </c>
      <c r="CF169" s="0" t="n">
        <f aca="false">IF($B79=0,0,IF(SIN(CF$12)=0,999999999,(SIN(CF$12)*COS($E79)+SIN($E79)*COS(CF$12))/SIN(CF$12)*$B79))</f>
        <v>15.2985369016991</v>
      </c>
      <c r="CG169" s="0" t="n">
        <f aca="false">IF($B79=0,0,IF(SIN(CG$12)=0,999999999,(SIN(CG$12)*COS($E79)+SIN($E79)*COS(CG$12))/SIN(CG$12)*$B79))</f>
        <v>14.8620276813439</v>
      </c>
      <c r="CH169" s="0" t="n">
        <f aca="false">IF($B79=0,0,IF(SIN(CH$12)=0,999999999,(SIN(CH$12)*COS($E79)+SIN($E79)*COS(CH$12))/SIN(CH$12)*$B79))</f>
        <v>14.428470527389</v>
      </c>
      <c r="CI169" s="0" t="n">
        <f aca="false">IF($B79=0,0,IF(SIN(CI$12)=0,999999999,(SIN(CI$12)*COS($E79)+SIN($E79)*COS(CI$12))/SIN(CI$12)*$B79))</f>
        <v>13.9975739880578</v>
      </c>
      <c r="CJ169" s="0" t="n">
        <f aca="false">IF($B79=0,0,IF(SIN(CJ$12)=0,999999999,(SIN(CJ$12)*COS($E79)+SIN($E79)*COS(CJ$12))/SIN(CJ$12)*$B79))</f>
        <v>13.5690534024967</v>
      </c>
      <c r="CK169" s="0" t="n">
        <f aca="false">IF($B79=0,0,IF(SIN(CK$12)=0,999999999,(SIN(CK$12)*COS($E79)+SIN($E79)*COS(CK$12))/SIN(CK$12)*$B79))</f>
        <v>13.1426301219633</v>
      </c>
      <c r="CL169" s="0" t="n">
        <f aca="false">IF($B79=0,0,IF(SIN(CL$12)=0,999999999,(SIN(CL$12)*COS($E79)+SIN($E79)*COS(CL$12))/SIN(CL$12)*$B79))</f>
        <v>12.7180307637724</v>
      </c>
      <c r="CM169" s="0" t="n">
        <f aca="false">IF($B79=0,0,IF(SIN(CM$12)=0,999999999,(SIN(CM$12)*COS($E79)+SIN($E79)*COS(CM$12))/SIN(CM$12)*$B79))</f>
        <v>12.2949864936422</v>
      </c>
      <c r="CN169" s="0" t="n">
        <f aca="false">IF($B79=0,0,IF(SIN(CN$12)=0,999999999,(SIN(CN$12)*COS($E79)+SIN($E79)*COS(CN$12))/SIN(CN$12)*$B79))</f>
        <v>11.873232332348</v>
      </c>
      <c r="CO169" s="0" t="n">
        <f aca="false">IF($B79=0,0,IF(SIN(CO$12)=0,999999999,(SIN(CO$12)*COS($E79)+SIN($E79)*COS(CO$12))/SIN(CO$12)*$B79))</f>
        <v>11.4525064828139</v>
      </c>
      <c r="CP169" s="0" t="n">
        <f aca="false">IF($B79=0,0,IF(SIN(CP$12)=0,999999999,(SIN(CP$12)*COS($E79)+SIN($E79)*COS(CP$12))/SIN(CP$12)*$B79))</f>
        <v>11.0325496739626</v>
      </c>
      <c r="CQ169" s="0" t="n">
        <f aca="false">IF($B79=0,0,IF(SIN(CQ$12)=0,999999999,(SIN(CQ$12)*COS($E79)+SIN($E79)*COS(CQ$12))/SIN(CQ$12)*$B79))</f>
        <v>10.6131045177935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1385.834334194</v>
      </c>
      <c r="H170" s="0" t="n">
        <f aca="false">IF($B80=0,0,IF(SIN(H$12)=0,999999999,(SIN(H$12)*COS($E80)+SIN($E80)*COS(H$12))/SIN(H$12)*$B80))</f>
        <v>697.559969642785</v>
      </c>
      <c r="I170" s="0" t="n">
        <f aca="false">IF($B80=0,0,IF(SIN(I$12)=0,999999999,(SIN(I$12)*COS($E80)+SIN($E80)*COS(I$12))/SIN(I$12)*$B80))</f>
        <v>468.041970683315</v>
      </c>
      <c r="J170" s="0" t="n">
        <f aca="false">IF($B80=0,0,IF(SIN(J$12)=0,999999999,(SIN(J$12)*COS($E80)+SIN($E80)*COS(J$12))/SIN(J$12)*$B80))</f>
        <v>353.213020509708</v>
      </c>
      <c r="K170" s="0" t="n">
        <f aca="false">IF($B80=0,0,IF(SIN(K$12)=0,999999999,(SIN(K$12)*COS($E80)+SIN($E80)*COS(K$12))/SIN(K$12)*$B80))</f>
        <v>284.259642083356</v>
      </c>
      <c r="L170" s="0" t="n">
        <f aca="false">IF($B80=0,0,IF(SIN(L$12)=0,999999999,(SIN(L$12)*COS($E80)+SIN($E80)*COS(L$12))/SIN(L$12)*$B80))</f>
        <v>238.24399829215</v>
      </c>
      <c r="M170" s="0" t="n">
        <f aca="false">IF($B80=0,0,IF(SIN(M$12)=0,999999999,(SIN(M$12)*COS($E80)+SIN($E80)*COS(M$12))/SIN(M$12)*$B80))</f>
        <v>205.335577678924</v>
      </c>
      <c r="N170" s="0" t="n">
        <f aca="false">IF($B80=0,0,IF(SIN(N$12)=0,999999999,(SIN(N$12)*COS($E80)+SIN($E80)*COS(N$12))/SIN(N$12)*$B80))</f>
        <v>180.619115865997</v>
      </c>
      <c r="O170" s="0" t="n">
        <f aca="false">IF($B80=0,0,IF(SIN(O$12)=0,999999999,(SIN(O$12)*COS($E80)+SIN($E80)*COS(O$12))/SIN(O$12)*$B80))</f>
        <v>161.36390268989</v>
      </c>
      <c r="P170" s="0" t="n">
        <f aca="false">IF($B80=0,0,IF(SIN(P$12)=0,999999999,(SIN(P$12)*COS($E80)+SIN($E80)*COS(P$12))/SIN(P$12)*$B80))</f>
        <v>145.931505049036</v>
      </c>
      <c r="Q170" s="0" t="n">
        <f aca="false">IF($B80=0,0,IF(SIN(Q$12)=0,999999999,(SIN(Q$12)*COS($E80)+SIN($E80)*COS(Q$12))/SIN(Q$12)*$B80))</f>
        <v>133.279277283405</v>
      </c>
      <c r="R170" s="0" t="n">
        <f aca="false">IF($B80=0,0,IF(SIN(R$12)=0,999999999,(SIN(R$12)*COS($E80)+SIN($E80)*COS(R$12))/SIN(R$12)*$B80))</f>
        <v>122.712116359037</v>
      </c>
      <c r="S170" s="0" t="n">
        <f aca="false">IF($B80=0,0,IF(SIN(S$12)=0,999999999,(SIN(S$12)*COS($E80)+SIN($E80)*COS(S$12))/SIN(S$12)*$B80))</f>
        <v>113.748791577822</v>
      </c>
      <c r="T170" s="0" t="n">
        <f aca="false">IF($B80=0,0,IF(SIN(T$12)=0,999999999,(SIN(T$12)*COS($E80)+SIN($E80)*COS(T$12))/SIN(T$12)*$B80))</f>
        <v>106.045561549833</v>
      </c>
      <c r="U170" s="0" t="n">
        <f aca="false">IF($B80=0,0,IF(SIN(U$12)=0,999999999,(SIN(U$12)*COS($E80)+SIN($E80)*COS(U$12))/SIN(U$12)*$B80))</f>
        <v>99.3503443722761</v>
      </c>
      <c r="V170" s="0" t="n">
        <f aca="false">IF($B80=0,0,IF(SIN(V$12)=0,999999999,(SIN(V$12)*COS($E80)+SIN($E80)*COS(V$12))/SIN(V$12)*$B80))</f>
        <v>93.4740739870623</v>
      </c>
      <c r="W170" s="0" t="n">
        <f aca="false">IF($B80=0,0,IF(SIN(W$12)=0,999999999,(SIN(W$12)*COS($E80)+SIN($E80)*COS(W$12))/SIN(W$12)*$B80))</f>
        <v>88.2721660551454</v>
      </c>
      <c r="X170" s="0" t="n">
        <f aca="false">IF($B80=0,0,IF(SIN(X$12)=0,999999999,(SIN(X$12)*COS($E80)+SIN($E80)*COS(X$12))/SIN(X$12)*$B80))</f>
        <v>83.6321618687825</v>
      </c>
      <c r="Y170" s="0" t="n">
        <f aca="false">IF($B80=0,0,IF(SIN(Y$12)=0,999999999,(SIN(Y$12)*COS($E80)+SIN($E80)*COS(Y$12))/SIN(Y$12)*$B80))</f>
        <v>79.4652741823947</v>
      </c>
      <c r="Z170" s="0" t="n">
        <f aca="false">IF($B80=0,0,IF(SIN(Z$12)=0,999999999,(SIN(Z$12)*COS($E80)+SIN($E80)*COS(Z$12))/SIN(Z$12)*$B80))</f>
        <v>75.7004692904223</v>
      </c>
      <c r="AA170" s="0" t="n">
        <f aca="false">IF($B80=0,0,IF(SIN(AA$12)=0,999999999,(SIN(AA$12)*COS($E80)+SIN($E80)*COS(AA$12))/SIN(AA$12)*$B80))</f>
        <v>72.2802399364137</v>
      </c>
      <c r="AB170" s="0" t="n">
        <f aca="false">IF($B80=0,0,IF(SIN(AB$12)=0,999999999,(SIN(AB$12)*COS($E80)+SIN($E80)*COS(AB$12))/SIN(AB$12)*$B80))</f>
        <v>69.1575310614903</v>
      </c>
      <c r="AC170" s="0" t="n">
        <f aca="false">IF($B80=0,0,IF(SIN(AC$12)=0,999999999,(SIN(AC$12)*COS($E80)+SIN($E80)*COS(AC$12))/SIN(AC$12)*$B80))</f>
        <v>66.2934675279295</v>
      </c>
      <c r="AD170" s="0" t="n">
        <f aca="false">IF($B80=0,0,IF(SIN(AD$12)=0,999999999,(SIN(AD$12)*COS($E80)+SIN($E80)*COS(AD$12))/SIN(AD$12)*$B80))</f>
        <v>63.65564990835</v>
      </c>
      <c r="AE170" s="0" t="n">
        <f aca="false">IF($B80=0,0,IF(SIN(AE$12)=0,999999999,(SIN(AE$12)*COS($E80)+SIN($E80)*COS(AE$12))/SIN(AE$12)*$B80))</f>
        <v>61.2168592820245</v>
      </c>
      <c r="AF170" s="0" t="n">
        <f aca="false">IF($B80=0,0,IF(SIN(AF$12)=0,999999999,(SIN(AF$12)*COS($E80)+SIN($E80)*COS(AF$12))/SIN(AF$12)*$B80))</f>
        <v>58.9540609209051</v>
      </c>
      <c r="AG170" s="0" t="n">
        <f aca="false">IF($B80=0,0,IF(SIN(AG$12)=0,999999999,(SIN(AG$12)*COS($E80)+SIN($E80)*COS(AG$12))/SIN(AG$12)*$B80))</f>
        <v>56.8476293753229</v>
      </c>
      <c r="AH170" s="0" t="n">
        <f aca="false">IF($B80=0,0,IF(SIN(AH$12)=0,999999999,(SIN(AH$12)*COS($E80)+SIN($E80)*COS(AH$12))/SIN(AH$12)*$B80))</f>
        <v>54.8807396093273</v>
      </c>
      <c r="AI170" s="0" t="n">
        <f aca="false">IF($B80=0,0,IF(SIN(AI$12)=0,999999999,(SIN(AI$12)*COS($E80)+SIN($E80)*COS(AI$12))/SIN(AI$12)*$B80))</f>
        <v>53.0388841045969</v>
      </c>
      <c r="AJ170" s="0" t="n">
        <f aca="false">IF($B80=0,0,IF(SIN(AJ$12)=0,999999999,(SIN(AJ$12)*COS($E80)+SIN($E80)*COS(AJ$12))/SIN(AJ$12)*$B80))</f>
        <v>51.3094865401338</v>
      </c>
      <c r="AK170" s="0" t="n">
        <f aca="false">IF($B80=0,0,IF(SIN(AK$12)=0,999999999,(SIN(AK$12)*COS($E80)+SIN($E80)*COS(AK$12))/SIN(AK$12)*$B80))</f>
        <v>49.6815902401783</v>
      </c>
      <c r="AL170" s="0" t="n">
        <f aca="false">IF($B80=0,0,IF(SIN(AL$12)=0,999999999,(SIN(AL$12)*COS($E80)+SIN($E80)*COS(AL$12))/SIN(AL$12)*$B80))</f>
        <v>48.1456050346667</v>
      </c>
      <c r="AM170" s="0" t="n">
        <f aca="false">IF($B80=0,0,IF(SIN(AM$12)=0,999999999,(SIN(AM$12)*COS($E80)+SIN($E80)*COS(AM$12))/SIN(AM$12)*$B80))</f>
        <v>46.6931001415586</v>
      </c>
      <c r="AN170" s="0" t="n">
        <f aca="false">IF($B80=0,0,IF(SIN(AN$12)=0,999999999,(SIN(AN$12)*COS($E80)+SIN($E80)*COS(AN$12))/SIN(AN$12)*$B80))</f>
        <v>45.3166335958038</v>
      </c>
      <c r="AO170" s="0" t="n">
        <f aca="false">IF($B80=0,0,IF(SIN(AO$12)=0,999999999,(SIN(AO$12)*COS($E80)+SIN($E80)*COS(AO$12))/SIN(AO$12)*$B80))</f>
        <v>44.0096109154796</v>
      </c>
      <c r="AP170" s="0" t="n">
        <f aca="false">IF($B80=0,0,IF(SIN(AP$12)=0,999999999,(SIN(AP$12)*COS($E80)+SIN($E80)*COS(AP$12))/SIN(AP$12)*$B80))</f>
        <v>42.7661673199453</v>
      </c>
      <c r="AQ170" s="0" t="n">
        <f aca="false">IF($B80=0,0,IF(SIN(AQ$12)=0,999999999,(SIN(AQ$12)*COS($E80)+SIN($E80)*COS(AQ$12))/SIN(AQ$12)*$B80))</f>
        <v>41.5810690440754</v>
      </c>
      <c r="AR170" s="0" t="n">
        <f aca="false">IF($B80=0,0,IF(SIN(AR$12)=0,999999999,(SIN(AR$12)*COS($E80)+SIN($E80)*COS(AR$12))/SIN(AR$12)*$B80))</f>
        <v>40.4496302307159</v>
      </c>
      <c r="AS170" s="0" t="n">
        <f aca="false">IF($B80=0,0,IF(SIN(AS$12)=0,999999999,(SIN(AS$12)*COS($E80)+SIN($E80)*COS(AS$12))/SIN(AS$12)*$B80))</f>
        <v>39.3676426051106</v>
      </c>
      <c r="AT170" s="0" t="n">
        <f aca="false">IF($B80=0,0,IF(SIN(AT$12)=0,999999999,(SIN(AT$12)*COS($E80)+SIN($E80)*COS(AT$12))/SIN(AT$12)*$B80))</f>
        <v>38.3313156942836</v>
      </c>
      <c r="AU170" s="0" t="n">
        <f aca="false">IF($B80=0,0,IF(SIN(AU$12)=0,999999999,(SIN(AU$12)*COS($E80)+SIN($E80)*COS(AU$12))/SIN(AU$12)*$B80))</f>
        <v>37.3372257908482</v>
      </c>
      <c r="AV170" s="0" t="n">
        <f aca="false">IF($B80=0,0,IF(SIN(AV$12)=0,999999999,(SIN(AV$12)*COS($E80)+SIN($E80)*COS(AV$12))/SIN(AV$12)*$B80))</f>
        <v>36.3822722036556</v>
      </c>
      <c r="AW170" s="0" t="n">
        <f aca="false">IF($B80=0,0,IF(SIN(AW$12)=0,999999999,(SIN(AW$12)*COS($E80)+SIN($E80)*COS(AW$12))/SIN(AW$12)*$B80))</f>
        <v>35.4636396088688</v>
      </c>
      <c r="AX170" s="0" t="n">
        <f aca="false">IF($B80=0,0,IF(SIN(AX$12)=0,999999999,(SIN(AX$12)*COS($E80)+SIN($E80)*COS(AX$12))/SIN(AX$12)*$B80))</f>
        <v>34.5787655307452</v>
      </c>
      <c r="AY170" s="0" t="n">
        <f aca="false">IF($B80=0,0,IF(SIN(AY$12)=0,999999999,(SIN(AY$12)*COS($E80)+SIN($E80)*COS(AY$12))/SIN(AY$12)*$B80))</f>
        <v>33.7253121539731</v>
      </c>
      <c r="AZ170" s="0" t="n">
        <f aca="false">IF($B80=0,0,IF(SIN(AZ$12)=0,999999999,(SIN(AZ$12)*COS($E80)+SIN($E80)*COS(AZ$12))/SIN(AZ$12)*$B80))</f>
        <v>32.9011418082032</v>
      </c>
      <c r="BA170" s="0" t="n">
        <f aca="false">IF($B80=0,0,IF(SIN(BA$12)=0,999999999,(SIN(BA$12)*COS($E80)+SIN($E80)*COS(BA$12))/SIN(BA$12)*$B80))</f>
        <v>32.1042955776357</v>
      </c>
      <c r="BB170" s="0" t="n">
        <f aca="false">IF($B80=0,0,IF(SIN(BB$12)=0,999999999,(SIN(BB$12)*COS($E80)+SIN($E80)*COS(BB$12))/SIN(BB$12)*$B80))</f>
        <v>31.3329745797012</v>
      </c>
      <c r="BC170" s="0" t="n">
        <f aca="false">IF($B80=0,0,IF(SIN(BC$12)=0,999999999,(SIN(BC$12)*COS($E80)+SIN($E80)*COS(BC$12))/SIN(BC$12)*$B80))</f>
        <v>30.5855235313</v>
      </c>
      <c r="BD170" s="0" t="n">
        <f aca="false">IF($B80=0,0,IF(SIN(BD$12)=0,999999999,(SIN(BD$12)*COS($E80)+SIN($E80)*COS(BD$12))/SIN(BD$12)*$B80))</f>
        <v>29.8604162820974</v>
      </c>
      <c r="BE170" s="0" t="n">
        <f aca="false">IF($B80=0,0,IF(SIN(BE$12)=0,999999999,(SIN(BE$12)*COS($E80)+SIN($E80)*COS(BE$12))/SIN(BE$12)*$B80))</f>
        <v>29.1562430446321</v>
      </c>
      <c r="BF170" s="0" t="n">
        <f aca="false">IF($B80=0,0,IF(SIN(BF$12)=0,999999999,(SIN(BF$12)*COS($E80)+SIN($E80)*COS(BF$12))/SIN(BF$12)*$B80))</f>
        <v>28.4716990925547</v>
      </c>
      <c r="BG170" s="0" t="n">
        <f aca="false">IF($B80=0,0,IF(SIN(BG$12)=0,999999999,(SIN(BG$12)*COS($E80)+SIN($E80)*COS(BG$12))/SIN(BG$12)*$B80))</f>
        <v>27.8055747328137</v>
      </c>
      <c r="BH170" s="0" t="n">
        <f aca="false">IF($B80=0,0,IF(SIN(BH$12)=0,999999999,(SIN(BH$12)*COS($E80)+SIN($E80)*COS(BH$12))/SIN(BH$12)*$B80))</f>
        <v>27.1567463863574</v>
      </c>
      <c r="BI170" s="0" t="n">
        <f aca="false">IF($B80=0,0,IF(SIN(BI$12)=0,999999999,(SIN(BI$12)*COS($E80)+SIN($E80)*COS(BI$12))/SIN(BI$12)*$B80))</f>
        <v>26.5241686359655</v>
      </c>
      <c r="BJ170" s="0" t="n">
        <f aca="false">IF($B80=0,0,IF(SIN(BJ$12)=0,999999999,(SIN(BJ$12)*COS($E80)+SIN($E80)*COS(BJ$12))/SIN(BJ$12)*$B80))</f>
        <v>25.9068671200001</v>
      </c>
      <c r="BK170" s="0" t="n">
        <f aca="false">IF($B80=0,0,IF(SIN(BK$12)=0,999999999,(SIN(BK$12)*COS($E80)+SIN($E80)*COS(BK$12))/SIN(BK$12)*$B80))</f>
        <v>25.3039321678596</v>
      </c>
      <c r="BL170" s="0" t="n">
        <f aca="false">IF($B80=0,0,IF(SIN(BL$12)=0,999999999,(SIN(BL$12)*COS($E80)+SIN($E80)*COS(BL$12))/SIN(BL$12)*$B80))</f>
        <v>24.7145130872714</v>
      </c>
      <c r="BM170" s="0" t="n">
        <f aca="false">IF($B80=0,0,IF(SIN(BM$12)=0,999999999,(SIN(BM$12)*COS($E80)+SIN($E80)*COS(BM$12))/SIN(BM$12)*$B80))</f>
        <v>24.13781302572</v>
      </c>
      <c r="BN170" s="0" t="n">
        <f aca="false">IF($B80=0,0,IF(SIN(BN$12)=0,999999999,(SIN(BN$12)*COS($E80)+SIN($E80)*COS(BN$12))/SIN(BN$12)*$B80))</f>
        <v>23.5730843386459</v>
      </c>
      <c r="BO170" s="0" t="n">
        <f aca="false">IF($B80=0,0,IF(SIN(BO$12)=0,999999999,(SIN(BO$12)*COS($E80)+SIN($E80)*COS(BO$12))/SIN(BO$12)*$B80))</f>
        <v>23.0196244058581</v>
      </c>
      <c r="BP170" s="0" t="n">
        <f aca="false">IF($B80=0,0,IF(SIN(BP$12)=0,999999999,(SIN(BP$12)*COS($E80)+SIN($E80)*COS(BP$12))/SIN(BP$12)*$B80))</f>
        <v>22.4767718451311</v>
      </c>
      <c r="BQ170" s="0" t="n">
        <f aca="false">IF($B80=0,0,IF(SIN(BQ$12)=0,999999999,(SIN(BQ$12)*COS($E80)+SIN($E80)*COS(BQ$12))/SIN(BQ$12)*$B80))</f>
        <v>21.9439030784121</v>
      </c>
      <c r="BR170" s="0" t="n">
        <f aca="false">IF($B80=0,0,IF(SIN(BR$12)=0,999999999,(SIN(BR$12)*COS($E80)+SIN($E80)*COS(BR$12))/SIN(BR$12)*$B80))</f>
        <v>21.4204292115996</v>
      </c>
      <c r="BS170" s="0" t="n">
        <f aca="false">IF($B80=0,0,IF(SIN(BS$12)=0,999999999,(SIN(BS$12)*COS($E80)+SIN($E80)*COS(BS$12))/SIN(BS$12)*$B80))</f>
        <v>20.9057931936337</v>
      </c>
      <c r="BT170" s="0" t="n">
        <f aca="false">IF($B80=0,0,IF(SIN(BT$12)=0,999999999,(SIN(BT$12)*COS($E80)+SIN($E80)*COS(BT$12))/SIN(BT$12)*$B80))</f>
        <v>20.3994672247515</v>
      </c>
      <c r="BU170" s="0" t="n">
        <f aca="false">IF($B80=0,0,IF(SIN(BU$12)=0,999999999,(SIN(BU$12)*COS($E80)+SIN($E80)*COS(BU$12))/SIN(BU$12)*$B80))</f>
        <v>19.9009503873272</v>
      </c>
      <c r="BV170" s="0" t="n">
        <f aca="false">IF($B80=0,0,IF(SIN(BV$12)=0,999999999,(SIN(BV$12)*COS($E80)+SIN($E80)*COS(BV$12))/SIN(BV$12)*$B80))</f>
        <v>19.4097664758039</v>
      </c>
      <c r="BW170" s="0" t="n">
        <f aca="false">IF($B80=0,0,IF(SIN(BW$12)=0,999999999,(SIN(BW$12)*COS($E80)+SIN($E80)*COS(BW$12))/SIN(BW$12)*$B80))</f>
        <v>18.9254620049065</v>
      </c>
      <c r="BX170" s="0" t="n">
        <f aca="false">IF($B80=0,0,IF(SIN(BX$12)=0,999999999,(SIN(BX$12)*COS($E80)+SIN($E80)*COS(BX$12))/SIN(BX$12)*$B80))</f>
        <v>18.4476043776591</v>
      </c>
      <c r="BY170" s="0" t="n">
        <f aca="false">IF($B80=0,0,IF(SIN(BY$12)=0,999999999,(SIN(BY$12)*COS($E80)+SIN($E80)*COS(BY$12))/SIN(BY$12)*$B80))</f>
        <v>17.9757801967668</v>
      </c>
      <c r="BZ170" s="0" t="n">
        <f aca="false">IF($B80=0,0,IF(SIN(BZ$12)=0,999999999,(SIN(BZ$12)*COS($E80)+SIN($E80)*COS(BZ$12))/SIN(BZ$12)*$B80))</f>
        <v>17.509593704696</v>
      </c>
      <c r="CA170" s="0" t="n">
        <f aca="false">IF($B80=0,0,IF(SIN(CA$12)=0,999999999,(SIN(CA$12)*COS($E80)+SIN($E80)*COS(CA$12))/SIN(CA$12)*$B80))</f>
        <v>17.0486653393417</v>
      </c>
      <c r="CB170" s="0" t="n">
        <f aca="false">IF($B80=0,0,IF(SIN(CB$12)=0,999999999,(SIN(CB$12)*COS($E80)+SIN($E80)*COS(CB$12))/SIN(CB$12)*$B80))</f>
        <v>16.5926303935328</v>
      </c>
      <c r="CC170" s="0" t="n">
        <f aca="false">IF($B80=0,0,IF(SIN(CC$12)=0,999999999,(SIN(CC$12)*COS($E80)+SIN($E80)*COS(CC$12))/SIN(CC$12)*$B80))</f>
        <v>16.1411377678124</v>
      </c>
      <c r="CD170" s="0" t="n">
        <f aca="false">IF($B80=0,0,IF(SIN(CD$12)=0,999999999,(SIN(CD$12)*COS($E80)+SIN($E80)*COS(CD$12))/SIN(CD$12)*$B80))</f>
        <v>15.6938488069826</v>
      </c>
      <c r="CE170" s="0" t="n">
        <f aca="false">IF($B80=0,0,IF(SIN(CE$12)=0,999999999,(SIN(CE$12)*COS($E80)+SIN($E80)*COS(CE$12))/SIN(CE$12)*$B80))</f>
        <v>15.2504362118155</v>
      </c>
      <c r="CF170" s="0" t="n">
        <f aca="false">IF($B80=0,0,IF(SIN(CF$12)=0,999999999,(SIN(CF$12)*COS($E80)+SIN($E80)*COS(CF$12))/SIN(CF$12)*$B80))</f>
        <v>14.8105830181413</v>
      </c>
      <c r="CG170" s="0" t="n">
        <f aca="false">IF($B80=0,0,IF(SIN(CG$12)=0,999999999,(SIN(CG$12)*COS($E80)+SIN($E80)*COS(CG$12))/SIN(CG$12)*$B80))</f>
        <v>14.3739816362285</v>
      </c>
      <c r="CH170" s="0" t="n">
        <f aca="false">IF($B80=0,0,IF(SIN(CH$12)=0,999999999,(SIN(CH$12)*COS($E80)+SIN($E80)*COS(CH$12))/SIN(CH$12)*$B80))</f>
        <v>13.9403329439951</v>
      </c>
      <c r="CI170" s="0" t="n">
        <f aca="false">IF($B80=0,0,IF(SIN(CI$12)=0,999999999,(SIN(CI$12)*COS($E80)+SIN($E80)*COS(CI$12))/SIN(CI$12)*$B80))</f>
        <v>13.5093454281292</v>
      </c>
      <c r="CJ170" s="0" t="n">
        <f aca="false">IF($B80=0,0,IF(SIN(CJ$12)=0,999999999,(SIN(CJ$12)*COS($E80)+SIN($E80)*COS(CJ$12))/SIN(CJ$12)*$B80))</f>
        <v>13.0807343676761</v>
      </c>
      <c r="CK170" s="0" t="n">
        <f aca="false">IF($B80=0,0,IF(SIN(CK$12)=0,999999999,(SIN(CK$12)*COS($E80)+SIN($E80)*COS(CK$12))/SIN(CK$12)*$B80))</f>
        <v>12.6542210550612</v>
      </c>
      <c r="CL170" s="0" t="n">
        <f aca="false">IF($B80=0,0,IF(SIN(CL$12)=0,999999999,(SIN(CL$12)*COS($E80)+SIN($E80)*COS(CL$12))/SIN(CL$12)*$B80))</f>
        <v>12.2295320498792</v>
      </c>
      <c r="CM170" s="0" t="n">
        <f aca="false">IF($B80=0,0,IF(SIN(CM$12)=0,999999999,(SIN(CM$12)*COS($E80)+SIN($E80)*COS(CM$12))/SIN(CM$12)*$B80))</f>
        <v>11.8063984610885</v>
      </c>
      <c r="CN170" s="0" t="n">
        <f aca="false">IF($B80=0,0,IF(SIN(CN$12)=0,999999999,(SIN(CN$12)*COS($E80)+SIN($E80)*COS(CN$12))/SIN(CN$12)*$B80))</f>
        <v>11.3845552535186</v>
      </c>
      <c r="CO170" s="0" t="n">
        <f aca="false">IF($B80=0,0,IF(SIN(CO$12)=0,999999999,(SIN(CO$12)*COS($E80)+SIN($E80)*COS(CO$12))/SIN(CO$12)*$B80))</f>
        <v>10.9637405748194</v>
      </c>
      <c r="CP170" s="0" t="n">
        <f aca="false">IF($B80=0,0,IF(SIN(CP$12)=0,999999999,(SIN(CP$12)*COS($E80)+SIN($E80)*COS(CP$12))/SIN(CP$12)*$B80))</f>
        <v>10.543695099173</v>
      </c>
      <c r="CQ170" s="0" t="n">
        <f aca="false">IF($B80=0,0,IF(SIN(CQ$12)=0,999999999,(SIN(CQ$12)*COS($E80)+SIN($E80)*COS(CQ$12))/SIN(CQ$12)*$B80))</f>
        <v>10.1241613842357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1385.0828686868</v>
      </c>
      <c r="H171" s="0" t="n">
        <f aca="false">IF($B81=0,0,IF(SIN(H$12)=0,999999999,(SIN(H$12)*COS($E81)+SIN($E81)*COS(H$12))/SIN(H$12)*$B81))</f>
        <v>696.941236000128</v>
      </c>
      <c r="I171" s="0" t="n">
        <f aca="false">IF($B81=0,0,IF(SIN(I$12)=0,999999999,(SIN(I$12)*COS($E81)+SIN($E81)*COS(I$12))/SIN(I$12)*$B81))</f>
        <v>467.467498970955</v>
      </c>
      <c r="J171" s="0" t="n">
        <f aca="false">IF($B81=0,0,IF(SIN(J$12)=0,999999999,(SIN(J$12)*COS($E81)+SIN($E81)*COS(J$12))/SIN(J$12)*$B81))</f>
        <v>352.660693252301</v>
      </c>
      <c r="K171" s="0" t="n">
        <f aca="false">IF($B81=0,0,IF(SIN(K$12)=0,999999999,(SIN(K$12)*COS($E81)+SIN($E81)*COS(K$12))/SIN(K$12)*$B81))</f>
        <v>283.720612299975</v>
      </c>
      <c r="L171" s="0" t="n">
        <f aca="false">IF($B81=0,0,IF(SIN(L$12)=0,999999999,(SIN(L$12)*COS($E81)+SIN($E81)*COS(L$12))/SIN(L$12)*$B81))</f>
        <v>237.713842502213</v>
      </c>
      <c r="M171" s="0" t="n">
        <f aca="false">IF($B81=0,0,IF(SIN(M$12)=0,999999999,(SIN(M$12)*COS($E81)+SIN($E81)*COS(M$12))/SIN(M$12)*$B81))</f>
        <v>204.811768189608</v>
      </c>
      <c r="N171" s="0" t="n">
        <f aca="false">IF($B81=0,0,IF(SIN(N$12)=0,999999999,(SIN(N$12)*COS($E81)+SIN($E81)*COS(N$12))/SIN(N$12)*$B81))</f>
        <v>180.100072880027</v>
      </c>
      <c r="O171" s="0" t="n">
        <f aca="false">IF($B81=0,0,IF(SIN(O$12)=0,999999999,(SIN(O$12)*COS($E81)+SIN($E81)*COS(O$12))/SIN(O$12)*$B81))</f>
        <v>160.84857302012</v>
      </c>
      <c r="P171" s="0" t="n">
        <f aca="false">IF($B81=0,0,IF(SIN(P$12)=0,999999999,(SIN(P$12)*COS($E81)+SIN($E81)*COS(P$12))/SIN(P$12)*$B81))</f>
        <v>145.419151475745</v>
      </c>
      <c r="Q171" s="0" t="n">
        <f aca="false">IF($B81=0,0,IF(SIN(Q$12)=0,999999999,(SIN(Q$12)*COS($E81)+SIN($E81)*COS(Q$12))/SIN(Q$12)*$B81))</f>
        <v>132.769363658292</v>
      </c>
      <c r="R171" s="0" t="n">
        <f aca="false">IF($B81=0,0,IF(SIN(R$12)=0,999999999,(SIN(R$12)*COS($E81)+SIN($E81)*COS(R$12))/SIN(R$12)*$B81))</f>
        <v>122.204240582557</v>
      </c>
      <c r="S171" s="0" t="n">
        <f aca="false">IF($B81=0,0,IF(SIN(S$12)=0,999999999,(SIN(S$12)*COS($E81)+SIN($E81)*COS(S$12))/SIN(S$12)*$B81))</f>
        <v>113.242644354476</v>
      </c>
      <c r="T171" s="0" t="n">
        <f aca="false">IF($B81=0,0,IF(SIN(T$12)=0,999999999,(SIN(T$12)*COS($E81)+SIN($E81)*COS(T$12))/SIN(T$12)*$B81))</f>
        <v>105.540899873731</v>
      </c>
      <c r="U171" s="0" t="n">
        <f aca="false">IF($B81=0,0,IF(SIN(U$12)=0,999999999,(SIN(U$12)*COS($E81)+SIN($E81)*COS(U$12))/SIN(U$12)*$B81))</f>
        <v>98.8469738508432</v>
      </c>
      <c r="V171" s="0" t="n">
        <f aca="false">IF($B81=0,0,IF(SIN(V$12)=0,999999999,(SIN(V$12)*COS($E81)+SIN($E81)*COS(V$12))/SIN(V$12)*$B81))</f>
        <v>92.971836688607</v>
      </c>
      <c r="W171" s="0" t="n">
        <f aca="false">IF($B81=0,0,IF(SIN(W$12)=0,999999999,(SIN(W$12)*COS($E81)+SIN($E81)*COS(W$12))/SIN(W$12)*$B81))</f>
        <v>87.770931930678</v>
      </c>
      <c r="X171" s="0" t="n">
        <f aca="false">IF($B81=0,0,IF(SIN(X$12)=0,999999999,(SIN(X$12)*COS($E81)+SIN($E81)*COS(X$12))/SIN(X$12)*$B81))</f>
        <v>83.1318225566732</v>
      </c>
      <c r="Y171" s="0" t="n">
        <f aca="false">IF($B81=0,0,IF(SIN(Y$12)=0,999999999,(SIN(Y$12)*COS($E81)+SIN($E81)*COS(Y$12))/SIN(Y$12)*$B81))</f>
        <v>78.9657384433958</v>
      </c>
      <c r="Z171" s="0" t="n">
        <f aca="false">IF($B81=0,0,IF(SIN(Z$12)=0,999999999,(SIN(Z$12)*COS($E81)+SIN($E81)*COS(Z$12))/SIN(Z$12)*$B81))</f>
        <v>75.2016595839458</v>
      </c>
      <c r="AA171" s="0" t="n">
        <f aca="false">IF($B81=0,0,IF(SIN(AA$12)=0,999999999,(SIN(AA$12)*COS($E81)+SIN($E81)*COS(AA$12))/SIN(AA$12)*$B81))</f>
        <v>71.7820898119916</v>
      </c>
      <c r="AB171" s="0" t="n">
        <f aca="false">IF($B81=0,0,IF(SIN(AB$12)=0,999999999,(SIN(AB$12)*COS($E81)+SIN($E81)*COS(AB$12))/SIN(AB$12)*$B81))</f>
        <v>68.6599831430964</v>
      </c>
      <c r="AC171" s="0" t="n">
        <f aca="false">IF($B81=0,0,IF(SIN(AC$12)=0,999999999,(SIN(AC$12)*COS($E81)+SIN($E81)*COS(AC$12))/SIN(AC$12)*$B81))</f>
        <v>65.7964719365037</v>
      </c>
      <c r="AD171" s="0" t="n">
        <f aca="false">IF($B81=0,0,IF(SIN(AD$12)=0,999999999,(SIN(AD$12)*COS($E81)+SIN($E81)*COS(AD$12))/SIN(AD$12)*$B81))</f>
        <v>63.1591630129748</v>
      </c>
      <c r="AE171" s="0" t="n">
        <f aca="false">IF($B81=0,0,IF(SIN(AE$12)=0,999999999,(SIN(AE$12)*COS($E81)+SIN($E81)*COS(AE$12))/SIN(AE$12)*$B81))</f>
        <v>60.7208427008782</v>
      </c>
      <c r="AF171" s="0" t="n">
        <f aca="false">IF($B81=0,0,IF(SIN(AF$12)=0,999999999,(SIN(AF$12)*COS($E81)+SIN($E81)*COS(AF$12))/SIN(AF$12)*$B81))</f>
        <v>58.4584807143516</v>
      </c>
      <c r="AG171" s="0" t="n">
        <f aca="false">IF($B81=0,0,IF(SIN(AG$12)=0,999999999,(SIN(AG$12)*COS($E81)+SIN($E81)*COS(AG$12))/SIN(AG$12)*$B81))</f>
        <v>56.3524553884415</v>
      </c>
      <c r="AH171" s="0" t="n">
        <f aca="false">IF($B81=0,0,IF(SIN(AH$12)=0,999999999,(SIN(AH$12)*COS($E81)+SIN($E81)*COS(AH$12))/SIN(AH$12)*$B81))</f>
        <v>54.38594493186</v>
      </c>
      <c r="AI171" s="0" t="n">
        <f aca="false">IF($B81=0,0,IF(SIN(AI$12)=0,999999999,(SIN(AI$12)*COS($E81)+SIN($E81)*COS(AI$12))/SIN(AI$12)*$B81))</f>
        <v>52.544444624022</v>
      </c>
      <c r="AJ171" s="0" t="n">
        <f aca="false">IF($B81=0,0,IF(SIN(AJ$12)=0,999999999,(SIN(AJ$12)*COS($E81)+SIN($E81)*COS(AJ$12))/SIN(AJ$12)*$B81))</f>
        <v>50.8153805692392</v>
      </c>
      <c r="AK171" s="0" t="n">
        <f aca="false">IF($B81=0,0,IF(SIN(AK$12)=0,999999999,(SIN(AK$12)*COS($E81)+SIN($E81)*COS(AK$12))/SIN(AK$12)*$B81))</f>
        <v>49.1877982047174</v>
      </c>
      <c r="AL171" s="0" t="n">
        <f aca="false">IF($B81=0,0,IF(SIN(AL$12)=0,999999999,(SIN(AL$12)*COS($E81)+SIN($E81)*COS(AL$12))/SIN(AL$12)*$B81))</f>
        <v>47.6521092098317</v>
      </c>
      <c r="AM171" s="0" t="n">
        <f aca="false">IF($B81=0,0,IF(SIN(AM$12)=0,999999999,(SIN(AM$12)*COS($E81)+SIN($E81)*COS(AM$12))/SIN(AM$12)*$B81))</f>
        <v>46.1998844283951</v>
      </c>
      <c r="AN171" s="0" t="n">
        <f aca="false">IF($B81=0,0,IF(SIN(AN$12)=0,999999999,(SIN(AN$12)*COS($E81)+SIN($E81)*COS(AN$12))/SIN(AN$12)*$B81))</f>
        <v>44.8236833305206</v>
      </c>
      <c r="AO171" s="0" t="n">
        <f aca="false">IF($B81=0,0,IF(SIN(AO$12)=0,999999999,(SIN(AO$12)*COS($E81)+SIN($E81)*COS(AO$12))/SIN(AO$12)*$B81))</f>
        <v>43.5169127060135</v>
      </c>
      <c r="AP171" s="0" t="n">
        <f aca="false">IF($B81=0,0,IF(SIN(AP$12)=0,999999999,(SIN(AP$12)*COS($E81)+SIN($E81)*COS(AP$12))/SIN(AP$12)*$B81))</f>
        <v>42.2737089052404</v>
      </c>
      <c r="AQ171" s="0" t="n">
        <f aca="false">IF($B81=0,0,IF(SIN(AQ$12)=0,999999999,(SIN(AQ$12)*COS($E81)+SIN($E81)*COS(AQ$12))/SIN(AQ$12)*$B81))</f>
        <v>41.0888391723933</v>
      </c>
      <c r="AR171" s="0" t="n">
        <f aca="false">IF($B81=0,0,IF(SIN(AR$12)=0,999999999,(SIN(AR$12)*COS($E81)+SIN($E81)*COS(AR$12))/SIN(AR$12)*$B81))</f>
        <v>39.9576185539733</v>
      </c>
      <c r="AS171" s="0" t="n">
        <f aca="false">IF($B81=0,0,IF(SIN(AS$12)=0,999999999,(SIN(AS$12)*COS($E81)+SIN($E81)*COS(AS$12))/SIN(AS$12)*$B81))</f>
        <v>38.8758395867786</v>
      </c>
      <c r="AT171" s="0" t="n">
        <f aca="false">IF($B81=0,0,IF(SIN(AT$12)=0,999999999,(SIN(AT$12)*COS($E81)+SIN($E81)*COS(AT$12))/SIN(AT$12)*$B81))</f>
        <v>37.8397125288159</v>
      </c>
      <c r="AU171" s="0" t="n">
        <f aca="false">IF($B81=0,0,IF(SIN(AU$12)=0,999999999,(SIN(AU$12)*COS($E81)+SIN($E81)*COS(AU$12))/SIN(AU$12)*$B81))</f>
        <v>36.8458143329512</v>
      </c>
      <c r="AV171" s="0" t="n">
        <f aca="false">IF($B81=0,0,IF(SIN(AV$12)=0,999999999,(SIN(AV$12)*COS($E81)+SIN($E81)*COS(AV$12))/SIN(AV$12)*$B81))</f>
        <v>35.8910449059957</v>
      </c>
      <c r="AW171" s="0" t="n">
        <f aca="false">IF($B81=0,0,IF(SIN(AW$12)=0,999999999,(SIN(AW$12)*COS($E81)+SIN($E81)*COS(AW$12))/SIN(AW$12)*$B81))</f>
        <v>34.9725894670401</v>
      </c>
      <c r="AX171" s="0" t="n">
        <f aca="false">IF($B81=0,0,IF(SIN(AX$12)=0,999999999,(SIN(AX$12)*COS($E81)+SIN($E81)*COS(AX$12))/SIN(AX$12)*$B81))</f>
        <v>34.0878860345084</v>
      </c>
      <c r="AY171" s="0" t="n">
        <f aca="false">IF($B81=0,0,IF(SIN(AY$12)=0,999999999,(SIN(AY$12)*COS($E81)+SIN($E81)*COS(AY$12))/SIN(AY$12)*$B81))</f>
        <v>33.2345972439302</v>
      </c>
      <c r="AZ171" s="0" t="n">
        <f aca="false">IF($B81=0,0,IF(SIN(AZ$12)=0,999999999,(SIN(AZ$12)*COS($E81)+SIN($E81)*COS(AZ$12))/SIN(AZ$12)*$B81))</f>
        <v>32.4105858372001</v>
      </c>
      <c r="BA171" s="0" t="n">
        <f aca="false">IF($B81=0,0,IF(SIN(BA$12)=0,999999999,(SIN(BA$12)*COS($E81)+SIN($E81)*COS(BA$12))/SIN(BA$12)*$B81))</f>
        <v>31.6138932762902</v>
      </c>
      <c r="BB171" s="0" t="n">
        <f aca="false">IF($B81=0,0,IF(SIN(BB$12)=0,999999999,(SIN(BB$12)*COS($E81)+SIN($E81)*COS(BB$12))/SIN(BB$12)*$B81))</f>
        <v>30.8427210255408</v>
      </c>
      <c r="BC171" s="0" t="n">
        <f aca="false">IF($B81=0,0,IF(SIN(BC$12)=0,999999999,(SIN(BC$12)*COS($E81)+SIN($E81)*COS(BC$12))/SIN(BC$12)*$B81))</f>
        <v>30.0954141210688</v>
      </c>
      <c r="BD171" s="0" t="n">
        <f aca="false">IF($B81=0,0,IF(SIN(BD$12)=0,999999999,(SIN(BD$12)*COS($E81)+SIN($E81)*COS(BD$12))/SIN(BD$12)*$B81))</f>
        <v>29.3704467068537</v>
      </c>
      <c r="BE171" s="0" t="n">
        <f aca="false">IF($B81=0,0,IF(SIN(BE$12)=0,999999999,(SIN(BE$12)*COS($E81)+SIN($E81)*COS(BE$12))/SIN(BE$12)*$B81))</f>
        <v>28.6664092673079</v>
      </c>
      <c r="BF171" s="0" t="n">
        <f aca="false">IF($B81=0,0,IF(SIN(BF$12)=0,999999999,(SIN(BF$12)*COS($E81)+SIN($E81)*COS(BF$12))/SIN(BF$12)*$B81))</f>
        <v>27.9819973276951</v>
      </c>
      <c r="BG171" s="0" t="n">
        <f aca="false">IF($B81=0,0,IF(SIN(BG$12)=0,999999999,(SIN(BG$12)*COS($E81)+SIN($E81)*COS(BG$12))/SIN(BG$12)*$B81))</f>
        <v>27.3160014282496</v>
      </c>
      <c r="BH171" s="0" t="n">
        <f aca="false">IF($B81=0,0,IF(SIN(BH$12)=0,999999999,(SIN(BH$12)*COS($E81)+SIN($E81)*COS(BH$12))/SIN(BH$12)*$B81))</f>
        <v>26.6672982065991</v>
      </c>
      <c r="BI171" s="0" t="n">
        <f aca="false">IF($B81=0,0,IF(SIN(BI$12)=0,999999999,(SIN(BI$12)*COS($E81)+SIN($E81)*COS(BI$12))/SIN(BI$12)*$B81))</f>
        <v>26.0348424471291</v>
      </c>
      <c r="BJ171" s="0" t="n">
        <f aca="false">IF($B81=0,0,IF(SIN(BJ$12)=0,999999999,(SIN(BJ$12)*COS($E81)+SIN($E81)*COS(BJ$12))/SIN(BJ$12)*$B81))</f>
        <v>25.4176599761048</v>
      </c>
      <c r="BK171" s="0" t="n">
        <f aca="false">IF($B81=0,0,IF(SIN(BK$12)=0,999999999,(SIN(BK$12)*COS($E81)+SIN($E81)*COS(BK$12))/SIN(BK$12)*$B81))</f>
        <v>24.8148412983522</v>
      </c>
      <c r="BL171" s="0" t="n">
        <f aca="false">IF($B81=0,0,IF(SIN(BL$12)=0,999999999,(SIN(BL$12)*COS($E81)+SIN($E81)*COS(BL$12))/SIN(BL$12)*$B81))</f>
        <v>24.2255358856523</v>
      </c>
      <c r="BM171" s="0" t="n">
        <f aca="false">IF($B81=0,0,IF(SIN(BM$12)=0,999999999,(SIN(BM$12)*COS($E81)+SIN($E81)*COS(BM$12))/SIN(BM$12)*$B81))</f>
        <v>23.6489470391605</v>
      </c>
      <c r="BN171" s="0" t="n">
        <f aca="false">IF($B81=0,0,IF(SIN(BN$12)=0,999999999,(SIN(BN$12)*COS($E81)+SIN($E81)*COS(BN$12))/SIN(BN$12)*$B81))</f>
        <v>23.0843272584985</v>
      </c>
      <c r="BO171" s="0" t="n">
        <f aca="false">IF($B81=0,0,IF(SIN(BO$12)=0,999999999,(SIN(BO$12)*COS($E81)+SIN($E81)*COS(BO$12))/SIN(BO$12)*$B81))</f>
        <v>22.5309740589737</v>
      </c>
      <c r="BP171" s="0" t="n">
        <f aca="false">IF($B81=0,0,IF(SIN(BP$12)=0,999999999,(SIN(BP$12)*COS($E81)+SIN($E81)*COS(BP$12))/SIN(BP$12)*$B81))</f>
        <v>21.9882261859066</v>
      </c>
      <c r="BQ171" s="0" t="n">
        <f aca="false">IF($B81=0,0,IF(SIN(BQ$12)=0,999999999,(SIN(BQ$12)*COS($E81)+SIN($E81)*COS(BQ$12))/SIN(BQ$12)*$B81))</f>
        <v>21.4554601814996</v>
      </c>
      <c r="BR171" s="0" t="n">
        <f aca="false">IF($B81=0,0,IF(SIN(BR$12)=0,999999999,(SIN(BR$12)*COS($E81)+SIN($E81)*COS(BR$12))/SIN(BR$12)*$B81))</f>
        <v>20.9320872652178</v>
      </c>
      <c r="BS171" s="0" t="n">
        <f aca="false">IF($B81=0,0,IF(SIN(BS$12)=0,999999999,(SIN(BS$12)*COS($E81)+SIN($E81)*COS(BS$12))/SIN(BS$12)*$B81))</f>
        <v>20.4175504934272</v>
      </c>
      <c r="BT171" s="0" t="n">
        <f aca="false">IF($B81=0,0,IF(SIN(BT$12)=0,999999999,(SIN(BT$12)*COS($E81)+SIN($E81)*COS(BT$12))/SIN(BT$12)*$B81))</f>
        <v>19.9113221681496</v>
      </c>
      <c r="BU171" s="0" t="n">
        <f aca="false">IF($B81=0,0,IF(SIN(BU$12)=0,999999999,(SIN(BU$12)*COS($E81)+SIN($E81)*COS(BU$12))/SIN(BU$12)*$B81))</f>
        <v>19.4129014683598</v>
      </c>
      <c r="BV171" s="0" t="n">
        <f aca="false">IF($B81=0,0,IF(SIN(BV$12)=0,999999999,(SIN(BV$12)*COS($E81)+SIN($E81)*COS(BV$12))/SIN(BV$12)*$B81))</f>
        <v>18.921812280336</v>
      </c>
      <c r="BW171" s="0" t="n">
        <f aca="false">IF($B81=0,0,IF(SIN(BW$12)=0,999999999,(SIN(BW$12)*COS($E81)+SIN($E81)*COS(BW$12))/SIN(BW$12)*$B81))</f>
        <v>18.4376012062564</v>
      </c>
      <c r="BX171" s="0" t="n">
        <f aca="false">IF($B81=0,0,IF(SIN(BX$12)=0,999999999,(SIN(BX$12)*COS($E81)+SIN($E81)*COS(BX$12))/SIN(BX$12)*$B81))</f>
        <v>17.9598357325703</v>
      </c>
      <c r="BY171" s="0" t="n">
        <f aca="false">IF($B81=0,0,IF(SIN(BY$12)=0,999999999,(SIN(BY$12)*COS($E81)+SIN($E81)*COS(BY$12))/SIN(BY$12)*$B81))</f>
        <v>17.4881025417055</v>
      </c>
      <c r="BZ171" s="0" t="n">
        <f aca="false">IF($B81=0,0,IF(SIN(BZ$12)=0,999999999,(SIN(BZ$12)*COS($E81)+SIN($E81)*COS(BZ$12))/SIN(BZ$12)*$B81))</f>
        <v>17.0220059524488</v>
      </c>
      <c r="CA171" s="0" t="n">
        <f aca="false">IF($B81=0,0,IF(SIN(CA$12)=0,999999999,(SIN(CA$12)*COS($E81)+SIN($E81)*COS(CA$12))/SIN(CA$12)*$B81))</f>
        <v>16.5611664758932</v>
      </c>
      <c r="CB171" s="0" t="n">
        <f aca="false">IF($B81=0,0,IF(SIN(CB$12)=0,999999999,(SIN(CB$12)*COS($E81)+SIN($E81)*COS(CB$12))/SIN(CB$12)*$B81))</f>
        <v>16.1052194752</v>
      </c>
      <c r="CC171" s="0" t="n">
        <f aca="false">IF($B81=0,0,IF(SIN(CC$12)=0,999999999,(SIN(CC$12)*COS($E81)+SIN($E81)*COS(CC$12))/SIN(CC$12)*$B81))</f>
        <v>15.6538139186211</v>
      </c>
      <c r="CD171" s="0" t="n">
        <f aca="false">IF($B81=0,0,IF(SIN(CD$12)=0,999999999,(SIN(CD$12)*COS($E81)+SIN($E81)*COS(CD$12))/SIN(CD$12)*$B81))</f>
        <v>15.2066112162673</v>
      </c>
      <c r="CE171" s="0" t="n">
        <f aca="false">IF($B81=0,0,IF(SIN(CE$12)=0,999999999,(SIN(CE$12)*COS($E81)+SIN($E81)*COS(CE$12))/SIN(CE$12)*$B81))</f>
        <v>14.7632841320295</v>
      </c>
      <c r="CF171" s="0" t="n">
        <f aca="false">IF($B81=0,0,IF(SIN(CF$12)=0,999999999,(SIN(CF$12)*COS($E81)+SIN($E81)*COS(CF$12))/SIN(CF$12)*$B81))</f>
        <v>14.3235157628635</v>
      </c>
      <c r="CG171" s="0" t="n">
        <f aca="false">IF($B81=0,0,IF(SIN(CG$12)=0,999999999,(SIN(CG$12)*COS($E81)+SIN($E81)*COS(CG$12))/SIN(CG$12)*$B81))</f>
        <v>13.8869985783558</v>
      </c>
      <c r="CH171" s="0" t="n">
        <f aca="false">IF($B81=0,0,IF(SIN(CH$12)=0,999999999,(SIN(CH$12)*COS($E81)+SIN($E81)*COS(CH$12))/SIN(CH$12)*$B81))</f>
        <v>13.4534335141093</v>
      </c>
      <c r="CI171" s="0" t="n">
        <f aca="false">IF($B81=0,0,IF(SIN(CI$12)=0,999999999,(SIN(CI$12)*COS($E81)+SIN($E81)*COS(CI$12))/SIN(CI$12)*$B81))</f>
        <v>13.0225291130295</v>
      </c>
      <c r="CJ171" s="0" t="n">
        <f aca="false">IF($B81=0,0,IF(SIN(CJ$12)=0,999999999,(SIN(CJ$12)*COS($E81)+SIN($E81)*COS(CJ$12))/SIN(CJ$12)*$B81))</f>
        <v>12.5940007090694</v>
      </c>
      <c r="CK171" s="0" t="n">
        <f aca="false">IF($B81=0,0,IF(SIN(CK$12)=0,999999999,(SIN(CK$12)*COS($E81)+SIN($E81)*COS(CK$12))/SIN(CK$12)*$B81))</f>
        <v>12.1675696484025</v>
      </c>
      <c r="CL171" s="0" t="n">
        <f aca="false">IF($B81=0,0,IF(SIN(CL$12)=0,999999999,(SIN(CL$12)*COS($E81)+SIN($E81)*COS(CL$12))/SIN(CL$12)*$B81))</f>
        <v>11.7429625433557</v>
      </c>
      <c r="CM171" s="0" t="n">
        <f aca="false">IF($B81=0,0,IF(SIN(CM$12)=0,999999999,(SIN(CM$12)*COS($E81)+SIN($E81)*COS(CM$12))/SIN(CM$12)*$B81))</f>
        <v>11.3199105547423</v>
      </c>
      <c r="CN171" s="0" t="n">
        <f aca="false">IF($B81=0,0,IF(SIN(CN$12)=0,999999999,(SIN(CN$12)*COS($E81)+SIN($E81)*COS(CN$12))/SIN(CN$12)*$B81))</f>
        <v>10.8981486985031</v>
      </c>
      <c r="CO171" s="0" t="n">
        <f aca="false">IF($B81=0,0,IF(SIN(CO$12)=0,999999999,(SIN(CO$12)*COS($E81)+SIN($E81)*COS(CO$12))/SIN(CO$12)*$B81))</f>
        <v>10.4774151727857</v>
      </c>
      <c r="CP171" s="0" t="n">
        <f aca="false">IF($B81=0,0,IF(SIN(CP$12)=0,999999999,(SIN(CP$12)*COS($E81)+SIN($E81)*COS(CP$12))/SIN(CP$12)*$B81))</f>
        <v>10.0574507017823</v>
      </c>
      <c r="CQ171" s="0" t="n">
        <f aca="false">IF($B81=0,0,IF(SIN(CQ$12)=0,999999999,(SIN(CQ$12)*COS($E81)+SIN($E81)*COS(CQ$12))/SIN(CQ$12)*$B81))</f>
        <v>9.63799789279623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1383.78467889169</v>
      </c>
      <c r="H172" s="0" t="n">
        <f aca="false">IF($B82=0,0,IF(SIN(H$12)=0,999999999,(SIN(H$12)*COS($E82)+SIN($E82)*COS(H$12))/SIN(H$12)*$B82))</f>
        <v>696.050792883642</v>
      </c>
      <c r="I172" s="0" t="n">
        <f aca="false">IF($B82=0,0,IF(SIN(I$12)=0,999999999,(SIN(I$12)*COS($E82)+SIN($E82)*COS(I$12))/SIN(I$12)*$B82))</f>
        <v>466.713026633827</v>
      </c>
      <c r="J172" s="0" t="n">
        <f aca="false">IF($B82=0,0,IF(SIN(J$12)=0,999999999,(SIN(J$12)*COS($E82)+SIN($E82)*COS(J$12))/SIN(J$12)*$B82))</f>
        <v>351.974247744959</v>
      </c>
      <c r="K172" s="0" t="n">
        <f aca="false">IF($B82=0,0,IF(SIN(K$12)=0,999999999,(SIN(K$12)*COS($E82)+SIN($E82)*COS(K$12))/SIN(K$12)*$B82))</f>
        <v>283.075016070888</v>
      </c>
      <c r="L172" s="0" t="n">
        <f aca="false">IF($B82=0,0,IF(SIN(L$12)=0,999999999,(SIN(L$12)*COS($E82)+SIN($E82)*COS(L$12))/SIN(L$12)*$B82))</f>
        <v>237.095506805969</v>
      </c>
      <c r="M172" s="0" t="n">
        <f aca="false">IF($B82=0,0,IF(SIN(M$12)=0,999999999,(SIN(M$12)*COS($E82)+SIN($E82)*COS(M$12))/SIN(M$12)*$B82))</f>
        <v>204.212928060677</v>
      </c>
      <c r="N172" s="0" t="n">
        <f aca="false">IF($B82=0,0,IF(SIN(N$12)=0,999999999,(SIN(N$12)*COS($E82)+SIN($E82)*COS(N$12))/SIN(N$12)*$B82))</f>
        <v>179.515875247941</v>
      </c>
      <c r="O172" s="0" t="n">
        <f aca="false">IF($B82=0,0,IF(SIN(O$12)=0,999999999,(SIN(O$12)*COS($E82)+SIN($E82)*COS(O$12))/SIN(O$12)*$B82))</f>
        <v>160.275782538471</v>
      </c>
      <c r="P172" s="0" t="n">
        <f aca="false">IF($B82=0,0,IF(SIN(P$12)=0,999999999,(SIN(P$12)*COS($E82)+SIN($E82)*COS(P$12))/SIN(P$12)*$B82))</f>
        <v>144.855503436711</v>
      </c>
      <c r="Q172" s="0" t="n">
        <f aca="false">IF($B82=0,0,IF(SIN(Q$12)=0,999999999,(SIN(Q$12)*COS($E82)+SIN($E82)*COS(Q$12))/SIN(Q$12)*$B82))</f>
        <v>132.213211036951</v>
      </c>
      <c r="R172" s="0" t="n">
        <f aca="false">IF($B82=0,0,IF(SIN(R$12)=0,999999999,(SIN(R$12)*COS($E82)+SIN($E82)*COS(R$12))/SIN(R$12)*$B82))</f>
        <v>121.654348146094</v>
      </c>
      <c r="S172" s="0" t="n">
        <f aca="false">IF($B82=0,0,IF(SIN(S$12)=0,999999999,(SIN(S$12)*COS($E82)+SIN($E82)*COS(S$12))/SIN(S$12)*$B82))</f>
        <v>112.698061960196</v>
      </c>
      <c r="T172" s="0" t="n">
        <f aca="false">IF($B82=0,0,IF(SIN(T$12)=0,999999999,(SIN(T$12)*COS($E82)+SIN($E82)*COS(T$12))/SIN(T$12)*$B82))</f>
        <v>105.000881017802</v>
      </c>
      <c r="U172" s="0" t="n">
        <f aca="false">IF($B82=0,0,IF(SIN(U$12)=0,999999999,(SIN(U$12)*COS($E82)+SIN($E82)*COS(U$12))/SIN(U$12)*$B82))</f>
        <v>98.3109213674933</v>
      </c>
      <c r="V172" s="0" t="n">
        <f aca="false">IF($B82=0,0,IF(SIN(V$12)=0,999999999,(SIN(V$12)*COS($E82)+SIN($E82)*COS(V$12))/SIN(V$12)*$B82))</f>
        <v>92.4392654183542</v>
      </c>
      <c r="W172" s="0" t="n">
        <f aca="false">IF($B82=0,0,IF(SIN(W$12)=0,999999999,(SIN(W$12)*COS($E82)+SIN($E82)*COS(W$12))/SIN(W$12)*$B82))</f>
        <v>87.2414423685216</v>
      </c>
      <c r="X172" s="0" t="n">
        <f aca="false">IF($B82=0,0,IF(SIN(X$12)=0,999999999,(SIN(X$12)*COS($E82)+SIN($E82)*COS(X$12))/SIN(X$12)*$B82))</f>
        <v>82.6050818202659</v>
      </c>
      <c r="Y172" s="0" t="n">
        <f aca="false">IF($B82=0,0,IF(SIN(Y$12)=0,999999999,(SIN(Y$12)*COS($E82)+SIN($E82)*COS(Y$12))/SIN(Y$12)*$B82))</f>
        <v>78.4414662496248</v>
      </c>
      <c r="Z172" s="0" t="n">
        <f aca="false">IF($B82=0,0,IF(SIN(Z$12)=0,999999999,(SIN(Z$12)*COS($E82)+SIN($E82)*COS(Z$12))/SIN(Z$12)*$B82))</f>
        <v>74.6796177314012</v>
      </c>
      <c r="AA172" s="0" t="n">
        <f aca="false">IF($B82=0,0,IF(SIN(AA$12)=0,999999999,(SIN(AA$12)*COS($E82)+SIN($E82)*COS(AA$12))/SIN(AA$12)*$B82))</f>
        <v>71.262074167644</v>
      </c>
      <c r="AB172" s="0" t="n">
        <f aca="false">IF($B82=0,0,IF(SIN(AB$12)=0,999999999,(SIN(AB$12)*COS($E82)+SIN($E82)*COS(AB$12))/SIN(AB$12)*$B82))</f>
        <v>68.1418174502182</v>
      </c>
      <c r="AC172" s="0" t="n">
        <f aca="false">IF($B82=0,0,IF(SIN(AC$12)=0,999999999,(SIN(AC$12)*COS($E82)+SIN($E82)*COS(AC$12))/SIN(AC$12)*$B82))</f>
        <v>65.2800029687301</v>
      </c>
      <c r="AD172" s="0" t="n">
        <f aca="false">IF($B82=0,0,IF(SIN(AD$12)=0,999999999,(SIN(AD$12)*COS($E82)+SIN($E82)*COS(AD$12))/SIN(AD$12)*$B82))</f>
        <v>62.6442567379711</v>
      </c>
      <c r="AE172" s="0" t="n">
        <f aca="false">IF($B82=0,0,IF(SIN(AE$12)=0,999999999,(SIN(AE$12)*COS($E82)+SIN($E82)*COS(AE$12))/SIN(AE$12)*$B82))</f>
        <v>60.2073812113103</v>
      </c>
      <c r="AF172" s="0" t="n">
        <f aca="false">IF($B82=0,0,IF(SIN(AF$12)=0,999999999,(SIN(AF$12)*COS($E82)+SIN($E82)*COS(AF$12))/SIN(AF$12)*$B82))</f>
        <v>57.9463597490916</v>
      </c>
      <c r="AG172" s="0" t="n">
        <f aca="false">IF($B82=0,0,IF(SIN(AG$12)=0,999999999,(SIN(AG$12)*COS($E82)+SIN($E82)*COS(AG$12))/SIN(AG$12)*$B82))</f>
        <v>55.8415823128468</v>
      </c>
      <c r="AH172" s="0" t="n">
        <f aca="false">IF($B82=0,0,IF(SIN(AH$12)=0,999999999,(SIN(AH$12)*COS($E82)+SIN($E82)*COS(AH$12))/SIN(AH$12)*$B82))</f>
        <v>53.8762370787559</v>
      </c>
      <c r="AI172" s="0" t="n">
        <f aca="false">IF($B82=0,0,IF(SIN(AI$12)=0,999999999,(SIN(AI$12)*COS($E82)+SIN($E82)*COS(AI$12))/SIN(AI$12)*$B82))</f>
        <v>52.0358279207605</v>
      </c>
      <c r="AJ172" s="0" t="n">
        <f aca="false">IF($B82=0,0,IF(SIN(AJ$12)=0,999999999,(SIN(AJ$12)*COS($E82)+SIN($E82)*COS(AJ$12))/SIN(AJ$12)*$B82))</f>
        <v>50.3077883936214</v>
      </c>
      <c r="AK172" s="0" t="n">
        <f aca="false">IF($B82=0,0,IF(SIN(AK$12)=0,999999999,(SIN(AK$12)*COS($E82)+SIN($E82)*COS(AK$12))/SIN(AK$12)*$B82))</f>
        <v>48.6811704254852</v>
      </c>
      <c r="AL172" s="0" t="n">
        <f aca="false">IF($B82=0,0,IF(SIN(AL$12)=0,999999999,(SIN(AL$12)*COS($E82)+SIN($E82)*COS(AL$12))/SIN(AL$12)*$B82))</f>
        <v>47.146391377124</v>
      </c>
      <c r="AM172" s="0" t="n">
        <f aca="false">IF($B82=0,0,IF(SIN(AM$12)=0,999999999,(SIN(AM$12)*COS($E82)+SIN($E82)*COS(AM$12))/SIN(AM$12)*$B82))</f>
        <v>45.6950270869048</v>
      </c>
      <c r="AN172" s="0" t="n">
        <f aca="false">IF($B82=0,0,IF(SIN(AN$12)=0,999999999,(SIN(AN$12)*COS($E82)+SIN($E82)*COS(AN$12))/SIN(AN$12)*$B82))</f>
        <v>44.3196414337006</v>
      </c>
      <c r="AO172" s="0" t="n">
        <f aca="false">IF($B82=0,0,IF(SIN(AO$12)=0,999999999,(SIN(AO$12)*COS($E82)+SIN($E82)*COS(AO$12))/SIN(AO$12)*$B82))</f>
        <v>43.0136451140118</v>
      </c>
      <c r="AP172" s="0" t="n">
        <f aca="false">IF($B82=0,0,IF(SIN(AP$12)=0,999999999,(SIN(AP$12)*COS($E82)+SIN($E82)*COS(AP$12))/SIN(AP$12)*$B82))</f>
        <v>41.7711779526114</v>
      </c>
      <c r="AQ172" s="0" t="n">
        <f aca="false">IF($B82=0,0,IF(SIN(AQ$12)=0,999999999,(SIN(AQ$12)*COS($E82)+SIN($E82)*COS(AQ$12))/SIN(AQ$12)*$B82))</f>
        <v>40.5870102942722</v>
      </c>
      <c r="AR172" s="0" t="n">
        <f aca="false">IF($B82=0,0,IF(SIN(AR$12)=0,999999999,(SIN(AR$12)*COS($E82)+SIN($E82)*COS(AR$12))/SIN(AR$12)*$B82))</f>
        <v>39.4564599614854</v>
      </c>
      <c r="AS172" s="0" t="n">
        <f aca="false">IF($B82=0,0,IF(SIN(AS$12)=0,999999999,(SIN(AS$12)*COS($E82)+SIN($E82)*COS(AS$12))/SIN(AS$12)*$B82))</f>
        <v>38.3753219841101</v>
      </c>
      <c r="AT172" s="0" t="n">
        <f aca="false">IF($B82=0,0,IF(SIN(AT$12)=0,999999999,(SIN(AT$12)*COS($E82)+SIN($E82)*COS(AT$12))/SIN(AT$12)*$B82))</f>
        <v>37.3398088657006</v>
      </c>
      <c r="AU172" s="0" t="n">
        <f aca="false">IF($B82=0,0,IF(SIN(AU$12)=0,999999999,(SIN(AU$12)*COS($E82)+SIN($E82)*COS(AU$12))/SIN(AU$12)*$B82))</f>
        <v>36.3464995873916</v>
      </c>
      <c r="AV172" s="0" t="n">
        <f aca="false">IF($B82=0,0,IF(SIN(AV$12)=0,999999999,(SIN(AV$12)*COS($E82)+SIN($E82)*COS(AV$12))/SIN(AV$12)*$B82))</f>
        <v>35.3922958929019</v>
      </c>
      <c r="AW172" s="0" t="n">
        <f aca="false">IF($B82=0,0,IF(SIN(AW$12)=0,999999999,(SIN(AW$12)*COS($E82)+SIN($E82)*COS(AW$12))/SIN(AW$12)*$B82))</f>
        <v>34.4743846691731</v>
      </c>
      <c r="AX172" s="0" t="n">
        <f aca="false">IF($B82=0,0,IF(SIN(AX$12)=0,999999999,(SIN(AX$12)*COS($E82)+SIN($E82)*COS(AX$12))/SIN(AX$12)*$B82))</f>
        <v>33.5902054526879</v>
      </c>
      <c r="AY172" s="0" t="n">
        <f aca="false">IF($B82=0,0,IF(SIN(AY$12)=0,999999999,(SIN(AY$12)*COS($E82)+SIN($E82)*COS(AY$12))/SIN(AY$12)*$B82))</f>
        <v>32.7374222639419</v>
      </c>
      <c r="AZ172" s="0" t="n">
        <f aca="false">IF($B82=0,0,IF(SIN(AZ$12)=0,999999999,(SIN(AZ$12)*COS($E82)+SIN($E82)*COS(AZ$12))/SIN(AZ$12)*$B82))</f>
        <v>31.9138991112256</v>
      </c>
      <c r="BA172" s="0" t="n">
        <f aca="false">IF($B82=0,0,IF(SIN(BA$12)=0,999999999,(SIN(BA$12)*COS($E82)+SIN($E82)*COS(BA$12))/SIN(BA$12)*$B82))</f>
        <v>31.1176786170098</v>
      </c>
      <c r="BB172" s="0" t="n">
        <f aca="false">IF($B82=0,0,IF(SIN(BB$12)=0,999999999,(SIN(BB$12)*COS($E82)+SIN($E82)*COS(BB$12))/SIN(BB$12)*$B82))</f>
        <v>30.3469633113265</v>
      </c>
      <c r="BC172" s="0" t="n">
        <f aca="false">IF($B82=0,0,IF(SIN(BC$12)=0,999999999,(SIN(BC$12)*COS($E82)+SIN($E82)*COS(BC$12))/SIN(BC$12)*$B82))</f>
        <v>29.6000992109137</v>
      </c>
      <c r="BD172" s="0" t="n">
        <f aca="false">IF($B82=0,0,IF(SIN(BD$12)=0,999999999,(SIN(BD$12)*COS($E82)+SIN($E82)*COS(BD$12))/SIN(BD$12)*$B82))</f>
        <v>28.8755613638708</v>
      </c>
      <c r="BE172" s="0" t="n">
        <f aca="false">IF($B82=0,0,IF(SIN(BE$12)=0,999999999,(SIN(BE$12)*COS($E82)+SIN($E82)*COS(BE$12))/SIN(BE$12)*$B82))</f>
        <v>28.171941089795</v>
      </c>
      <c r="BF172" s="0" t="n">
        <f aca="false">IF($B82=0,0,IF(SIN(BF$12)=0,999999999,(SIN(BF$12)*COS($E82)+SIN($E82)*COS(BF$12))/SIN(BF$12)*$B82))</f>
        <v>27.4879346868943</v>
      </c>
      <c r="BG172" s="0" t="n">
        <f aca="false">IF($B82=0,0,IF(SIN(BG$12)=0,999999999,(SIN(BG$12)*COS($E82)+SIN($E82)*COS(BG$12))/SIN(BG$12)*$B82))</f>
        <v>26.822333412048</v>
      </c>
      <c r="BH172" s="0" t="n">
        <f aca="false">IF($B82=0,0,IF(SIN(BH$12)=0,999999999,(SIN(BH$12)*COS($E82)+SIN($E82)*COS(BH$12))/SIN(BH$12)*$B82))</f>
        <v>26.1740145685131</v>
      </c>
      <c r="BI172" s="0" t="n">
        <f aca="false">IF($B82=0,0,IF(SIN(BI$12)=0,999999999,(SIN(BI$12)*COS($E82)+SIN($E82)*COS(BI$12))/SIN(BI$12)*$B82))</f>
        <v>25.54193356</v>
      </c>
      <c r="BJ172" s="0" t="n">
        <f aca="false">IF($B82=0,0,IF(SIN(BJ$12)=0,999999999,(SIN(BJ$12)*COS($E82)+SIN($E82)*COS(BJ$12))/SIN(BJ$12)*$B82))</f>
        <v>24.925116790004</v>
      </c>
      <c r="BK172" s="0" t="n">
        <f aca="false">IF($B82=0,0,IF(SIN(BK$12)=0,999999999,(SIN(BK$12)*COS($E82)+SIN($E82)*COS(BK$12))/SIN(BK$12)*$B82))</f>
        <v>24.322655302257</v>
      </c>
      <c r="BL172" s="0" t="n">
        <f aca="false">IF($B82=0,0,IF(SIN(BL$12)=0,999999999,(SIN(BL$12)*COS($E82)+SIN($E82)*COS(BL$12))/SIN(BL$12)*$B82))</f>
        <v>23.7336990725062</v>
      </c>
      <c r="BM172" s="0" t="n">
        <f aca="false">IF($B82=0,0,IF(SIN(BM$12)=0,999999999,(SIN(BM$12)*COS($E82)+SIN($E82)*COS(BM$12))/SIN(BM$12)*$B82))</f>
        <v>23.1574518739774</v>
      </c>
      <c r="BN172" s="0" t="n">
        <f aca="false">IF($B82=0,0,IF(SIN(BN$12)=0,999999999,(SIN(BN$12)*COS($E82)+SIN($E82)*COS(BN$12))/SIN(BN$12)*$B82))</f>
        <v>22.5931666492111</v>
      </c>
      <c r="BO172" s="0" t="n">
        <f aca="false">IF($B82=0,0,IF(SIN(BO$12)=0,999999999,(SIN(BO$12)*COS($E82)+SIN($E82)*COS(BO$12))/SIN(BO$12)*$B82))</f>
        <v>22.04014132976</v>
      </c>
      <c r="BP172" s="0" t="n">
        <f aca="false">IF($B82=0,0,IF(SIN(BP$12)=0,999999999,(SIN(BP$12)*COS($E82)+SIN($E82)*COS(BP$12))/SIN(BP$12)*$B82))</f>
        <v>21.4977150527598</v>
      </c>
      <c r="BQ172" s="0" t="n">
        <f aca="false">IF($B82=0,0,IF(SIN(BQ$12)=0,999999999,(SIN(BQ$12)*COS($E82)+SIN($E82)*COS(BQ$12))/SIN(BQ$12)*$B82))</f>
        <v>20.9652647298324</v>
      </c>
      <c r="BR172" s="0" t="n">
        <f aca="false">IF($B82=0,0,IF(SIN(BR$12)=0,999999999,(SIN(BR$12)*COS($E82)+SIN($E82)*COS(BR$12))/SIN(BR$12)*$B82))</f>
        <v>20.4422019293148</v>
      </c>
      <c r="BS172" s="0" t="n">
        <f aca="false">IF($B82=0,0,IF(SIN(BS$12)=0,999999999,(SIN(BS$12)*COS($E82)+SIN($E82)*COS(BS$12))/SIN(BS$12)*$B82))</f>
        <v>19.9279700375805</v>
      </c>
      <c r="BT172" s="0" t="n">
        <f aca="false">IF($B82=0,0,IF(SIN(BT$12)=0,999999999,(SIN(BT$12)*COS($E82)+SIN($E82)*COS(BT$12))/SIN(BT$12)*$B82))</f>
        <v>19.4220416693298</v>
      </c>
      <c r="BU172" s="0" t="n">
        <f aca="false">IF($B82=0,0,IF(SIN(BU$12)=0,999999999,(SIN(BU$12)*COS($E82)+SIN($E82)*COS(BU$12))/SIN(BU$12)*$B82))</f>
        <v>18.9239163002907</v>
      </c>
      <c r="BV172" s="0" t="n">
        <f aca="false">IF($B82=0,0,IF(SIN(BV$12)=0,999999999,(SIN(BV$12)*COS($E82)+SIN($E82)*COS(BV$12))/SIN(BV$12)*$B82))</f>
        <v>18.4331180988542</v>
      </c>
      <c r="BW172" s="0" t="n">
        <f aca="false">IF($B82=0,0,IF(SIN(BW$12)=0,999999999,(SIN(BW$12)*COS($E82)+SIN($E82)*COS(BW$12))/SIN(BW$12)*$B82))</f>
        <v>17.949193935852</v>
      </c>
      <c r="BX172" s="0" t="n">
        <f aca="false">IF($B82=0,0,IF(SIN(BX$12)=0,999999999,(SIN(BX$12)*COS($E82)+SIN($E82)*COS(BX$12))/SIN(BX$12)*$B82))</f>
        <v>17.4717115540118</v>
      </c>
      <c r="BY172" s="0" t="n">
        <f aca="false">IF($B82=0,0,IF(SIN(BY$12)=0,999999999,(SIN(BY$12)*COS($E82)+SIN($E82)*COS(BY$12))/SIN(BY$12)*$B82))</f>
        <v>17.0002578806658</v>
      </c>
      <c r="BZ172" s="0" t="n">
        <f aca="false">IF($B82=0,0,IF(SIN(BZ$12)=0,999999999,(SIN(BZ$12)*COS($E82)+SIN($E82)*COS(BZ$12))/SIN(BZ$12)*$B82))</f>
        <v>16.5344374690551</v>
      </c>
      <c r="CA172" s="0" t="n">
        <f aca="false">IF($B82=0,0,IF(SIN(CA$12)=0,999999999,(SIN(CA$12)*COS($E82)+SIN($E82)*COS(CA$12))/SIN(CA$12)*$B82))</f>
        <v>16.0738710551322</v>
      </c>
      <c r="CB172" s="0" t="n">
        <f aca="false">IF($B82=0,0,IF(SIN(CB$12)=0,999999999,(SIN(CB$12)*COS($E82)+SIN($E82)*COS(CB$12))/SIN(CB$12)*$B82))</f>
        <v>15.6181942181181</v>
      </c>
      <c r="CC172" s="0" t="n">
        <f aca="false">IF($B82=0,0,IF(SIN(CC$12)=0,999999999,(SIN(CC$12)*COS($E82)+SIN($E82)*COS(CC$12))/SIN(CC$12)*$B82))</f>
        <v>15.1670561342623</v>
      </c>
      <c r="CD172" s="0" t="n">
        <f aca="false">IF($B82=0,0,IF(SIN(CD$12)=0,999999999,(SIN(CD$12)*COS($E82)+SIN($E82)*COS(CD$12))/SIN(CD$12)*$B82))</f>
        <v>14.7201184143015</v>
      </c>
      <c r="CE172" s="0" t="n">
        <f aca="false">IF($B82=0,0,IF(SIN(CE$12)=0,999999999,(SIN(CE$12)*COS($E82)+SIN($E82)*COS(CE$12))/SIN(CE$12)*$B82))</f>
        <v>14.2770540160248</v>
      </c>
      <c r="CF172" s="0" t="n">
        <f aca="false">IF($B82=0,0,IF(SIN(CF$12)=0,999999999,(SIN(CF$12)*COS($E82)+SIN($E82)*COS(CF$12))/SIN(CF$12)*$B82))</f>
        <v>13.8375462241635</v>
      </c>
      <c r="CG172" s="0" t="n">
        <f aca="false">IF($B82=0,0,IF(SIN(CG$12)=0,999999999,(SIN(CG$12)*COS($E82)+SIN($E82)*COS(CG$12))/SIN(CG$12)*$B82))</f>
        <v>13.401287690526</v>
      </c>
      <c r="CH172" s="0" t="n">
        <f aca="false">IF($B82=0,0,IF(SIN(CH$12)=0,999999999,(SIN(CH$12)*COS($E82)+SIN($E82)*COS(CH$12))/SIN(CH$12)*$B82))</f>
        <v>12.9679795279208</v>
      </c>
      <c r="CI172" s="0" t="n">
        <f aca="false">IF($B82=0,0,IF(SIN(CI$12)=0,999999999,(SIN(CI$12)*COS($E82)+SIN($E82)*COS(CI$12))/SIN(CI$12)*$B82))</f>
        <v>12.5373304519514</v>
      </c>
      <c r="CJ172" s="0" t="n">
        <f aca="false">IF($B82=0,0,IF(SIN(CJ$12)=0,999999999,(SIN(CJ$12)*COS($E82)+SIN($E82)*COS(CJ$12))/SIN(CJ$12)*$B82))</f>
        <v>12.1090559652449</v>
      </c>
      <c r="CK172" s="0" t="n">
        <f aca="false">IF($B82=0,0,IF(SIN(CK$12)=0,999999999,(SIN(CK$12)*COS($E82)+SIN($E82)*COS(CK$12))/SIN(CK$12)*$B82))</f>
        <v>11.6828775790862</v>
      </c>
      <c r="CL172" s="0" t="n">
        <f aca="false">IF($B82=0,0,IF(SIN(CL$12)=0,999999999,(SIN(CL$12)*COS($E82)+SIN($E82)*COS(CL$12))/SIN(CL$12)*$B82))</f>
        <v>11.2585220677936</v>
      </c>
      <c r="CM172" s="0" t="n">
        <f aca="false">IF($B82=0,0,IF(SIN(CM$12)=0,999999999,(SIN(CM$12)*COS($E82)+SIN($E82)*COS(CM$12))/SIN(CM$12)*$B82))</f>
        <v>10.8357207514766</v>
      </c>
      <c r="CN172" s="0" t="n">
        <f aca="false">IF($B82=0,0,IF(SIN(CN$12)=0,999999999,(SIN(CN$12)*COS($E82)+SIN($E82)*COS(CN$12))/SIN(CN$12)*$B82))</f>
        <v>10.4142088030876</v>
      </c>
      <c r="CO172" s="0" t="n">
        <f aca="false">IF($B82=0,0,IF(SIN(CO$12)=0,999999999,(SIN(CO$12)*COS($E82)+SIN($E82)*COS(CO$12))/SIN(CO$12)*$B82))</f>
        <v>9.99372457590051</v>
      </c>
      <c r="CP172" s="0" t="n">
        <f aca="false">IF($B82=0,0,IF(SIN(CP$12)=0,999999999,(SIN(CP$12)*COS($E82)+SIN($E82)*COS(CP$12))/SIN(CP$12)*$B82))</f>
        <v>9.57400894773708</v>
      </c>
      <c r="CQ172" s="0" t="n">
        <f aca="false">IF($B82=0,0,IF(SIN(CQ$12)=0,999999999,(SIN(CQ$12)*COS($E82)+SIN($E82)*COS(CQ$12))/SIN(CQ$12)*$B82))</f>
        <v>9.15480467841432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1381.94616413274</v>
      </c>
      <c r="H173" s="0" t="n">
        <f aca="false">IF($B83=0,0,IF(SIN(H$12)=0,999999999,(SIN(H$12)*COS($E83)+SIN($E83)*COS(H$12))/SIN(H$12)*$B83))</f>
        <v>694.891932027853</v>
      </c>
      <c r="I173" s="0" t="n">
        <f aca="false">IF($B83=0,0,IF(SIN(I$12)=0,999999999,(SIN(I$12)*COS($E83)+SIN($E83)*COS(I$12))/SIN(I$12)*$B83))</f>
        <v>465.780809122426</v>
      </c>
      <c r="J173" s="0" t="n">
        <f aca="false">IF($B83=0,0,IF(SIN(J$12)=0,999999999,(SIN(J$12)*COS($E83)+SIN($E83)*COS(J$12))/SIN(J$12)*$B83))</f>
        <v>351.15542098033</v>
      </c>
      <c r="K173" s="0" t="n">
        <f aca="false">IF($B83=0,0,IF(SIN(K$12)=0,999999999,(SIN(K$12)*COS($E83)+SIN($E83)*COS(K$12))/SIN(K$12)*$B83))</f>
        <v>282.324279061155</v>
      </c>
      <c r="L173" s="0" t="n">
        <f aca="false">IF($B83=0,0,IF(SIN(L$12)=0,999999999,(SIN(L$12)*COS($E83)+SIN($E83)*COS(L$12))/SIN(L$12)*$B83))</f>
        <v>236.390209105791</v>
      </c>
      <c r="M173" s="0" t="n">
        <f aca="false">IF($B83=0,0,IF(SIN(M$12)=0,999999999,(SIN(M$12)*COS($E83)+SIN($E83)*COS(M$12))/SIN(M$12)*$B83))</f>
        <v>203.540126611513</v>
      </c>
      <c r="N173" s="0" t="n">
        <f aca="false">IF($B83=0,0,IF(SIN(N$12)=0,999999999,(SIN(N$12)*COS($E83)+SIN($E83)*COS(N$12))/SIN(N$12)*$B83))</f>
        <v>178.867480693191</v>
      </c>
      <c r="O173" s="0" t="n">
        <f aca="false">IF($B83=0,0,IF(SIN(O$12)=0,999999999,(SIN(O$12)*COS($E83)+SIN($E83)*COS(O$12))/SIN(O$12)*$B83))</f>
        <v>159.646402030248</v>
      </c>
      <c r="P173" s="0" t="n">
        <f aca="false">IF($B83=0,0,IF(SIN(P$12)=0,999999999,(SIN(P$12)*COS($E83)+SIN($E83)*COS(P$12))/SIN(P$12)*$B83))</f>
        <v>144.241362039273</v>
      </c>
      <c r="Q173" s="0" t="n">
        <f aca="false">IF($B83=0,0,IF(SIN(Q$12)=0,999999999,(SIN(Q$12)*COS($E83)+SIN($E83)*COS(Q$12))/SIN(Q$12)*$B83))</f>
        <v>131.611563401343</v>
      </c>
      <c r="R173" s="0" t="n">
        <f aca="false">IF($B83=0,0,IF(SIN(R$12)=0,999999999,(SIN(R$12)*COS($E83)+SIN($E83)*COS(R$12))/SIN(R$12)*$B83))</f>
        <v>121.063135320407</v>
      </c>
      <c r="S173" s="0" t="n">
        <f aca="false">IF($B83=0,0,IF(SIN(S$12)=0,999999999,(SIN(S$12)*COS($E83)+SIN($E83)*COS(S$12))/SIN(S$12)*$B83))</f>
        <v>112.115700195927</v>
      </c>
      <c r="T173" s="0" t="n">
        <f aca="false">IF($B83=0,0,IF(SIN(T$12)=0,999999999,(SIN(T$12)*COS($E83)+SIN($E83)*COS(T$12))/SIN(T$12)*$B83))</f>
        <v>104.426126002563</v>
      </c>
      <c r="U173" s="0" t="n">
        <f aca="false">IF($B83=0,0,IF(SIN(U$12)=0,999999999,(SIN(U$12)*COS($E83)+SIN($E83)*COS(U$12))/SIN(U$12)*$B83))</f>
        <v>97.7427777135396</v>
      </c>
      <c r="V173" s="0" t="n">
        <f aca="false">IF($B83=0,0,IF(SIN(V$12)=0,999999999,(SIN(V$12)*COS($E83)+SIN($E83)*COS(V$12))/SIN(V$12)*$B83))</f>
        <v>91.8769244359934</v>
      </c>
      <c r="W173" s="0" t="n">
        <f aca="false">IF($B83=0,0,IF(SIN(W$12)=0,999999999,(SIN(W$12)*COS($E83)+SIN($E83)*COS(W$12))/SIN(W$12)*$B83))</f>
        <v>86.6842381415186</v>
      </c>
      <c r="X173" s="0" t="n">
        <f aca="false">IF($B83=0,0,IF(SIN(X$12)=0,999999999,(SIN(X$12)*COS($E83)+SIN($E83)*COS(X$12))/SIN(X$12)*$B83))</f>
        <v>82.0524594825769</v>
      </c>
      <c r="Y173" s="0" t="n">
        <f aca="false">IF($B83=0,0,IF(SIN(Y$12)=0,999999999,(SIN(Y$12)*COS($E83)+SIN($E83)*COS(Y$12))/SIN(Y$12)*$B83))</f>
        <v>77.8929586104135</v>
      </c>
      <c r="Z173" s="0" t="n">
        <f aca="false">IF($B83=0,0,IF(SIN(Z$12)=0,999999999,(SIN(Z$12)*COS($E83)+SIN($E83)*COS(Z$12))/SIN(Z$12)*$B83))</f>
        <v>74.134827743858</v>
      </c>
      <c r="AA173" s="0" t="n">
        <f aca="false">IF($B83=0,0,IF(SIN(AA$12)=0,999999999,(SIN(AA$12)*COS($E83)+SIN($E83)*COS(AA$12))/SIN(AA$12)*$B83))</f>
        <v>70.7206615719518</v>
      </c>
      <c r="AB173" s="0" t="n">
        <f aca="false">IF($B83=0,0,IF(SIN(AB$12)=0,999999999,(SIN(AB$12)*COS($E83)+SIN($E83)*COS(AB$12))/SIN(AB$12)*$B83))</f>
        <v>67.6034884522665</v>
      </c>
      <c r="AC173" s="0" t="n">
        <f aca="false">IF($B83=0,0,IF(SIN(AC$12)=0,999999999,(SIN(AC$12)*COS($E83)+SIN($E83)*COS(AC$12))/SIN(AC$12)*$B83))</f>
        <v>64.7445021626444</v>
      </c>
      <c r="AD173" s="0" t="n">
        <f aca="false">IF($B83=0,0,IF(SIN(AD$12)=0,999999999,(SIN(AD$12)*COS($E83)+SIN($E83)*COS(AD$12))/SIN(AD$12)*$B83))</f>
        <v>62.1113607115101</v>
      </c>
      <c r="AE173" s="0" t="n">
        <f aca="false">IF($B83=0,0,IF(SIN(AE$12)=0,999999999,(SIN(AE$12)*COS($E83)+SIN($E83)*COS(AE$12))/SIN(AE$12)*$B83))</f>
        <v>59.6768934302433</v>
      </c>
      <c r="AF173" s="0" t="n">
        <f aca="false">IF($B83=0,0,IF(SIN(AF$12)=0,999999999,(SIN(AF$12)*COS($E83)+SIN($E83)*COS(AF$12))/SIN(AF$12)*$B83))</f>
        <v>57.4181064254116</v>
      </c>
      <c r="AG173" s="0" t="n">
        <f aca="false">IF($B83=0,0,IF(SIN(AG$12)=0,999999999,(SIN(AG$12)*COS($E83)+SIN($E83)*COS(AG$12))/SIN(AG$12)*$B83))</f>
        <v>55.3154090381929</v>
      </c>
      <c r="AH173" s="0" t="n">
        <f aca="false">IF($B83=0,0,IF(SIN(AH$12)=0,999999999,(SIN(AH$12)*COS($E83)+SIN($E83)*COS(AH$12))/SIN(AH$12)*$B83))</f>
        <v>53.3520060590739</v>
      </c>
      <c r="AI173" s="0" t="n">
        <f aca="false">IF($B83=0,0,IF(SIN(AI$12)=0,999999999,(SIN(AI$12)*COS($E83)+SIN($E83)*COS(AI$12))/SIN(AI$12)*$B83))</f>
        <v>51.5134156878114</v>
      </c>
      <c r="AJ173" s="0" t="n">
        <f aca="false">IF($B83=0,0,IF(SIN(AJ$12)=0,999999999,(SIN(AJ$12)*COS($E83)+SIN($E83)*COS(AJ$12))/SIN(AJ$12)*$B83))</f>
        <v>49.787083897972</v>
      </c>
      <c r="AK173" s="0" t="n">
        <f aca="false">IF($B83=0,0,IF(SIN(AK$12)=0,999999999,(SIN(AK$12)*COS($E83)+SIN($E83)*COS(AK$12))/SIN(AK$12)*$B83))</f>
        <v>48.1620734371486</v>
      </c>
      <c r="AL173" s="0" t="n">
        <f aca="false">IF($B83=0,0,IF(SIN(AL$12)=0,999999999,(SIN(AL$12)*COS($E83)+SIN($E83)*COS(AL$12))/SIN(AL$12)*$B83))</f>
        <v>46.6288111361688</v>
      </c>
      <c r="AM173" s="0" t="n">
        <f aca="false">IF($B83=0,0,IF(SIN(AM$12)=0,999999999,(SIN(AM$12)*COS($E83)+SIN($E83)*COS(AM$12))/SIN(AM$12)*$B83))</f>
        <v>45.1788811585883</v>
      </c>
      <c r="AN173" s="0" t="n">
        <f aca="false">IF($B83=0,0,IF(SIN(AN$12)=0,999999999,(SIN(AN$12)*COS($E83)+SIN($E83)*COS(AN$12))/SIN(AN$12)*$B83))</f>
        <v>43.8048547320364</v>
      </c>
      <c r="AO173" s="0" t="n">
        <f aca="false">IF($B83=0,0,IF(SIN(AO$12)=0,999999999,(SIN(AO$12)*COS($E83)+SIN($E83)*COS(AO$12))/SIN(AO$12)*$B83))</f>
        <v>42.5001490649012</v>
      </c>
      <c r="AP173" s="0" t="n">
        <f aca="false">IF($B83=0,0,IF(SIN(AP$12)=0,999999999,(SIN(AP$12)*COS($E83)+SIN($E83)*COS(AP$12))/SIN(AP$12)*$B83))</f>
        <v>41.2589097732815</v>
      </c>
      <c r="AQ173" s="0" t="n">
        <f aca="false">IF($B83=0,0,IF(SIN(AQ$12)=0,999999999,(SIN(AQ$12)*COS($E83)+SIN($E83)*COS(AQ$12))/SIN(AQ$12)*$B83))</f>
        <v>40.0759123701637</v>
      </c>
      <c r="AR173" s="0" t="n">
        <f aca="false">IF($B83=0,0,IF(SIN(AR$12)=0,999999999,(SIN(AR$12)*COS($E83)+SIN($E83)*COS(AR$12))/SIN(AR$12)*$B83))</f>
        <v>38.9464793052068</v>
      </c>
      <c r="AS173" s="0" t="n">
        <f aca="false">IF($B83=0,0,IF(SIN(AS$12)=0,999999999,(SIN(AS$12)*COS($E83)+SIN($E83)*COS(AS$12))/SIN(AS$12)*$B83))</f>
        <v>37.8664097638372</v>
      </c>
      <c r="AT173" s="0" t="n">
        <f aca="false">IF($B83=0,0,IF(SIN(AT$12)=0,999999999,(SIN(AT$12)*COS($E83)+SIN($E83)*COS(AT$12))/SIN(AT$12)*$B83))</f>
        <v>36.8319199926075</v>
      </c>
      <c r="AU173" s="0" t="n">
        <f aca="false">IF($B83=0,0,IF(SIN(AU$12)=0,999999999,(SIN(AU$12)*COS($E83)+SIN($E83)*COS(AU$12))/SIN(AU$12)*$B83))</f>
        <v>35.8395923534787</v>
      </c>
      <c r="AV173" s="0" t="n">
        <f aca="false">IF($B83=0,0,IF(SIN(AV$12)=0,999999999,(SIN(AV$12)*COS($E83)+SIN($E83)*COS(AV$12))/SIN(AV$12)*$B83))</f>
        <v>34.8863316520254</v>
      </c>
      <c r="AW173" s="0" t="n">
        <f aca="false">IF($B83=0,0,IF(SIN(AW$12)=0,999999999,(SIN(AW$12)*COS($E83)+SIN($E83)*COS(AW$12))/SIN(AW$12)*$B83))</f>
        <v>33.9693275552517</v>
      </c>
      <c r="AX173" s="0" t="n">
        <f aca="false">IF($B83=0,0,IF(SIN(AX$12)=0,999999999,(SIN(AX$12)*COS($E83)+SIN($E83)*COS(AX$12))/SIN(AX$12)*$B83))</f>
        <v>33.0860221300218</v>
      </c>
      <c r="AY173" s="0" t="n">
        <f aca="false">IF($B83=0,0,IF(SIN(AY$12)=0,999999999,(SIN(AY$12)*COS($E83)+SIN($E83)*COS(AY$12))/SIN(AY$12)*$B83))</f>
        <v>32.234081705366</v>
      </c>
      <c r="AZ173" s="0" t="n">
        <f aca="false">IF($B83=0,0,IF(SIN(AZ$12)=0,999999999,(SIN(AZ$12)*COS($E83)+SIN($E83)*COS(AZ$12))/SIN(AZ$12)*$B83))</f>
        <v>31.4113724004716</v>
      </c>
      <c r="BA173" s="0" t="n">
        <f aca="false">IF($B83=0,0,IF(SIN(BA$12)=0,999999999,(SIN(BA$12)*COS($E83)+SIN($E83)*COS(BA$12))/SIN(BA$12)*$B83))</f>
        <v>30.6159387721899</v>
      </c>
      <c r="BB173" s="0" t="n">
        <f aca="false">IF($B83=0,0,IF(SIN(BB$12)=0,999999999,(SIN(BB$12)*COS($E83)+SIN($E83)*COS(BB$12))/SIN(BB$12)*$B83))</f>
        <v>29.8459851269052</v>
      </c>
      <c r="BC173" s="0" t="n">
        <f aca="false">IF($B83=0,0,IF(SIN(BC$12)=0,999999999,(SIN(BC$12)*COS($E83)+SIN($E83)*COS(BC$12))/SIN(BC$12)*$B83))</f>
        <v>29.0998591159065</v>
      </c>
      <c r="BD173" s="0" t="n">
        <f aca="false">IF($B83=0,0,IF(SIN(BD$12)=0,999999999,(SIN(BD$12)*COS($E83)+SIN($E83)*COS(BD$12))/SIN(BD$12)*$B83))</f>
        <v>28.3760372943289</v>
      </c>
      <c r="BE173" s="0" t="n">
        <f aca="false">IF($B83=0,0,IF(SIN(BE$12)=0,999999999,(SIN(BE$12)*COS($E83)+SIN($E83)*COS(BE$12))/SIN(BE$12)*$B83))</f>
        <v>27.6731123738998</v>
      </c>
      <c r="BF173" s="0" t="n">
        <f aca="false">IF($B83=0,0,IF(SIN(BF$12)=0,999999999,(SIN(BF$12)*COS($E83)+SIN($E83)*COS(BF$12))/SIN(BF$12)*$B83))</f>
        <v>26.9897819412123</v>
      </c>
      <c r="BG173" s="0" t="n">
        <f aca="false">IF($B83=0,0,IF(SIN(BG$12)=0,999999999,(SIN(BG$12)*COS($E83)+SIN($E83)*COS(BG$12))/SIN(BG$12)*$B83))</f>
        <v>26.3248384476875</v>
      </c>
      <c r="BH173" s="0" t="n">
        <f aca="false">IF($B83=0,0,IF(SIN(BH$12)=0,999999999,(SIN(BH$12)*COS($E83)+SIN($E83)*COS(BH$12))/SIN(BH$12)*$B83))</f>
        <v>25.677160306089</v>
      </c>
      <c r="BI173" s="0" t="n">
        <f aca="false">IF($B83=0,0,IF(SIN(BI$12)=0,999999999,(SIN(BI$12)*COS($E83)+SIN($E83)*COS(BI$12))/SIN(BI$12)*$B83))</f>
        <v>25.0457039524508</v>
      </c>
      <c r="BJ173" s="0" t="n">
        <f aca="false">IF($B83=0,0,IF(SIN(BJ$12)=0,999999999,(SIN(BJ$12)*COS($E83)+SIN($E83)*COS(BJ$12))/SIN(BJ$12)*$B83))</f>
        <v>24.4294967524263</v>
      </c>
      <c r="BK173" s="0" t="n">
        <f aca="false">IF($B83=0,0,IF(SIN(BK$12)=0,999999999,(SIN(BK$12)*COS($E83)+SIN($E83)*COS(BK$12))/SIN(BK$12)*$B83))</f>
        <v>23.8276306480245</v>
      </c>
      <c r="BL173" s="0" t="n">
        <f aca="false">IF($B83=0,0,IF(SIN(BL$12)=0,999999999,(SIN(BL$12)*COS($E83)+SIN($E83)*COS(BL$12))/SIN(BL$12)*$B83))</f>
        <v>23.2392564550302</v>
      </c>
      <c r="BM173" s="0" t="n">
        <f aca="false">IF($B83=0,0,IF(SIN(BM$12)=0,999999999,(SIN(BM$12)*COS($E83)+SIN($E83)*COS(BM$12))/SIN(BM$12)*$B83))</f>
        <v>22.6635787335413</v>
      </c>
      <c r="BN173" s="0" t="n">
        <f aca="false">IF($B83=0,0,IF(SIN(BN$12)=0,999999999,(SIN(BN$12)*COS($E83)+SIN($E83)*COS(BN$12))/SIN(BN$12)*$B83))</f>
        <v>22.0998511643789</v>
      </c>
      <c r="BO173" s="0" t="n">
        <f aca="false">IF($B83=0,0,IF(SIN(BO$12)=0,999999999,(SIN(BO$12)*COS($E83)+SIN($E83)*COS(BO$12))/SIN(BO$12)*$B83))</f>
        <v>21.5473723729156</v>
      </c>
      <c r="BP173" s="0" t="n">
        <f aca="false">IF($B83=0,0,IF(SIN(BP$12)=0,999999999,(SIN(BP$12)*COS($E83)+SIN($E83)*COS(BP$12))/SIN(BP$12)*$B83))</f>
        <v>21.0054821493859</v>
      </c>
      <c r="BQ173" s="0" t="n">
        <f aca="false">IF($B83=0,0,IF(SIN(BQ$12)=0,999999999,(SIN(BQ$12)*COS($E83)+SIN($E83)*COS(BQ$12))/SIN(BQ$12)*$B83))</f>
        <v>20.4735580211794</v>
      </c>
      <c r="BR173" s="0" t="n">
        <f aca="false">IF($B83=0,0,IF(SIN(BR$12)=0,999999999,(SIN(BR$12)*COS($E83)+SIN($E83)*COS(BR$12))/SIN(BR$12)*$B83))</f>
        <v>19.9510121381516</v>
      </c>
      <c r="BS173" s="0" t="n">
        <f aca="false">IF($B83=0,0,IF(SIN(BS$12)=0,999999999,(SIN(BS$12)*COS($E83)+SIN($E83)*COS(BS$12))/SIN(BS$12)*$B83))</f>
        <v>19.43728843675</v>
      </c>
      <c r="BT173" s="0" t="n">
        <f aca="false">IF($B83=0,0,IF(SIN(BT$12)=0,999999999,(SIN(BT$12)*COS($E83)+SIN($E83)*COS(BT$12))/SIN(BT$12)*$B83))</f>
        <v>18.9318600528642</v>
      </c>
      <c r="BU173" s="0" t="n">
        <f aca="false">IF($B83=0,0,IF(SIN(BU$12)=0,999999999,(SIN(BU$12)*COS($E83)+SIN($E83)*COS(BU$12))/SIN(BU$12)*$B83))</f>
        <v>18.4342269568658</v>
      </c>
      <c r="BV173" s="0" t="n">
        <f aca="false">IF($B83=0,0,IF(SIN(BV$12)=0,999999999,(SIN(BV$12)*COS($E83)+SIN($E83)*COS(BV$12))/SIN(BV$12)*$B83))</f>
        <v>17.9439137873873</v>
      </c>
      <c r="BW173" s="0" t="n">
        <f aca="false">IF($B83=0,0,IF(SIN(BW$12)=0,999999999,(SIN(BW$12)*COS($E83)+SIN($E83)*COS(BW$12))/SIN(BW$12)*$B83))</f>
        <v>17.4604678630656</v>
      </c>
      <c r="BX173" s="0" t="n">
        <f aca="false">IF($B83=0,0,IF(SIN(BX$12)=0,999999999,(SIN(BX$12)*COS($E83)+SIN($E83)*COS(BX$12))/SIN(BX$12)*$B83))</f>
        <v>16.9834573538075</v>
      </c>
      <c r="BY173" s="0" t="n">
        <f aca="false">IF($B83=0,0,IF(SIN(BY$12)=0,999999999,(SIN(BY$12)*COS($E83)+SIN($E83)*COS(BY$12))/SIN(BY$12)*$B83))</f>
        <v>16.5124695951644</v>
      </c>
      <c r="BZ173" s="0" t="n">
        <f aca="false">IF($B83=0,0,IF(SIN(BZ$12)=0,999999999,(SIN(BZ$12)*COS($E83)+SIN($E83)*COS(BZ$12))/SIN(BZ$12)*$B83))</f>
        <v>16.0471095311785</v>
      </c>
      <c r="CA173" s="0" t="n">
        <f aca="false">IF($B83=0,0,IF(SIN(CA$12)=0,999999999,(SIN(CA$12)*COS($E83)+SIN($E83)*COS(CA$12))/SIN(CA$12)*$B83))</f>
        <v>15.5869982726104</v>
      </c>
      <c r="CB173" s="0" t="n">
        <f aca="false">IF($B83=0,0,IF(SIN(CB$12)=0,999999999,(SIN(CB$12)*COS($E83)+SIN($E83)*COS(CB$12))/SIN(CB$12)*$B83))</f>
        <v>15.1317717588204</v>
      </c>
      <c r="CC173" s="0" t="n">
        <f aca="false">IF($B83=0,0,IF(SIN(CC$12)=0,999999999,(SIN(CC$12)*COS($E83)+SIN($E83)*COS(CC$12))/SIN(CC$12)*$B83))</f>
        <v>14.68107951276</v>
      </c>
      <c r="CD173" s="0" t="n">
        <f aca="false">IF($B83=0,0,IF(SIN(CD$12)=0,999999999,(SIN(CD$12)*COS($E83)+SIN($E83)*COS(CD$12))/SIN(CD$12)*$B83))</f>
        <v>14.2345834795795</v>
      </c>
      <c r="CE173" s="0" t="n">
        <f aca="false">IF($B83=0,0,IF(SIN(CE$12)=0,999999999,(SIN(CE$12)*COS($E83)+SIN($E83)*COS(CE$12))/SIN(CE$12)*$B83))</f>
        <v>13.791956940268</v>
      </c>
      <c r="CF173" s="0" t="n">
        <f aca="false">IF($B83=0,0,IF(SIN(CF$12)=0,999999999,(SIN(CF$12)*COS($E83)+SIN($E83)*COS(CF$12))/SIN(CF$12)*$B83))</f>
        <v>13.352883492551</v>
      </c>
      <c r="CG173" s="0" t="n">
        <f aca="false">IF($B83=0,0,IF(SIN(CG$12)=0,999999999,(SIN(CG$12)*COS($E83)+SIN($E83)*COS(CG$12))/SIN(CG$12)*$B83))</f>
        <v>12.9170560919742</v>
      </c>
      <c r="CH173" s="0" t="n">
        <f aca="false">IF($B83=0,0,IF(SIN(CH$12)=0,999999999,(SIN(CH$12)*COS($E83)+SIN($E83)*COS(CH$12))/SIN(CH$12)*$B83))</f>
        <v>12.4841761467216</v>
      </c>
      <c r="CI173" s="0" t="n">
        <f aca="false">IF($B83=0,0,IF(SIN(CI$12)=0,999999999,(SIN(CI$12)*COS($E83)+SIN($E83)*COS(CI$12))/SIN(CI$12)*$B83))</f>
        <v>12.053952660259</v>
      </c>
      <c r="CJ173" s="0" t="n">
        <f aca="false">IF($B83=0,0,IF(SIN(CJ$12)=0,999999999,(SIN(CJ$12)*COS($E83)+SIN($E83)*COS(CJ$12))/SIN(CJ$12)*$B83))</f>
        <v>11.6261014163684</v>
      </c>
      <c r="CK173" s="0" t="n">
        <f aca="false">IF($B83=0,0,IF(SIN(CK$12)=0,999999999,(SIN(CK$12)*COS($E83)+SIN($E83)*COS(CK$12))/SIN(CK$12)*$B83))</f>
        <v>11.2003442015516</v>
      </c>
      <c r="CL173" s="0" t="n">
        <f aca="false">IF($B83=0,0,IF(SIN(CL$12)=0,999999999,(SIN(CL$12)*COS($E83)+SIN($E83)*COS(CL$12))/SIN(CL$12)*$B83))</f>
        <v>10.7764080601424</v>
      </c>
      <c r="CM173" s="0" t="n">
        <f aca="false">IF($B83=0,0,IF(SIN(CM$12)=0,999999999,(SIN(CM$12)*COS($E83)+SIN($E83)*COS(CM$12))/SIN(CM$12)*$B83))</f>
        <v>10.3540245777735</v>
      </c>
      <c r="CN173" s="0" t="n">
        <f aca="false">IF($B83=0,0,IF(SIN(CN$12)=0,999999999,(SIN(CN$12)*COS($E83)+SIN($E83)*COS(CN$12))/SIN(CN$12)*$B83))</f>
        <v>9.93292918911315</v>
      </c>
      <c r="CO173" s="0" t="n">
        <f aca="false">IF($B83=0,0,IF(SIN(CO$12)=0,999999999,(SIN(CO$12)*COS($E83)+SIN($E83)*COS(CO$12))/SIN(CO$12)*$B83))</f>
        <v>9.51286050600796</v>
      </c>
      <c r="CP173" s="0" t="n">
        <f aca="false">IF($B83=0,0,IF(SIN(CP$12)=0,999999999,(SIN(CP$12)*COS($E83)+SIN($E83)*COS(CP$12))/SIN(CP$12)*$B83))</f>
        <v>9.09355966235741</v>
      </c>
      <c r="CQ173" s="0" t="n">
        <f aca="false">IF($B83=0,0,IF(SIN(CQ$12)=0,999999999,(SIN(CQ$12)*COS($E83)+SIN($E83)*COS(CQ$12))/SIN(CQ$12)*$B83))</f>
        <v>8.6747696721965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1379.57392451313</v>
      </c>
      <c r="H174" s="0" t="n">
        <f aca="false">IF($B84=0,0,IF(SIN(H$12)=0,999999999,(SIN(H$12)*COS($E84)+SIN($E84)*COS(H$12))/SIN(H$12)*$B84))</f>
        <v>693.468044108061</v>
      </c>
      <c r="I174" s="0" t="n">
        <f aca="false">IF($B84=0,0,IF(SIN(I$12)=0,999999999,(SIN(I$12)*COS($E84)+SIN($E84)*COS(I$12))/SIN(I$12)*$B84))</f>
        <v>464.673166868117</v>
      </c>
      <c r="J174" s="0" t="n">
        <f aca="false">IF($B84=0,0,IF(SIN(J$12)=0,999999999,(SIN(J$12)*COS($E84)+SIN($E84)*COS(J$12))/SIN(J$12)*$B84))</f>
        <v>350.205997941634</v>
      </c>
      <c r="K174" s="0" t="n">
        <f aca="false">IF($B84=0,0,IF(SIN(K$12)=0,999999999,(SIN(K$12)*COS($E84)+SIN($E84)*COS(K$12))/SIN(K$12)*$B84))</f>
        <v>281.46986472394</v>
      </c>
      <c r="L174" s="0" t="n">
        <f aca="false">IF($B84=0,0,IF(SIN(L$12)=0,999999999,(SIN(L$12)*COS($E84)+SIN($E84)*COS(L$12))/SIN(L$12)*$B84))</f>
        <v>235.599198283592</v>
      </c>
      <c r="M174" s="0" t="n">
        <f aca="false">IF($B84=0,0,IF(SIN(M$12)=0,999999999,(SIN(M$12)*COS($E84)+SIN($E84)*COS(M$12))/SIN(M$12)*$B84))</f>
        <v>202.794459271846</v>
      </c>
      <c r="N174" s="0" t="n">
        <f aca="false">IF($B84=0,0,IF(SIN(N$12)=0,999999999,(SIN(N$12)*COS($E84)+SIN($E84)*COS(N$12))/SIN(N$12)*$B84))</f>
        <v>178.155869392484</v>
      </c>
      <c r="O174" s="0" t="n">
        <f aca="false">IF($B84=0,0,IF(SIN(O$12)=0,999999999,(SIN(O$12)*COS($E84)+SIN($E84)*COS(O$12))/SIN(O$12)*$B84))</f>
        <v>158.961321884974</v>
      </c>
      <c r="P174" s="0" t="n">
        <f aca="false">IF($B84=0,0,IF(SIN(P$12)=0,999999999,(SIN(P$12)*COS($E84)+SIN($E84)*COS(P$12))/SIN(P$12)*$B84))</f>
        <v>143.577545711582</v>
      </c>
      <c r="Q174" s="0" t="n">
        <f aca="false">IF($B84=0,0,IF(SIN(Q$12)=0,999999999,(SIN(Q$12)*COS($E84)+SIN($E84)*COS(Q$12))/SIN(Q$12)*$B84))</f>
        <v>130.965180182199</v>
      </c>
      <c r="R174" s="0" t="n">
        <f aca="false">IF($B84=0,0,IF(SIN(R$12)=0,999999999,(SIN(R$12)*COS($E84)+SIN($E84)*COS(R$12))/SIN(R$12)*$B84))</f>
        <v>120.431312261486</v>
      </c>
      <c r="S174" s="0" t="n">
        <f aca="false">IF($B84=0,0,IF(SIN(S$12)=0,999999999,(SIN(S$12)*COS($E84)+SIN($E84)*COS(S$12))/SIN(S$12)*$B84))</f>
        <v>111.496227421616</v>
      </c>
      <c r="T174" s="0" t="n">
        <f aca="false">IF($B84=0,0,IF(SIN(T$12)=0,999999999,(SIN(T$12)*COS($E84)+SIN($E84)*COS(T$12))/SIN(T$12)*$B84))</f>
        <v>103.817267267751</v>
      </c>
      <c r="U174" s="0" t="n">
        <f aca="false">IF($B84=0,0,IF(SIN(U$12)=0,999999999,(SIN(U$12)*COS($E84)+SIN($E84)*COS(U$12))/SIN(U$12)*$B84))</f>
        <v>97.1431441088762</v>
      </c>
      <c r="V174" s="0" t="n">
        <f aca="false">IF($B84=0,0,IF(SIN(V$12)=0,999999999,(SIN(V$12)*COS($E84)+SIN($E84)*COS(V$12))/SIN(V$12)*$B84))</f>
        <v>91.2853875603316</v>
      </c>
      <c r="W174" s="0" t="n">
        <f aca="false">IF($B84=0,0,IF(SIN(W$12)=0,999999999,(SIN(W$12)*COS($E84)+SIN($E84)*COS(W$12))/SIN(W$12)*$B84))</f>
        <v>86.0998688119454</v>
      </c>
      <c r="X174" s="0" t="n">
        <f aca="false">IF($B84=0,0,IF(SIN(X$12)=0,999999999,(SIN(X$12)*COS($E84)+SIN($E84)*COS(X$12))/SIN(X$12)*$B84))</f>
        <v>81.4744834695122</v>
      </c>
      <c r="Y174" s="0" t="n">
        <f aca="false">IF($B84=0,0,IF(SIN(Y$12)=0,999999999,(SIN(Y$12)*COS($E84)+SIN($E84)*COS(Y$12))/SIN(Y$12)*$B84))</f>
        <v>77.3207240214434</v>
      </c>
      <c r="Z174" s="0" t="n">
        <f aca="false">IF($B84=0,0,IF(SIN(Z$12)=0,999999999,(SIN(Z$12)*COS($E84)+SIN($E84)*COS(Z$12))/SIN(Z$12)*$B84))</f>
        <v>73.5677805616877</v>
      </c>
      <c r="AA174" s="0" t="n">
        <f aca="false">IF($B84=0,0,IF(SIN(AA$12)=0,999999999,(SIN(AA$12)*COS($E84)+SIN($E84)*COS(AA$12))/SIN(AA$12)*$B84))</f>
        <v>70.1583270167348</v>
      </c>
      <c r="AB174" s="0" t="n">
        <f aca="false">IF($B84=0,0,IF(SIN(AB$12)=0,999999999,(SIN(AB$12)*COS($E84)+SIN($E84)*COS(AB$12))/SIN(AB$12)*$B84))</f>
        <v>67.0454565798488</v>
      </c>
      <c r="AC174" s="0" t="n">
        <f aca="false">IF($B84=0,0,IF(SIN(AC$12)=0,999999999,(SIN(AC$12)*COS($E84)+SIN($E84)*COS(AC$12))/SIN(AC$12)*$B84))</f>
        <v>64.1904165937074</v>
      </c>
      <c r="AD174" s="0" t="n">
        <f aca="false">IF($B84=0,0,IF(SIN(AD$12)=0,999999999,(SIN(AD$12)*COS($E84)+SIN($E84)*COS(AD$12))/SIN(AD$12)*$B84))</f>
        <v>61.5609097088916</v>
      </c>
      <c r="AE174" s="0" t="n">
        <f aca="false">IF($B84=0,0,IF(SIN(AE$12)=0,999999999,(SIN(AE$12)*COS($E84)+SIN($E84)*COS(AE$12))/SIN(AE$12)*$B84))</f>
        <v>59.1298027608801</v>
      </c>
      <c r="AF174" s="0" t="n">
        <f aca="false">IF($B84=0,0,IF(SIN(AF$12)=0,999999999,(SIN(AF$12)*COS($E84)+SIN($E84)*COS(AF$12))/SIN(AF$12)*$B84))</f>
        <v>56.8741335950711</v>
      </c>
      <c r="AG174" s="0" t="n">
        <f aca="false">IF($B84=0,0,IF(SIN(AG$12)=0,999999999,(SIN(AG$12)*COS($E84)+SIN($E84)*COS(AG$12))/SIN(AG$12)*$B84))</f>
        <v>54.7743385939352</v>
      </c>
      <c r="AH174" s="0" t="n">
        <f aca="false">IF($B84=0,0,IF(SIN(AH$12)=0,999999999,(SIN(AH$12)*COS($E84)+SIN($E84)*COS(AH$12))/SIN(AH$12)*$B84))</f>
        <v>52.8136457306494</v>
      </c>
      <c r="AI174" s="0" t="n">
        <f aca="false">IF($B84=0,0,IF(SIN(AI$12)=0,999999999,(SIN(AI$12)*COS($E84)+SIN($E84)*COS(AI$12))/SIN(AI$12)*$B84))</f>
        <v>50.9775931944258</v>
      </c>
      <c r="AJ174" s="0" t="n">
        <f aca="false">IF($B84=0,0,IF(SIN(AJ$12)=0,999999999,(SIN(AJ$12)*COS($E84)+SIN($E84)*COS(AJ$12))/SIN(AJ$12)*$B84))</f>
        <v>49.25364428735</v>
      </c>
      <c r="AK174" s="0" t="n">
        <f aca="false">IF($B84=0,0,IF(SIN(AK$12)=0,999999999,(SIN(AK$12)*COS($E84)+SIN($E84)*COS(AK$12))/SIN(AK$12)*$B84))</f>
        <v>47.6308768538754</v>
      </c>
      <c r="AL174" s="0" t="n">
        <f aca="false">IF($B84=0,0,IF(SIN(AL$12)=0,999999999,(SIN(AL$12)*COS($E84)+SIN($E84)*COS(AL$12))/SIN(AL$12)*$B84))</f>
        <v>46.0997309388248</v>
      </c>
      <c r="AM174" s="0" t="n">
        <f aca="false">IF($B84=0,0,IF(SIN(AM$12)=0,999999999,(SIN(AM$12)*COS($E84)+SIN($E84)*COS(AM$12))/SIN(AM$12)*$B84))</f>
        <v>44.6518023222645</v>
      </c>
      <c r="AN174" s="0" t="n">
        <f aca="false">IF($B84=0,0,IF(SIN(AN$12)=0,999999999,(SIN(AN$12)*COS($E84)+SIN($E84)*COS(AN$12))/SIN(AN$12)*$B84))</f>
        <v>43.2796724858743</v>
      </c>
      <c r="AO174" s="0" t="n">
        <f aca="false">IF($B84=0,0,IF(SIN(AO$12)=0,999999999,(SIN(AO$12)*COS($E84)+SIN($E84)*COS(AO$12))/SIN(AO$12)*$B84))</f>
        <v>41.9767677243727</v>
      </c>
      <c r="AP174" s="0" t="n">
        <f aca="false">IF($B84=0,0,IF(SIN(AP$12)=0,999999999,(SIN(AP$12)*COS($E84)+SIN($E84)*COS(AP$12))/SIN(AP$12)*$B84))</f>
        <v>40.7372417347561</v>
      </c>
      <c r="AQ174" s="0" t="n">
        <f aca="false">IF($B84=0,0,IF(SIN(AQ$12)=0,999999999,(SIN(AQ$12)*COS($E84)+SIN($E84)*COS(AQ$12))/SIN(AQ$12)*$B84))</f>
        <v>39.5558772414519</v>
      </c>
      <c r="AR174" s="0" t="n">
        <f aca="false">IF($B84=0,0,IF(SIN(AR$12)=0,999999999,(SIN(AR$12)*COS($E84)+SIN($E84)*COS(AR$12))/SIN(AR$12)*$B84))</f>
        <v>38.4280031506152</v>
      </c>
      <c r="AS174" s="0" t="n">
        <f aca="false">IF($B84=0,0,IF(SIN(AS$12)=0,999999999,(SIN(AS$12)*COS($E84)+SIN($E84)*COS(AS$12))/SIN(AS$12)*$B84))</f>
        <v>37.3494244461223</v>
      </c>
      <c r="AT174" s="0" t="n">
        <f aca="false">IF($B84=0,0,IF(SIN(AT$12)=0,999999999,(SIN(AT$12)*COS($E84)+SIN($E84)*COS(AT$12))/SIN(AT$12)*$B84))</f>
        <v>36.3163625972998</v>
      </c>
      <c r="AU174" s="0" t="n">
        <f aca="false">IF($B84=0,0,IF(SIN(AU$12)=0,999999999,(SIN(AU$12)*COS($E84)+SIN($E84)*COS(AU$12))/SIN(AU$12)*$B84))</f>
        <v>35.325404683528</v>
      </c>
      <c r="AV174" s="0" t="n">
        <f aca="false">IF($B84=0,0,IF(SIN(AV$12)=0,999999999,(SIN(AV$12)*COS($E84)+SIN($E84)*COS(AV$12))/SIN(AV$12)*$B84))</f>
        <v>34.3734597827267</v>
      </c>
      <c r="AW174" s="0" t="n">
        <f aca="false">IF($B84=0,0,IF(SIN(AW$12)=0,999999999,(SIN(AW$12)*COS($E84)+SIN($E84)*COS(AW$12))/SIN(AW$12)*$B84))</f>
        <v>33.4577214410467</v>
      </c>
      <c r="AX174" s="0" t="n">
        <f aca="false">IF($B84=0,0,IF(SIN(AX$12)=0,999999999,(SIN(AX$12)*COS($E84)+SIN($E84)*COS(AX$12))/SIN(AX$12)*$B84))</f>
        <v>32.5756352561072</v>
      </c>
      <c r="AY174" s="0" t="n">
        <f aca="false">IF($B84=0,0,IF(SIN(AY$12)=0,999999999,(SIN(AY$12)*COS($E84)+SIN($E84)*COS(AY$12))/SIN(AY$12)*$B84))</f>
        <v>31.7248707781411</v>
      </c>
      <c r="AZ174" s="0" t="n">
        <f aca="false">IF($B84=0,0,IF(SIN(AZ$12)=0,999999999,(SIN(AZ$12)*COS($E84)+SIN($E84)*COS(AZ$12))/SIN(AZ$12)*$B84))</f>
        <v>30.9032970717646</v>
      </c>
      <c r="BA174" s="0" t="n">
        <f aca="false">IF($B84=0,0,IF(SIN(BA$12)=0,999999999,(SIN(BA$12)*COS($E84)+SIN($E84)*COS(BA$12))/SIN(BA$12)*$B84))</f>
        <v>30.108961392958</v>
      </c>
      <c r="BB174" s="0" t="n">
        <f aca="false">IF($B84=0,0,IF(SIN(BB$12)=0,999999999,(SIN(BB$12)*COS($E84)+SIN($E84)*COS(BB$12))/SIN(BB$12)*$B84))</f>
        <v>29.3400705267294</v>
      </c>
      <c r="BC174" s="0" t="n">
        <f aca="false">IF($B84=0,0,IF(SIN(BC$12)=0,999999999,(SIN(BC$12)*COS($E84)+SIN($E84)*COS(BC$12))/SIN(BC$12)*$B84))</f>
        <v>28.5949744051306</v>
      </c>
      <c r="BD174" s="0" t="n">
        <f aca="false">IF($B84=0,0,IF(SIN(BD$12)=0,999999999,(SIN(BD$12)*COS($E84)+SIN($E84)*COS(BD$12))/SIN(BD$12)*$B84))</f>
        <v>27.8721516861315</v>
      </c>
      <c r="BE174" s="0" t="n">
        <f aca="false">IF($B84=0,0,IF(SIN(BE$12)=0,999999999,(SIN(BE$12)*COS($E84)+SIN($E84)*COS(BE$12))/SIN(BE$12)*$B84))</f>
        <v>27.1701970239615</v>
      </c>
      <c r="BF174" s="0" t="n">
        <f aca="false">IF($B84=0,0,IF(SIN(BF$12)=0,999999999,(SIN(BF$12)*COS($E84)+SIN($E84)*COS(BF$12))/SIN(BF$12)*$B84))</f>
        <v>26.4878098029552</v>
      </c>
      <c r="BG174" s="0" t="n">
        <f aca="false">IF($B84=0,0,IF(SIN(BG$12)=0,999999999,(SIN(BG$12)*COS($E84)+SIN($E84)*COS(BG$12))/SIN(BG$12)*$B84))</f>
        <v>25.823784141332</v>
      </c>
      <c r="BH174" s="0" t="n">
        <f aca="false">IF($B84=0,0,IF(SIN(BH$12)=0,999999999,(SIN(BH$12)*COS($E84)+SIN($E84)*COS(BH$12))/SIN(BH$12)*$B84))</f>
        <v>25.177</v>
      </c>
      <c r="BI174" s="0" t="n">
        <f aca="false">IF($B84=0,0,IF(SIN(BI$12)=0,999999999,(SIN(BI$12)*COS($E84)+SIN($E84)*COS(BI$12))/SIN(BI$12)*$B84))</f>
        <v>24.5464152554406</v>
      </c>
      <c r="BJ174" s="0" t="n">
        <f aca="false">IF($B84=0,0,IF(SIN(BJ$12)=0,999999999,(SIN(BJ$12)*COS($E84)+SIN($E84)*COS(BJ$12))/SIN(BJ$12)*$B84))</f>
        <v>23.9310586158496</v>
      </c>
      <c r="BK174" s="0" t="n">
        <f aca="false">IF($B84=0,0,IF(SIN(BK$12)=0,999999999,(SIN(BK$12)*COS($E84)+SIN($E84)*COS(BK$12))/SIN(BK$12)*$B84))</f>
        <v>23.330023276643</v>
      </c>
      <c r="BL174" s="0" t="n">
        <f aca="false">IF($B84=0,0,IF(SIN(BL$12)=0,999999999,(SIN(BL$12)*COS($E84)+SIN($E84)*COS(BL$12))/SIN(BL$12)*$B84))</f>
        <v>22.7424612257475</v>
      </c>
      <c r="BM174" s="0" t="n">
        <f aca="false">IF($B84=0,0,IF(SIN(BM$12)=0,999999999,(SIN(BM$12)*COS($E84)+SIN($E84)*COS(BM$12))/SIN(BM$12)*$B84))</f>
        <v>22.1675781212192</v>
      </c>
      <c r="BN174" s="0" t="n">
        <f aca="false">IF($B84=0,0,IF(SIN(BN$12)=0,999999999,(SIN(BN$12)*COS($E84)+SIN($E84)*COS(BN$12))/SIN(BN$12)*$B84))</f>
        <v>21.6046286740353</v>
      </c>
      <c r="BO174" s="0" t="n">
        <f aca="false">IF($B84=0,0,IF(SIN(BO$12)=0,999999999,(SIN(BO$12)*COS($E84)+SIN($E84)*COS(BO$12))/SIN(BO$12)*$B84))</f>
        <v>21.0529124776869</v>
      </c>
      <c r="BP174" s="0" t="n">
        <f aca="false">IF($B84=0,0,IF(SIN(BP$12)=0,999999999,(SIN(BP$12)*COS($E84)+SIN($E84)*COS(BP$12))/SIN(BP$12)*$B84))</f>
        <v>20.5117702337061</v>
      </c>
      <c r="BQ174" s="0" t="n">
        <f aca="false">IF($B84=0,0,IF(SIN(BQ$12)=0,999999999,(SIN(BQ$12)*COS($E84)+SIN($E84)*COS(BQ$12))/SIN(BQ$12)*$B84))</f>
        <v>19.9805803286912</v>
      </c>
      <c r="BR174" s="0" t="n">
        <f aca="false">IF($B84=0,0,IF(SIN(BR$12)=0,999999999,(SIN(BR$12)*COS($E84)+SIN($E84)*COS(BR$12))/SIN(BR$12)*$B84))</f>
        <v>19.4587557239167</v>
      </c>
      <c r="BS174" s="0" t="n">
        <f aca="false">IF($B84=0,0,IF(SIN(BS$12)=0,999999999,(SIN(BS$12)*COS($E84)+SIN($E84)*COS(BS$12))/SIN(BS$12)*$B84))</f>
        <v>18.945741123373</v>
      </c>
      <c r="BT174" s="0" t="n">
        <f aca="false">IF($B84=0,0,IF(SIN(BT$12)=0,999999999,(SIN(BT$12)*COS($E84)+SIN($E84)*COS(BT$12))/SIN(BT$12)*$B84))</f>
        <v>18.4410103901887</v>
      </c>
      <c r="BU174" s="0" t="n">
        <f aca="false">IF($B84=0,0,IF(SIN(BU$12)=0,999999999,(SIN(BU$12)*COS($E84)+SIN($E84)*COS(BU$12))/SIN(BU$12)*$B84))</f>
        <v>17.9440641849341</v>
      </c>
      <c r="BV174" s="0" t="n">
        <f aca="false">IF($B84=0,0,IF(SIN(BV$12)=0,999999999,(SIN(BV$12)*COS($E84)+SIN($E84)*COS(BV$12))/SIN(BV$12)*$B84))</f>
        <v>17.4544278023903</v>
      </c>
      <c r="BW174" s="0" t="n">
        <f aca="false">IF($B84=0,0,IF(SIN(BW$12)=0,999999999,(SIN(BW$12)*COS($E84)+SIN($E84)*COS(BW$12))/SIN(BW$12)*$B84))</f>
        <v>16.9716491860374</v>
      </c>
      <c r="BX174" s="0" t="n">
        <f aca="false">IF($B84=0,0,IF(SIN(BX$12)=0,999999999,(SIN(BX$12)*COS($E84)+SIN($E84)*COS(BX$12))/SIN(BX$12)*$B84))</f>
        <v>16.4952971018441</v>
      </c>
      <c r="BY174" s="0" t="n">
        <f aca="false">IF($B84=0,0,IF(SIN(BY$12)=0,999999999,(SIN(BY$12)*COS($E84)+SIN($E84)*COS(BY$12))/SIN(BY$12)*$B84))</f>
        <v>16.024959454969</v>
      </c>
      <c r="BZ174" s="0" t="n">
        <f aca="false">IF($B84=0,0,IF(SIN(BZ$12)=0,999999999,(SIN(BZ$12)*COS($E84)+SIN($E84)*COS(BZ$12))/SIN(BZ$12)*$B84))</f>
        <v>15.560241734756</v>
      </c>
      <c r="CA174" s="0" t="n">
        <f aca="false">IF($B84=0,0,IF(SIN(CA$12)=0,999999999,(SIN(CA$12)*COS($E84)+SIN($E84)*COS(CA$12))/SIN(CA$12)*$B84))</f>
        <v>15.1007655749528</v>
      </c>
      <c r="CB174" s="0" t="n">
        <f aca="false">IF($B84=0,0,IF(SIN(CB$12)=0,999999999,(SIN(CB$12)*COS($E84)+SIN($E84)*COS(CB$12))/SIN(CB$12)*$B84))</f>
        <v>14.6461674174379</v>
      </c>
      <c r="CC174" s="0" t="n">
        <f aca="false">IF($B84=0,0,IF(SIN(CC$12)=0,999999999,(SIN(CC$12)*COS($E84)+SIN($E84)*COS(CC$12))/SIN(CC$12)*$B84))</f>
        <v>14.1960972689322</v>
      </c>
      <c r="CD174" s="0" t="n">
        <f aca="false">IF($B84=0,0,IF(SIN(CD$12)=0,999999999,(SIN(CD$12)*COS($E84)+SIN($E84)*COS(CD$12))/SIN(CD$12)*$B84))</f>
        <v>13.750217541208</v>
      </c>
      <c r="CE174" s="0" t="n">
        <f aca="false">IF($B84=0,0,IF(SIN(CE$12)=0,999999999,(SIN(CE$12)*COS($E84)+SIN($E84)*COS(CE$12))/SIN(CE$12)*$B84))</f>
        <v>13.3082019662299</v>
      </c>
      <c r="CF174" s="0" t="n">
        <f aca="false">IF($B84=0,0,IF(SIN(CF$12)=0,999999999,(SIN(CF$12)*COS($E84)+SIN($E84)*COS(CF$12))/SIN(CF$12)*$B84))</f>
        <v>12.8697345784584</v>
      </c>
      <c r="CG174" s="0" t="n">
        <f aca="false">IF($B84=0,0,IF(SIN(CG$12)=0,999999999,(SIN(CG$12)*COS($E84)+SIN($E84)*COS(CG$12))/SIN(CG$12)*$B84))</f>
        <v>12.4345087572575</v>
      </c>
      <c r="CH174" s="0" t="n">
        <f aca="false">IF($B84=0,0,IF(SIN(CH$12)=0,999999999,(SIN(CH$12)*COS($E84)+SIN($E84)*COS(CH$12))/SIN(CH$12)*$B84))</f>
        <v>12.0022263229621</v>
      </c>
      <c r="CI174" s="0" t="n">
        <f aca="false">IF($B84=0,0,IF(SIN(CI$12)=0,999999999,(SIN(CI$12)*COS($E84)+SIN($E84)*COS(CI$12))/SIN(CI$12)*$B84))</f>
        <v>11.5725966807052</v>
      </c>
      <c r="CJ174" s="0" t="n">
        <f aca="false">IF($B84=0,0,IF(SIN(CJ$12)=0,999999999,(SIN(CJ$12)*COS($E84)+SIN($E84)*COS(CJ$12))/SIN(CJ$12)*$B84))</f>
        <v>11.1453360065767</v>
      </c>
      <c r="CK174" s="0" t="n">
        <f aca="false">IF($B84=0,0,IF(SIN(CK$12)=0,999999999,(SIN(CK$12)*COS($E84)+SIN($E84)*COS(CK$12))/SIN(CK$12)*$B84))</f>
        <v>10.7201664711009</v>
      </c>
      <c r="CL174" s="0" t="n">
        <f aca="false">IF($B84=0,0,IF(SIN(CL$12)=0,999999999,(SIN(CL$12)*COS($E84)+SIN($E84)*COS(CL$12))/SIN(CL$12)*$B84))</f>
        <v>10.2968154953766</v>
      </c>
      <c r="CM174" s="0" t="n">
        <f aca="false">IF($B84=0,0,IF(SIN(CM$12)=0,999999999,(SIN(CM$12)*COS($E84)+SIN($E84)*COS(CM$12))/SIN(CM$12)*$B84))</f>
        <v>9.87501503553314</v>
      </c>
      <c r="CN174" s="0" t="n">
        <f aca="false">IF($B84=0,0,IF(SIN(CN$12)=0,999999999,(SIN(CN$12)*COS($E84)+SIN($E84)*COS(CN$12))/SIN(CN$12)*$B84))</f>
        <v>9.45450089142231</v>
      </c>
      <c r="CO174" s="0" t="n">
        <f aca="false">IF($B84=0,0,IF(SIN(CO$12)=0,999999999,(SIN(CO$12)*COS($E84)+SIN($E84)*COS(CO$12))/SIN(CO$12)*$B84))</f>
        <v>9.03501203568889</v>
      </c>
      <c r="CP174" s="0" t="n">
        <f aca="false">IF($B84=0,0,IF(SIN(CP$12)=0,999999999,(SIN(CP$12)*COS($E84)+SIN($E84)*COS(CP$12))/SIN(CP$12)*$B84))</f>
        <v>8.6162899595493</v>
      </c>
      <c r="CQ174" s="0" t="n">
        <f aca="false">IF($B84=0,0,IF(SIN(CQ$12)=0,999999999,(SIN(CQ$12)*COS($E84)+SIN($E84)*COS(CQ$12))/SIN(CQ$12)*$B84))</f>
        <v>8.19807803176029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1376.67475706482</v>
      </c>
      <c r="H175" s="0" t="n">
        <f aca="false">IF($B85=0,0,IF(SIN(H$12)=0,999999999,(SIN(H$12)*COS($E85)+SIN($E85)*COS(H$12))/SIN(H$12)*$B85))</f>
        <v>691.782616782205</v>
      </c>
      <c r="I175" s="0" t="n">
        <f aca="false">IF($B85=0,0,IF(SIN(I$12)=0,999999999,(SIN(I$12)*COS($E85)+SIN($E85)*COS(I$12))/SIN(I$12)*$B85))</f>
        <v>463.392483955984</v>
      </c>
      <c r="J175" s="0" t="n">
        <f aca="false">IF($B85=0,0,IF(SIN(J$12)=0,999999999,(SIN(J$12)*COS($E85)+SIN($E85)*COS(J$12))/SIN(J$12)*$B85))</f>
        <v>349.127810591187</v>
      </c>
      <c r="K175" s="0" t="n">
        <f aca="false">IF($B85=0,0,IF(SIN(K$12)=0,999999999,(SIN(K$12)*COS($E85)+SIN($E85)*COS(K$12))/SIN(K$12)*$B85))</f>
        <v>280.513273478601</v>
      </c>
      <c r="L175" s="0" t="n">
        <f aca="false">IF($B85=0,0,IF(SIN(L$12)=0,999999999,(SIN(L$12)*COS($E85)+SIN($E85)*COS(L$12))/SIN(L$12)*$B85))</f>
        <v>234.723753505426</v>
      </c>
      <c r="M175" s="0" t="n">
        <f aca="false">IF($B85=0,0,IF(SIN(M$12)=0,999999999,(SIN(M$12)*COS($E85)+SIN($E85)*COS(M$12))/SIN(M$12)*$B85))</f>
        <v>201.977046976832</v>
      </c>
      <c r="N175" s="0" t="n">
        <f aca="false">IF($B85=0,0,IF(SIN(N$12)=0,999999999,(SIN(N$12)*COS($E85)+SIN($E85)*COS(N$12))/SIN(N$12)*$B85))</f>
        <v>177.382043438807</v>
      </c>
      <c r="O175" s="0" t="n">
        <f aca="false">IF($B85=0,0,IF(SIN(O$12)=0,999999999,(SIN(O$12)*COS($E85)+SIN($E85)*COS(O$12))/SIN(O$12)*$B85))</f>
        <v>158.221451612348</v>
      </c>
      <c r="P175" s="0" t="n">
        <f aca="false">IF($B85=0,0,IF(SIN(P$12)=0,999999999,(SIN(P$12)*COS($E85)+SIN($E85)*COS(P$12))/SIN(P$12)*$B85))</f>
        <v>142.864889760986</v>
      </c>
      <c r="Q175" s="0" t="n">
        <f aca="false">IF($B85=0,0,IF(SIN(Q$12)=0,999999999,(SIN(Q$12)*COS($E85)+SIN($E85)*COS(Q$12))/SIN(Q$12)*$B85))</f>
        <v>130.274835852185</v>
      </c>
      <c r="R175" s="0" t="n">
        <f aca="false">IF($B85=0,0,IF(SIN(R$12)=0,999999999,(SIN(R$12)*COS($E85)+SIN($E85)*COS(R$12))/SIN(R$12)*$B85))</f>
        <v>119.759602632769</v>
      </c>
      <c r="S175" s="0" t="n">
        <f aca="false">IF($B85=0,0,IF(SIN(S$12)=0,999999999,(SIN(S$12)*COS($E85)+SIN($E85)*COS(S$12))/SIN(S$12)*$B85))</f>
        <v>110.840324203072</v>
      </c>
      <c r="T175" s="0" t="n">
        <f aca="false">IF($B85=0,0,IF(SIN(T$12)=0,999999999,(SIN(T$12)*COS($E85)+SIN($E85)*COS(T$12))/SIN(T$12)*$B85))</f>
        <v>103.174948340354</v>
      </c>
      <c r="U175" s="0" t="n">
        <f aca="false">IF($B85=0,0,IF(SIN(U$12)=0,999999999,(SIN(U$12)*COS($E85)+SIN($E85)*COS(U$12))/SIN(U$12)*$B85))</f>
        <v>96.5126318884204</v>
      </c>
      <c r="V175" s="0" t="n">
        <f aca="false">IF($B85=0,0,IF(SIN(V$12)=0,999999999,(SIN(V$12)*COS($E85)+SIN($E85)*COS(V$12))/SIN(V$12)*$B85))</f>
        <v>90.6652378718895</v>
      </c>
      <c r="W175" s="0" t="n">
        <f aca="false">IF($B85=0,0,IF(SIN(W$12)=0,999999999,(SIN(W$12)*COS($E85)+SIN($E85)*COS(W$12))/SIN(W$12)*$B85))</f>
        <v>85.4888924484089</v>
      </c>
      <c r="X175" s="0" t="n">
        <f aca="false">IF($B85=0,0,IF(SIN(X$12)=0,999999999,(SIN(X$12)*COS($E85)+SIN($E85)*COS(X$12))/SIN(X$12)*$B85))</f>
        <v>80.8716895395217</v>
      </c>
      <c r="Y175" s="0" t="n">
        <f aca="false">IF($B85=0,0,IF(SIN(Y$12)=0,999999999,(SIN(Y$12)*COS($E85)+SIN($E85)*COS(Y$12))/SIN(Y$12)*$B85))</f>
        <v>76.7252782058548</v>
      </c>
      <c r="Z175" s="0" t="n">
        <f aca="false">IF($B85=0,0,IF(SIN(Z$12)=0,999999999,(SIN(Z$12)*COS($E85)+SIN($E85)*COS(Z$12))/SIN(Z$12)*$B85))</f>
        <v>72.9789738060234</v>
      </c>
      <c r="AA175" s="0" t="n">
        <f aca="false">IF($B85=0,0,IF(SIN(AA$12)=0,999999999,(SIN(AA$12)*COS($E85)+SIN($E85)*COS(AA$12))/SIN(AA$12)*$B85))</f>
        <v>69.5755516779135</v>
      </c>
      <c r="AB175" s="0" t="n">
        <f aca="false">IF($B85=0,0,IF(SIN(AB$12)=0,999999999,(SIN(AB$12)*COS($E85)+SIN($E85)*COS(AB$12))/SIN(AB$12)*$B85))</f>
        <v>66.4681879942169</v>
      </c>
      <c r="AC175" s="0" t="n">
        <f aca="false">IF($B85=0,0,IF(SIN(AC$12)=0,999999999,(SIN(AC$12)*COS($E85)+SIN($E85)*COS(AC$12))/SIN(AC$12)*$B85))</f>
        <v>63.6181986521252</v>
      </c>
      <c r="AD175" s="0" t="n">
        <f aca="false">IF($B85=0,0,IF(SIN(AD$12)=0,999999999,(SIN(AD$12)*COS($E85)+SIN($E85)*COS(AD$12))/SIN(AD$12)*$B85))</f>
        <v>60.9933434371166</v>
      </c>
      <c r="AE175" s="0" t="n">
        <f aca="false">IF($B85=0,0,IF(SIN(AE$12)=0,999999999,(SIN(AE$12)*COS($E85)+SIN($E85)*COS(AE$12))/SIN(AE$12)*$B85))</f>
        <v>58.5665371839818</v>
      </c>
      <c r="AF175" s="0" t="n">
        <f aca="false">IF($B85=0,0,IF(SIN(AF$12)=0,999999999,(SIN(AF$12)*COS($E85)+SIN($E85)*COS(AF$12))/SIN(AF$12)*$B85))</f>
        <v>56.3148583588005</v>
      </c>
      <c r="AG175" s="0" t="n">
        <f aca="false">IF($B85=0,0,IF(SIN(AG$12)=0,999999999,(SIN(AG$12)*COS($E85)+SIN($E85)*COS(AG$12))/SIN(AG$12)*$B85))</f>
        <v>54.2187779526194</v>
      </c>
      <c r="AH175" s="0" t="n">
        <f aca="false">IF($B85=0,0,IF(SIN(AH$12)=0,999999999,(SIN(AH$12)*COS($E85)+SIN($E85)*COS(AH$12))/SIN(AH$12)*$B85))</f>
        <v>52.2615536087909</v>
      </c>
      <c r="AI175" s="0" t="n">
        <f aca="false">IF($B85=0,0,IF(SIN(AI$12)=0,999999999,(SIN(AI$12)*COS($E85)+SIN($E85)*COS(AI$12))/SIN(AI$12)*$B85))</f>
        <v>50.4287490998672</v>
      </c>
      <c r="AJ175" s="0" t="n">
        <f aca="false">IF($B85=0,0,IF(SIN(AJ$12)=0,999999999,(SIN(AJ$12)*COS($E85)+SIN($E85)*COS(AJ$12))/SIN(AJ$12)*$B85))</f>
        <v>48.7078499056963</v>
      </c>
      <c r="AK175" s="0" t="n">
        <f aca="false">IF($B85=0,0,IF(SIN(AK$12)=0,999999999,(SIN(AK$12)*COS($E85)+SIN($E85)*COS(AK$12))/SIN(AK$12)*$B85))</f>
        <v>47.0879531923243</v>
      </c>
      <c r="AL175" s="0" t="n">
        <f aca="false">IF($B85=0,0,IF(SIN(AL$12)=0,999999999,(SIN(AL$12)*COS($E85)+SIN($E85)*COS(AL$12))/SIN(AL$12)*$B85))</f>
        <v>45.559515916397</v>
      </c>
      <c r="AM175" s="0" t="n">
        <f aca="false">IF($B85=0,0,IF(SIN(AM$12)=0,999999999,(SIN(AM$12)*COS($E85)+SIN($E85)*COS(AM$12))/SIN(AM$12)*$B85))</f>
        <v>44.1141487252763</v>
      </c>
      <c r="AN175" s="0" t="n">
        <f aca="false">IF($B85=0,0,IF(SIN(AN$12)=0,999999999,(SIN(AN$12)*COS($E85)+SIN($E85)*COS(AN$12))/SIN(AN$12)*$B85))</f>
        <v>42.7444462242045</v>
      </c>
      <c r="AO175" s="0" t="n">
        <f aca="false">IF($B85=0,0,IF(SIN(AO$12)=0,999999999,(SIN(AO$12)*COS($E85)+SIN($E85)*COS(AO$12))/SIN(AO$12)*$B85))</f>
        <v>41.4438463369649</v>
      </c>
      <c r="AP175" s="0" t="n">
        <f aca="false">IF($B85=0,0,IF(SIN(AP$12)=0,999999999,(SIN(AP$12)*COS($E85)+SIN($E85)*COS(AP$12))/SIN(AP$12)*$B85))</f>
        <v>40.2065131028243</v>
      </c>
      <c r="AQ175" s="0" t="n">
        <f aca="false">IF($B85=0,0,IF(SIN(AQ$12)=0,999999999,(SIN(AQ$12)*COS($E85)+SIN($E85)*COS(AQ$12))/SIN(AQ$12)*$B85))</f>
        <v>39.0272384757139</v>
      </c>
      <c r="AR175" s="0" t="n">
        <f aca="false">IF($B85=0,0,IF(SIN(AR$12)=0,999999999,(SIN(AR$12)*COS($E85)+SIN($E85)*COS(AR$12))/SIN(AR$12)*$B85))</f>
        <v>37.9013596250816</v>
      </c>
      <c r="AS175" s="0" t="n">
        <f aca="false">IF($B85=0,0,IF(SIN(AS$12)=0,999999999,(SIN(AS$12)*COS($E85)+SIN($E85)*COS(AS$12))/SIN(AS$12)*$B85))</f>
        <v>36.8246889559026</v>
      </c>
      <c r="AT175" s="0" t="n">
        <f aca="false">IF($B85=0,0,IF(SIN(AT$12)=0,999999999,(SIN(AT$12)*COS($E85)+SIN($E85)*COS(AT$12))/SIN(AT$12)*$B85))</f>
        <v>35.7934546218277</v>
      </c>
      <c r="AU175" s="0" t="n">
        <f aca="false">IF($B85=0,0,IF(SIN(AU$12)=0,999999999,(SIN(AU$12)*COS($E85)+SIN($E85)*COS(AU$12))/SIN(AU$12)*$B85))</f>
        <v>34.8042497397875</v>
      </c>
      <c r="AV175" s="0" t="n">
        <f aca="false">IF($B85=0,0,IF(SIN(AV$12)=0,999999999,(SIN(AV$12)*COS($E85)+SIN($E85)*COS(AV$12))/SIN(AV$12)*$B85))</f>
        <v>33.8539888556278</v>
      </c>
      <c r="AW175" s="0" t="n">
        <f aca="false">IF($B85=0,0,IF(SIN(AW$12)=0,999999999,(SIN(AW$12)*COS($E85)+SIN($E85)*COS(AW$12))/SIN(AW$12)*$B85))</f>
        <v>32.939870480193</v>
      </c>
      <c r="AX175" s="0" t="n">
        <f aca="false">IF($B85=0,0,IF(SIN(AX$12)=0,999999999,(SIN(AX$12)*COS($E85)+SIN($E85)*COS(AX$12))/SIN(AX$12)*$B85))</f>
        <v>32.0593447299106</v>
      </c>
      <c r="AY175" s="0" t="n">
        <f aca="false">IF($B85=0,0,IF(SIN(AY$12)=0,999999999,(SIN(AY$12)*COS($E85)+SIN($E85)*COS(AY$12))/SIN(AY$12)*$B85))</f>
        <v>31.2100852776426</v>
      </c>
      <c r="AZ175" s="0" t="n">
        <f aca="false">IF($B85=0,0,IF(SIN(AZ$12)=0,999999999,(SIN(AZ$12)*COS($E85)+SIN($E85)*COS(AZ$12))/SIN(AZ$12)*$B85))</f>
        <v>30.3899649576886</v>
      </c>
      <c r="BA175" s="0" t="n">
        <f aca="false">IF($B85=0,0,IF(SIN(BA$12)=0,999999999,(SIN(BA$12)*COS($E85)+SIN($E85)*COS(BA$12))/SIN(BA$12)*$B85))</f>
        <v>29.5970344804866</v>
      </c>
      <c r="BB175" s="0" t="n">
        <f aca="false">IF($B85=0,0,IF(SIN(BB$12)=0,999999999,(SIN(BB$12)*COS($E85)+SIN($E85)*COS(BB$12))/SIN(BB$12)*$B85))</f>
        <v>28.8295038032912</v>
      </c>
      <c r="BC175" s="0" t="n">
        <f aca="false">IF($B85=0,0,IF(SIN(BC$12)=0,999999999,(SIN(BC$12)*COS($E85)+SIN($E85)*COS(BC$12))/SIN(BC$12)*$B85))</f>
        <v>28.0857257771696</v>
      </c>
      <c r="BD175" s="0" t="n">
        <f aca="false">IF($B85=0,0,IF(SIN(BD$12)=0,999999999,(SIN(BD$12)*COS($E85)+SIN($E85)*COS(BD$12))/SIN(BD$12)*$B85))</f>
        <v>27.3641817513876</v>
      </c>
      <c r="BE175" s="0" t="n">
        <f aca="false">IF($B85=0,0,IF(SIN(BE$12)=0,999999999,(SIN(BE$12)*COS($E85)+SIN($E85)*COS(BE$12))/SIN(BE$12)*$B85))</f>
        <v>26.6634688662697</v>
      </c>
      <c r="BF175" s="0" t="n">
        <f aca="false">IF($B85=0,0,IF(SIN(BF$12)=0,999999999,(SIN(BF$12)*COS($E85)+SIN($E85)*COS(BF$12))/SIN(BF$12)*$B85))</f>
        <v>25.9822888069753</v>
      </c>
      <c r="BG175" s="0" t="n">
        <f aca="false">IF($B85=0,0,IF(SIN(BG$12)=0,999999999,(SIN(BG$12)*COS($E85)+SIN($E85)*COS(BG$12))/SIN(BG$12)*$B85))</f>
        <v>25.3194378249619</v>
      </c>
      <c r="BH175" s="0" t="n">
        <f aca="false">IF($B85=0,0,IF(SIN(BH$12)=0,999999999,(SIN(BH$12)*COS($E85)+SIN($E85)*COS(BH$12))/SIN(BH$12)*$B85))</f>
        <v>24.6737978625173</v>
      </c>
      <c r="BI175" s="0" t="n">
        <f aca="false">IF($B85=0,0,IF(SIN(BI$12)=0,999999999,(SIN(BI$12)*COS($E85)+SIN($E85)*COS(BI$12))/SIN(BI$12)*$B85))</f>
        <v>24.0443286396681</v>
      </c>
      <c r="BJ175" s="0" t="n">
        <f aca="false">IF($B85=0,0,IF(SIN(BJ$12)=0,999999999,(SIN(BJ$12)*COS($E85)+SIN($E85)*COS(BJ$12))/SIN(BJ$12)*$B85))</f>
        <v>23.4300605828519</v>
      </c>
      <c r="BK175" s="0" t="n">
        <f aca="false">IF($B85=0,0,IF(SIN(BK$12)=0,999999999,(SIN(BK$12)*COS($E85)+SIN($E85)*COS(BK$12))/SIN(BK$12)*$B85))</f>
        <v>22.8300884916468</v>
      </c>
      <c r="BL175" s="0" t="n">
        <f aca="false">IF($B85=0,0,IF(SIN(BL$12)=0,999999999,(SIN(BL$12)*COS($E85)+SIN($E85)*COS(BL$12))/SIN(BL$12)*$B85))</f>
        <v>22.2435658541363</v>
      </c>
      <c r="BM175" s="0" t="n">
        <f aca="false">IF($B85=0,0,IF(SIN(BM$12)=0,999999999,(SIN(BM$12)*COS($E85)+SIN($E85)*COS(BM$12))/SIN(BM$12)*$B85))</f>
        <v>21.6696997335891</v>
      </c>
      <c r="BN175" s="0" t="n">
        <f aca="false">IF($B85=0,0,IF(SIN(BN$12)=0,999999999,(SIN(BN$12)*COS($E85)+SIN($E85)*COS(BN$12))/SIN(BN$12)*$B85))</f>
        <v>21.1077461594191</v>
      </c>
      <c r="BO175" s="0" t="n">
        <f aca="false">IF($B85=0,0,IF(SIN(BO$12)=0,999999999,(SIN(BO$12)*COS($E85)+SIN($E85)*COS(BO$12))/SIN(BO$12)*$B85))</f>
        <v>20.5570059641556</v>
      </c>
      <c r="BP175" s="0" t="n">
        <f aca="false">IF($B85=0,0,IF(SIN(BP$12)=0,999999999,(SIN(BP$12)*COS($E85)+SIN($E85)*COS(BP$12))/SIN(BP$12)*$B85))</f>
        <v>20.0168210156481</v>
      </c>
      <c r="BQ175" s="0" t="n">
        <f aca="false">IF($B85=0,0,IF(SIN(BQ$12)=0,999999999,(SIN(BQ$12)*COS($E85)+SIN($E85)*COS(BQ$12))/SIN(BQ$12)*$B85))</f>
        <v>19.4865708001458</v>
      </c>
      <c r="BR175" s="0" t="n">
        <f aca="false">IF($B85=0,0,IF(SIN(BR$12)=0,999999999,(SIN(BR$12)*COS($E85)+SIN($E85)*COS(BR$12))/SIN(BR$12)*$B85))</f>
        <v>18.9656693174108</v>
      </c>
      <c r="BS175" s="0" t="n">
        <f aca="false">IF($B85=0,0,IF(SIN(BS$12)=0,999999999,(SIN(BS$12)*COS($E85)+SIN($E85)*COS(BS$12))/SIN(BS$12)*$B85))</f>
        <v>18.4535622537677</v>
      </c>
      <c r="BT175" s="0" t="n">
        <f aca="false">IF($B85=0,0,IF(SIN(BT$12)=0,999999999,(SIN(BT$12)*COS($E85)+SIN($E85)*COS(BT$12))/SIN(BT$12)*$B85))</f>
        <v>17.9497244030952</v>
      </c>
      <c r="BU175" s="0" t="n">
        <f aca="false">IF($B85=0,0,IF(SIN(BU$12)=0,999999999,(SIN(BU$12)*COS($E85)+SIN($E85)*COS(BU$12))/SIN(BU$12)*$B85))</f>
        <v>17.453657309309</v>
      </c>
      <c r="BV175" s="0" t="n">
        <f aca="false">IF($B85=0,0,IF(SIN(BV$12)=0,999999999,(SIN(BV$12)*COS($E85)+SIN($E85)*COS(BV$12))/SIN(BV$12)*$B85))</f>
        <v>16.9648871069568</v>
      </c>
      <c r="BW175" s="0" t="n">
        <f aca="false">IF($B85=0,0,IF(SIN(BW$12)=0,999999999,(SIN(BW$12)*COS($E85)+SIN($E85)*COS(BW$12))/SIN(BW$12)*$B85))</f>
        <v>16.4829625392189</v>
      </c>
      <c r="BX175" s="0" t="n">
        <f aca="false">IF($B85=0,0,IF(SIN(BX$12)=0,999999999,(SIN(BX$12)*COS($E85)+SIN($E85)*COS(BX$12))/SIN(BX$12)*$B85))</f>
        <v>16.0074531349289</v>
      </c>
      <c r="BY175" s="0" t="n">
        <f aca="false">IF($B85=0,0,IF(SIN(BY$12)=0,999999999,(SIN(BY$12)*COS($E85)+SIN($E85)*COS(BY$12))/SIN(BY$12)*$B85))</f>
        <v>15.5379475282526</v>
      </c>
      <c r="BZ175" s="0" t="n">
        <f aca="false">IF($B85=0,0,IF(SIN(BZ$12)=0,999999999,(SIN(BZ$12)*COS($E85)+SIN($E85)*COS(BZ$12))/SIN(BZ$12)*$B85))</f>
        <v>15.074051906434</v>
      </c>
      <c r="CA175" s="0" t="n">
        <f aca="false">IF($B85=0,0,IF(SIN(CA$12)=0,999999999,(SIN(CA$12)*COS($E85)+SIN($E85)*COS(CA$12))/SIN(CA$12)*$B85))</f>
        <v>14.615388572561</v>
      </c>
      <c r="CB175" s="0" t="n">
        <f aca="false">IF($B85=0,0,IF(SIN(CB$12)=0,999999999,(SIN(CB$12)*COS($E85)+SIN($E85)*COS(CB$12))/SIN(CB$12)*$B85))</f>
        <v>14.1615946116565</v>
      </c>
      <c r="CC175" s="0" t="n">
        <f aca="false">IF($B85=0,0,IF(SIN(CC$12)=0,999999999,(SIN(CC$12)*COS($E85)+SIN($E85)*COS(CC$12))/SIN(CC$12)*$B85))</f>
        <v>13.7123206495889</v>
      </c>
      <c r="CD175" s="0" t="n">
        <f aca="false">IF($B85=0,0,IF(SIN(CD$12)=0,999999999,(SIN(CD$12)*COS($E85)+SIN($E85)*COS(CD$12))/SIN(CD$12)*$B85))</f>
        <v>13.2672296953336</v>
      </c>
      <c r="CE175" s="0" t="n">
        <f aca="false">IF($B85=0,0,IF(SIN(CE$12)=0,999999999,(SIN(CE$12)*COS($E85)+SIN($E85)*COS(CE$12))/SIN(CE$12)*$B85))</f>
        <v>12.8259960580322</v>
      </c>
      <c r="CF175" s="0" t="n">
        <f aca="false">IF($B85=0,0,IF(SIN(CF$12)=0,999999999,(SIN(CF$12)*COS($E85)+SIN($E85)*COS(CF$12))/SIN(CF$12)*$B85))</f>
        <v>12.3883043310969</v>
      </c>
      <c r="CG175" s="0" t="n">
        <f aca="false">IF($B85=0,0,IF(SIN(CG$12)=0,999999999,(SIN(CG$12)*COS($E85)+SIN($E85)*COS(CG$12))/SIN(CG$12)*$B85))</f>
        <v>11.9538484363121</v>
      </c>
      <c r="CH175" s="0" t="n">
        <f aca="false">IF($B85=0,0,IF(SIN(CH$12)=0,999999999,(SIN(CH$12)*COS($E85)+SIN($E85)*COS(CH$12))/SIN(CH$12)*$B85))</f>
        <v>11.5223307215006</v>
      </c>
      <c r="CI175" s="0" t="n">
        <f aca="false">IF($B85=0,0,IF(SIN(CI$12)=0,999999999,(SIN(CI$12)*COS($E85)+SIN($E85)*COS(CI$12))/SIN(CI$12)*$B85))</f>
        <v>11.0934611058656</v>
      </c>
      <c r="CJ175" s="0" t="n">
        <f aca="false">IF($B85=0,0,IF(SIN(CJ$12)=0,999999999,(SIN(CJ$12)*COS($E85)+SIN($E85)*COS(CJ$12))/SIN(CJ$12)*$B85))</f>
        <v>10.6669562675894</v>
      </c>
      <c r="CK175" s="0" t="n">
        <f aca="false">IF($B85=0,0,IF(SIN(CK$12)=0,999999999,(SIN(CK$12)*COS($E85)+SIN($E85)*COS(CK$12))/SIN(CK$12)*$B85))</f>
        <v>10.2425388686844</v>
      </c>
      <c r="CL175" s="0" t="n">
        <f aca="false">IF($B85=0,0,IF(SIN(CL$12)=0,999999999,(SIN(CL$12)*COS($E85)+SIN($E85)*COS(CL$12))/SIN(CL$12)*$B85))</f>
        <v>9.8199368124488</v>
      </c>
      <c r="CM175" s="0" t="n">
        <f aca="false">IF($B85=0,0,IF(SIN(CM$12)=0,999999999,(SIN(CM$12)*COS($E85)+SIN($E85)*COS(CM$12))/SIN(CM$12)*$B85))</f>
        <v>9.39888252918884</v>
      </c>
      <c r="CN175" s="0" t="n">
        <f aca="false">IF($B85=0,0,IF(SIN(CN$12)=0,999999999,(SIN(CN$12)*COS($E85)+SIN($E85)*COS(CN$12))/SIN(CN$12)*$B85))</f>
        <v>8.97911228613373</v>
      </c>
      <c r="CO175" s="0" t="n">
        <f aca="false">IF($B85=0,0,IF(SIN(CO$12)=0,999999999,(SIN(CO$12)*COS($E85)+SIN($E85)*COS(CO$12))/SIN(CO$12)*$B85))</f>
        <v>8.56036551769275</v>
      </c>
      <c r="CP175" s="0" t="n">
        <f aca="false">IF($B85=0,0,IF(SIN(CP$12)=0,999999999,(SIN(CP$12)*COS($E85)+SIN($E85)*COS(CP$12))/SIN(CP$12)*$B85))</f>
        <v>8.14238417239148</v>
      </c>
      <c r="CQ175" s="0" t="n">
        <f aca="false">IF($B85=0,0,IF(SIN(CQ$12)=0,999999999,(SIN(CQ$12)*COS($E85)+SIN($E85)*COS(CQ$12))/SIN(CQ$12)*$B85))</f>
        <v>7.72491207297436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1373.25565182784</v>
      </c>
      <c r="H176" s="0" t="n">
        <f aca="false">IF($B86=0,0,IF(SIN(H$12)=0,999999999,(SIN(H$12)*COS($E86)+SIN($E86)*COS(H$12))/SIN(H$12)*$B86))</f>
        <v>689.839232698241</v>
      </c>
      <c r="I176" s="0" t="n">
        <f aca="false">IF($B86=0,0,IF(SIN(I$12)=0,999999999,(SIN(I$12)*COS($E86)+SIN($E86)*COS(I$12))/SIN(I$12)*$B86))</f>
        <v>461.941206775177</v>
      </c>
      <c r="J176" s="0" t="n">
        <f aca="false">IF($B86=0,0,IF(SIN(J$12)=0,999999999,(SIN(J$12)*COS($E86)+SIN($E86)*COS(J$12))/SIN(J$12)*$B86))</f>
        <v>347.922736842438</v>
      </c>
      <c r="K176" s="0" t="n">
        <f aca="false">IF($B86=0,0,IF(SIN(K$12)=0,999999999,(SIN(K$12)*COS($E86)+SIN($E86)*COS(K$12))/SIN(K$12)*$B86))</f>
        <v>279.456041875886</v>
      </c>
      <c r="L176" s="0" t="n">
        <f aca="false">IF($B86=0,0,IF(SIN(L$12)=0,999999999,(SIN(L$12)*COS($E86)+SIN($E86)*COS(L$12))/SIN(L$12)*$B86))</f>
        <v>233.765183515594</v>
      </c>
      <c r="M176" s="0" t="n">
        <f aca="false">IF($B86=0,0,IF(SIN(M$12)=0,999999999,(SIN(M$12)*COS($E86)+SIN($E86)*COS(M$12))/SIN(M$12)*$B86))</f>
        <v>201.08903555334</v>
      </c>
      <c r="N176" s="0" t="n">
        <f aca="false">IF($B86=0,0,IF(SIN(N$12)=0,999999999,(SIN(N$12)*COS($E86)+SIN($E86)*COS(N$12))/SIN(N$12)*$B86))</f>
        <v>176.547026296961</v>
      </c>
      <c r="O176" s="0" t="n">
        <f aca="false">IF($B86=0,0,IF(SIN(O$12)=0,999999999,(SIN(O$12)*COS($E86)+SIN($E86)*COS(O$12))/SIN(O$12)*$B86))</f>
        <v>157.427719351726</v>
      </c>
      <c r="P176" s="0" t="n">
        <f aca="false">IF($B86=0,0,IF(SIN(P$12)=0,999999999,(SIN(P$12)*COS($E86)+SIN($E86)*COS(P$12))/SIN(P$12)*$B86))</f>
        <v>142.104245926744</v>
      </c>
      <c r="Q176" s="0" t="n">
        <f aca="false">IF($B86=0,0,IF(SIN(Q$12)=0,999999999,(SIN(Q$12)*COS($E86)+SIN($E86)*COS(Q$12))/SIN(Q$12)*$B86))</f>
        <v>129.541319514051</v>
      </c>
      <c r="R176" s="0" t="n">
        <f aca="false">IF($B86=0,0,IF(SIN(R$12)=0,999999999,(SIN(R$12)*COS($E86)+SIN($E86)*COS(R$12))/SIN(R$12)*$B86))</f>
        <v>119.048743222899</v>
      </c>
      <c r="S176" s="0" t="n">
        <f aca="false">IF($B86=0,0,IF(SIN(S$12)=0,999999999,(SIN(S$12)*COS($E86)+SIN($E86)*COS(S$12))/SIN(S$12)*$B86))</f>
        <v>110.148682954828</v>
      </c>
      <c r="T176" s="0" t="n">
        <f aca="false">IF($B86=0,0,IF(SIN(T$12)=0,999999999,(SIN(T$12)*COS($E86)+SIN($E86)*COS(T$12))/SIN(T$12)*$B86))</f>
        <v>102.499823499062</v>
      </c>
      <c r="U176" s="0" t="n">
        <f aca="false">IF($B86=0,0,IF(SIN(U$12)=0,999999999,(SIN(U$12)*COS($E86)+SIN($E86)*COS(U$12))/SIN(U$12)*$B86))</f>
        <v>95.8518621853134</v>
      </c>
      <c r="V176" s="0" t="n">
        <f aca="false">IF($B86=0,0,IF(SIN(V$12)=0,999999999,(SIN(V$12)*COS($E86)+SIN($E86)*COS(V$12))/SIN(V$12)*$B86))</f>
        <v>90.0170674125651</v>
      </c>
      <c r="W176" s="0" t="n">
        <f aca="false">IF($B86=0,0,IF(SIN(W$12)=0,999999999,(SIN(W$12)*COS($E86)+SIN($E86)*COS(W$12))/SIN(W$12)*$B86))</f>
        <v>84.8518753400831</v>
      </c>
      <c r="X176" s="0" t="n">
        <f aca="false">IF($B86=0,0,IF(SIN(X$12)=0,999999999,(SIN(X$12)*COS($E86)+SIN($E86)*COS(X$12))/SIN(X$12)*$B86))</f>
        <v>80.244621010833</v>
      </c>
      <c r="Y176" s="0" t="n">
        <f aca="false">IF($B86=0,0,IF(SIN(Y$12)=0,999999999,(SIN(Y$12)*COS($E86)+SIN($E86)*COS(Y$12))/SIN(Y$12)*$B86))</f>
        <v>76.1071438531543</v>
      </c>
      <c r="Z176" s="0" t="n">
        <f aca="false">IF($B86=0,0,IF(SIN(Z$12)=0,999999999,(SIN(Z$12)*COS($E86)+SIN($E86)*COS(Z$12))/SIN(Z$12)*$B86))</f>
        <v>72.3689115282136</v>
      </c>
      <c r="AA176" s="0" t="n">
        <f aca="false">IF($B86=0,0,IF(SIN(AA$12)=0,999999999,(SIN(AA$12)*COS($E86)+SIN($E86)*COS(AA$12))/SIN(AA$12)*$B86))</f>
        <v>68.9728226745446</v>
      </c>
      <c r="AB176" s="0" t="n">
        <f aca="false">IF($B86=0,0,IF(SIN(AB$12)=0,999999999,(SIN(AB$12)*COS($E86)+SIN($E86)*COS(AB$12))/SIN(AB$12)*$B86))</f>
        <v>65.8721543550498</v>
      </c>
      <c r="AC176" s="0" t="n">
        <f aca="false">IF($B86=0,0,IF(SIN(AC$12)=0,999999999,(SIN(AC$12)*COS($E86)+SIN($E86)*COS(AC$12))/SIN(AC$12)*$B86))</f>
        <v>63.0283058186568</v>
      </c>
      <c r="AD176" s="0" t="n">
        <f aca="false">IF($B86=0,0,IF(SIN(AD$12)=0,999999999,(SIN(AD$12)*COS($E86)+SIN($E86)*COS(AD$12))/SIN(AD$12)*$B86))</f>
        <v>60.4091063180834</v>
      </c>
      <c r="AE176" s="0" t="n">
        <f aca="false">IF($B86=0,0,IF(SIN(AE$12)=0,999999999,(SIN(AE$12)*COS($E86)+SIN($E86)*COS(AE$12))/SIN(AE$12)*$B86))</f>
        <v>57.9875290478955</v>
      </c>
      <c r="AF176" s="0" t="n">
        <f aca="false">IF($B86=0,0,IF(SIN(AF$12)=0,999999999,(SIN(AF$12)*COS($E86)+SIN($E86)*COS(AF$12))/SIN(AF$12)*$B86))</f>
        <v>55.7407018626685</v>
      </c>
      <c r="AG176" s="0" t="n">
        <f aca="false">IF($B86=0,0,IF(SIN(AG$12)=0,999999999,(SIN(AG$12)*COS($E86)+SIN($E86)*COS(AG$12))/SIN(AG$12)*$B86))</f>
        <v>53.6491378321498</v>
      </c>
      <c r="AH176" s="0" t="n">
        <f aca="false">IF($B86=0,0,IF(SIN(AH$12)=0,999999999,(SIN(AH$12)*COS($E86)+SIN($E86)*COS(AH$12))/SIN(AH$12)*$B86))</f>
        <v>51.6961306740584</v>
      </c>
      <c r="AI176" s="0" t="n">
        <f aca="false">IF($B86=0,0,IF(SIN(AI$12)=0,999999999,(SIN(AI$12)*COS($E86)+SIN($E86)*COS(AI$12))/SIN(AI$12)*$B86))</f>
        <v>49.8672752663494</v>
      </c>
      <c r="AJ176" s="0" t="n">
        <f aca="false">IF($B86=0,0,IF(SIN(AJ$12)=0,999999999,(SIN(AJ$12)*COS($E86)+SIN($E86)*COS(AJ$12))/SIN(AJ$12)*$B86))</f>
        <v>48.1500840536162</v>
      </c>
      <c r="AK176" s="0" t="n">
        <f aca="false">IF($B86=0,0,IF(SIN(AK$12)=0,999999999,(SIN(AK$12)*COS($E86)+SIN($E86)*COS(AK$12))/SIN(AK$12)*$B86))</f>
        <v>46.5336776939876</v>
      </c>
      <c r="AL176" s="0" t="n">
        <f aca="false">IF($B86=0,0,IF(SIN(AL$12)=0,999999999,(SIN(AL$12)*COS($E86)+SIN($E86)*COS(AL$12))/SIN(AL$12)*$B86))</f>
        <v>45.0085337062826</v>
      </c>
      <c r="AM176" s="0" t="n">
        <f aca="false">IF($B86=0,0,IF(SIN(AM$12)=0,999999999,(SIN(AM$12)*COS($E86)+SIN($E86)*COS(AM$12))/SIN(AM$12)*$B86))</f>
        <v>43.566280814206</v>
      </c>
      <c r="AN176" s="0" t="n">
        <f aca="false">IF($B86=0,0,IF(SIN(AN$12)=0,999999999,(SIN(AN$12)*COS($E86)+SIN($E86)*COS(AN$12))/SIN(AN$12)*$B86))</f>
        <v>42.1995295792319</v>
      </c>
      <c r="AO176" s="0" t="n">
        <f aca="false">IF($B86=0,0,IF(SIN(AO$12)=0,999999999,(SIN(AO$12)*COS($E86)+SIN($E86)*COS(AO$12))/SIN(AO$12)*$B86))</f>
        <v>40.9017320642964</v>
      </c>
      <c r="AP176" s="0" t="n">
        <f aca="false">IF($B86=0,0,IF(SIN(AP$12)=0,999999999,(SIN(AP$12)*COS($E86)+SIN($E86)*COS(AP$12))/SIN(AP$12)*$B86))</f>
        <v>39.667064883275</v>
      </c>
      <c r="AQ176" s="0" t="n">
        <f aca="false">IF($B86=0,0,IF(SIN(AQ$12)=0,999999999,(SIN(AQ$12)*COS($E86)+SIN($E86)*COS(AQ$12))/SIN(AQ$12)*$B86))</f>
        <v>38.4903312117547</v>
      </c>
      <c r="AR176" s="0" t="n">
        <f aca="false">IF($B86=0,0,IF(SIN(AR$12)=0,999999999,(SIN(AR$12)*COS($E86)+SIN($E86)*COS(AR$12))/SIN(AR$12)*$B86))</f>
        <v>37.3668782660758</v>
      </c>
      <c r="AS176" s="0" t="n">
        <f aca="false">IF($B86=0,0,IF(SIN(AS$12)=0,999999999,(SIN(AS$12)*COS($E86)+SIN($E86)*COS(AS$12))/SIN(AS$12)*$B86))</f>
        <v>36.2925274741268</v>
      </c>
      <c r="AT176" s="0" t="n">
        <f aca="false">IF($B86=0,0,IF(SIN(AT$12)=0,999999999,(SIN(AT$12)*COS($E86)+SIN($E86)*COS(AT$12))/SIN(AT$12)*$B86))</f>
        <v>35.2635151166685</v>
      </c>
      <c r="AU176" s="0" t="n">
        <f aca="false">IF($B86=0,0,IF(SIN(AU$12)=0,999999999,(SIN(AU$12)*COS($E86)+SIN($E86)*COS(AU$12))/SIN(AU$12)*$B86))</f>
        <v>34.2764416513627</v>
      </c>
      <c r="AV176" s="0" t="n">
        <f aca="false">IF($B86=0,0,IF(SIN(AV$12)=0,999999999,(SIN(AV$12)*COS($E86)+SIN($E86)*COS(AV$12))/SIN(AV$12)*$B86))</f>
        <v>33.3282282722116</v>
      </c>
      <c r="AW176" s="0" t="n">
        <f aca="false">IF($B86=0,0,IF(SIN(AW$12)=0,999999999,(SIN(AW$12)*COS($E86)+SIN($E86)*COS(AW$12))/SIN(AW$12)*$B86))</f>
        <v>32.4160795263633</v>
      </c>
      <c r="AX176" s="0" t="n">
        <f aca="false">IF($B86=0,0,IF(SIN(AX$12)=0,999999999,(SIN(AX$12)*COS($E86)+SIN($E86)*COS(AX$12))/SIN(AX$12)*$B86))</f>
        <v>31.5374510244197</v>
      </c>
      <c r="AY176" s="0" t="n">
        <f aca="false">IF($B86=0,0,IF(SIN(AY$12)=0,999999999,(SIN(AY$12)*COS($E86)+SIN($E86)*COS(AY$12))/SIN(AY$12)*$B86))</f>
        <v>30.690021451726</v>
      </c>
      <c r="AZ176" s="0" t="n">
        <f aca="false">IF($B86=0,0,IF(SIN(AZ$12)=0,999999999,(SIN(AZ$12)*COS($E86)+SIN($E86)*COS(AZ$12))/SIN(AZ$12)*$B86))</f>
        <v>29.8716682259362</v>
      </c>
      <c r="BA176" s="0" t="n">
        <f aca="false">IF($B86=0,0,IF(SIN(BA$12)=0,999999999,(SIN(BA$12)*COS($E86)+SIN($E86)*COS(BA$12))/SIN(BA$12)*$B86))</f>
        <v>29.080446257577</v>
      </c>
      <c r="BB176" s="0" t="n">
        <f aca="false">IF($B86=0,0,IF(SIN(BB$12)=0,999999999,(SIN(BB$12)*COS($E86)+SIN($E86)*COS(BB$12))/SIN(BB$12)*$B86))</f>
        <v>28.3145693608666</v>
      </c>
      <c r="BC176" s="0" t="n">
        <f aca="false">IF($B86=0,0,IF(SIN(BC$12)=0,999999999,(SIN(BC$12)*COS($E86)+SIN($E86)*COS(BC$12))/SIN(BC$12)*$B86))</f>
        <v>27.5723939359457</v>
      </c>
      <c r="BD176" s="0" t="n">
        <f aca="false">IF($B86=0,0,IF(SIN(BD$12)=0,999999999,(SIN(BD$12)*COS($E86)+SIN($E86)*COS(BD$12))/SIN(BD$12)*$B86))</f>
        <v>26.8524046042812</v>
      </c>
      <c r="BE176" s="0" t="n">
        <f aca="false">IF($B86=0,0,IF(SIN(BE$12)=0,999999999,(SIN(BE$12)*COS($E86)+SIN($E86)*COS(BE$12))/SIN(BE$12)*$B86))</f>
        <v>26.153201528907</v>
      </c>
      <c r="BF176" s="0" t="n">
        <f aca="false">IF($B86=0,0,IF(SIN(BF$12)=0,999999999,(SIN(BF$12)*COS($E86)+SIN($E86)*COS(BF$12))/SIN(BF$12)*$B86))</f>
        <v>25.4734891924312</v>
      </c>
      <c r="BG176" s="0" t="n">
        <f aca="false">IF($B86=0,0,IF(SIN(BG$12)=0,999999999,(SIN(BG$12)*COS($E86)+SIN($E86)*COS(BG$12))/SIN(BG$12)*$B86))</f>
        <v>24.8120664400001</v>
      </c>
      <c r="BH176" s="0" t="n">
        <f aca="false">IF($B86=0,0,IF(SIN(BH$12)=0,999999999,(SIN(BH$12)*COS($E86)+SIN($E86)*COS(BH$12))/SIN(BH$12)*$B86))</f>
        <v>24.1678176229545</v>
      </c>
      <c r="BI176" s="0" t="n">
        <f aca="false">IF($B86=0,0,IF(SIN(BI$12)=0,999999999,(SIN(BI$12)*COS($E86)+SIN($E86)*COS(BI$12))/SIN(BI$12)*$B86))</f>
        <v>23.5397047027881</v>
      </c>
      <c r="BJ176" s="0" t="n">
        <f aca="false">IF($B86=0,0,IF(SIN(BJ$12)=0,999999999,(SIN(BJ$12)*COS($E86)+SIN($E86)*COS(BJ$12))/SIN(BJ$12)*$B86))</f>
        <v>22.9267601950562</v>
      </c>
      <c r="BK176" s="0" t="n">
        <f aca="false">IF($B86=0,0,IF(SIN(BK$12)=0,999999999,(SIN(BK$12)*COS($E86)+SIN($E86)*COS(BK$12))/SIN(BK$12)*$B86))</f>
        <v>22.328080849751</v>
      </c>
      <c r="BL176" s="0" t="n">
        <f aca="false">IF($B86=0,0,IF(SIN(BL$12)=0,999999999,(SIN(BL$12)*COS($E86)+SIN($E86)*COS(BL$12))/SIN(BL$12)*$B86))</f>
        <v>21.7428219789155</v>
      </c>
      <c r="BM176" s="0" t="n">
        <f aca="false">IF($B86=0,0,IF(SIN(BM$12)=0,999999999,(SIN(BM$12)*COS($E86)+SIN($E86)*COS(BM$12))/SIN(BM$12)*$B86))</f>
        <v>21.1701923543409</v>
      </c>
      <c r="BN176" s="0" t="n">
        <f aca="false">IF($B86=0,0,IF(SIN(BN$12)=0,999999999,(SIN(BN$12)*COS($E86)+SIN($E86)*COS(BN$12))/SIN(BN$12)*$B86))</f>
        <v>20.609449608457</v>
      </c>
      <c r="BO176" s="0" t="n">
        <f aca="false">IF($B86=0,0,IF(SIN(BO$12)=0,999999999,(SIN(BO$12)*COS($E86)+SIN($E86)*COS(BO$12))/SIN(BO$12)*$B86))</f>
        <v>20.0598960802732</v>
      </c>
      <c r="BP176" s="0" t="n">
        <f aca="false">IF($B86=0,0,IF(SIN(BP$12)=0,999999999,(SIN(BP$12)*COS($E86)+SIN($E86)*COS(BP$12))/SIN(BP$12)*$B86))</f>
        <v>19.5208750557008</v>
      </c>
      <c r="BQ176" s="0" t="n">
        <f aca="false">IF($B86=0,0,IF(SIN(BQ$12)=0,999999999,(SIN(BQ$12)*COS($E86)+SIN($E86)*COS(BQ$12))/SIN(BQ$12)*$B86))</f>
        <v>18.9917673579957</v>
      </c>
      <c r="BR176" s="0" t="n">
        <f aca="false">IF($B86=0,0,IF(SIN(BR$12)=0,999999999,(SIN(BR$12)*COS($E86)+SIN($E86)*COS(BR$12))/SIN(BR$12)*$B86))</f>
        <v>18.4719882495609</v>
      </c>
      <c r="BS176" s="0" t="n">
        <f aca="false">IF($B86=0,0,IF(SIN(BS$12)=0,999999999,(SIN(BS$12)*COS($E86)+SIN($E86)*COS(BS$12))/SIN(BS$12)*$B86))</f>
        <v>17.9609846110879</v>
      </c>
      <c r="BT176" s="0" t="n">
        <f aca="false">IF($B86=0,0,IF(SIN(BT$12)=0,999999999,(SIN(BT$12)*COS($E86)+SIN($E86)*COS(BT$12))/SIN(BT$12)*$B86))</f>
        <v>17.4582323681049</v>
      </c>
      <c r="BU176" s="0" t="n">
        <f aca="false">IF($B86=0,0,IF(SIN(BU$12)=0,999999999,(SIN(BU$12)*COS($E86)+SIN($E86)*COS(BU$12))/SIN(BU$12)*$B86))</f>
        <v>16.9632341385392</v>
      </c>
      <c r="BV176" s="0" t="n">
        <f aca="false">IF($B86=0,0,IF(SIN(BV$12)=0,999999999,(SIN(BV$12)*COS($E86)+SIN($E86)*COS(BV$12))/SIN(BV$12)*$B86))</f>
        <v>16.4755170779652</v>
      </c>
      <c r="BW176" s="0" t="n">
        <f aca="false">IF($B86=0,0,IF(SIN(BW$12)=0,999999999,(SIN(BW$12)*COS($E86)+SIN($E86)*COS(BW$12))/SIN(BW$12)*$B86))</f>
        <v>15.9946309018761</v>
      </c>
      <c r="BX176" s="0" t="n">
        <f aca="false">IF($B86=0,0,IF(SIN(BX$12)=0,999999999,(SIN(BX$12)*COS($E86)+SIN($E86)*COS(BX$12))/SIN(BX$12)*$B86))</f>
        <v>15.5201460666315</v>
      </c>
      <c r="BY176" s="0" t="n">
        <f aca="false">IF($B86=0,0,IF(SIN(BY$12)=0,999999999,(SIN(BY$12)*COS($E86)+SIN($E86)*COS(BY$12))/SIN(BY$12)*$B86))</f>
        <v>15.0516520927576</v>
      </c>
      <c r="BZ176" s="0" t="n">
        <f aca="false">IF($B86=0,0,IF(SIN(BZ$12)=0,999999999,(SIN(BZ$12)*COS($E86)+SIN($E86)*COS(BZ$12))/SIN(BZ$12)*$B86))</f>
        <v>14.5887560160377</v>
      </c>
      <c r="CA176" s="0" t="n">
        <f aca="false">IF($B86=0,0,IF(SIN(CA$12)=0,999999999,(SIN(CA$12)*COS($E86)+SIN($E86)*COS(CA$12))/SIN(CA$12)*$B86))</f>
        <v>14.1310809533742</v>
      </c>
      <c r="CB176" s="0" t="n">
        <f aca="false">IF($B86=0,0,IF(SIN(CB$12)=0,999999999,(SIN(CB$12)*COS($E86)+SIN($E86)*COS(CB$12))/SIN(CB$12)*$B86))</f>
        <v>13.6782647717547</v>
      </c>
      <c r="CC176" s="0" t="n">
        <f aca="false">IF($B86=0,0,IF(SIN(CC$12)=0,999999999,(SIN(CC$12)*COS($E86)+SIN($E86)*COS(CC$12))/SIN(CC$12)*$B86))</f>
        <v>13.2299588498358</v>
      </c>
      <c r="CD176" s="0" t="n">
        <f aca="false">IF($B86=0,0,IF(SIN(CD$12)=0,999999999,(SIN(CD$12)*COS($E86)+SIN($E86)*COS(CD$12))/SIN(CD$12)*$B86))</f>
        <v>12.7858269226997</v>
      </c>
      <c r="CE176" s="0" t="n">
        <f aca="false">IF($B86=0,0,IF(SIN(CE$12)=0,999999999,(SIN(CE$12)*COS($E86)+SIN($E86)*COS(CE$12))/SIN(CE$12)*$B86))</f>
        <v>12.3455440012463</v>
      </c>
      <c r="CF176" s="0" t="n">
        <f aca="false">IF($B86=0,0,IF(SIN(CF$12)=0,999999999,(SIN(CF$12)*COS($E86)+SIN($E86)*COS(CF$12))/SIN(CF$12)*$B86))</f>
        <v>11.9087953584873</v>
      </c>
      <c r="CG176" s="0" t="n">
        <f aca="false">IF($B86=0,0,IF(SIN(CG$12)=0,999999999,(SIN(CG$12)*COS($E86)+SIN($E86)*COS(CG$12))/SIN(CG$12)*$B86))</f>
        <v>11.4752755757065</v>
      </c>
      <c r="CH176" s="0" t="n">
        <f aca="false">IF($B86=0,0,IF(SIN(CH$12)=0,999999999,(SIN(CH$12)*COS($E86)+SIN($E86)*COS(CH$12))/SIN(CH$12)*$B86))</f>
        <v>11.044687642071</v>
      </c>
      <c r="CI176" s="0" t="n">
        <f aca="false">IF($B86=0,0,IF(SIN(CI$12)=0,999999999,(SIN(CI$12)*COS($E86)+SIN($E86)*COS(CI$12))/SIN(CI$12)*$B86))</f>
        <v>10.6167421018144</v>
      </c>
      <c r="CJ176" s="0" t="n">
        <f aca="false">IF($B86=0,0,IF(SIN(CJ$12)=0,999999999,(SIN(CJ$12)*COS($E86)+SIN($E86)*COS(CJ$12))/SIN(CJ$12)*$B86))</f>
        <v>10.1911562435859</v>
      </c>
      <c r="CK176" s="0" t="n">
        <f aca="false">IF($B86=0,0,IF(SIN(CK$12)=0,999999999,(SIN(CK$12)*COS($E86)+SIN($E86)*COS(CK$12))/SIN(CK$12)*$B86))</f>
        <v>9.76765332697151</v>
      </c>
      <c r="CL176" s="0" t="n">
        <f aca="false">IF($B86=0,0,IF(SIN(CL$12)=0,999999999,(SIN(CL$12)*COS($E86)+SIN($E86)*COS(CL$12))/SIN(CL$12)*$B86))</f>
        <v>9.3459618415499</v>
      </c>
      <c r="CM176" s="0" t="n">
        <f aca="false">IF($B86=0,0,IF(SIN(CM$12)=0,999999999,(SIN(CM$12)*COS($E86)+SIN($E86)*COS(CM$12))/SIN(CM$12)*$B86))</f>
        <v>8.92581479415357</v>
      </c>
      <c r="CN176" s="0" t="n">
        <f aca="false">IF($B86=0,0,IF(SIN(CN$12)=0,999999999,(SIN(CN$12)*COS($E86)+SIN($E86)*COS(CN$12))/SIN(CN$12)*$B86))</f>
        <v>8.50694902027053</v>
      </c>
      <c r="CO176" s="0" t="n">
        <f aca="false">IF($B86=0,0,IF(SIN(CO$12)=0,999999999,(SIN(CO$12)*COS($E86)+SIN($E86)*COS(CO$12))/SIN(CO$12)*$B86))</f>
        <v>8.0891045157447</v>
      </c>
      <c r="CP176" s="0" t="n">
        <f aca="false">IF($B86=0,0,IF(SIN(CP$12)=0,999999999,(SIN(CP$12)*COS($E86)+SIN($E86)*COS(CP$12))/SIN(CP$12)*$B86))</f>
        <v>7.67202378511915</v>
      </c>
      <c r="CQ176" s="0" t="n">
        <f aca="false">IF($B86=0,0,IF(SIN(CQ$12)=0,999999999,(SIN(CQ$12)*COS($E86)+SIN($E86)*COS(CQ$12))/SIN(CQ$12)*$B86))</f>
        <v>7.2554512031175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1369.32378786077</v>
      </c>
      <c r="H177" s="0" t="n">
        <f aca="false">IF($B87=0,0,IF(SIN(H$12)=0,999999999,(SIN(H$12)*COS($E87)+SIN($E87)*COS(H$12))/SIN(H$12)*$B87))</f>
        <v>687.641567467901</v>
      </c>
      <c r="I177" s="0" t="n">
        <f aca="false">IF($B87=0,0,IF(SIN(I$12)=0,999999999,(SIN(I$12)*COS($E87)+SIN($E87)*COS(I$12))/SIN(I$12)*$B87))</f>
        <v>460.321842647354</v>
      </c>
      <c r="J177" s="0" t="n">
        <f aca="false">IF($B87=0,0,IF(SIN(J$12)=0,999999999,(SIN(J$12)*COS($E87)+SIN($E87)*COS(J$12))/SIN(J$12)*$B87))</f>
        <v>346.592699515943</v>
      </c>
      <c r="K177" s="0" t="n">
        <f aca="false">IF($B87=0,0,IF(SIN(K$12)=0,999999999,(SIN(K$12)*COS($E87)+SIN($E87)*COS(K$12))/SIN(K$12)*$B87))</f>
        <v>278.299741750598</v>
      </c>
      <c r="L177" s="0" t="n">
        <f aca="false">IF($B87=0,0,IF(SIN(L$12)=0,999999999,(SIN(L$12)*COS($E87)+SIN($E87)*COS(L$12))/SIN(L$12)*$B87))</f>
        <v>232.724825920557</v>
      </c>
      <c r="M177" s="0" t="n">
        <f aca="false">IF($B87=0,0,IF(SIN(M$12)=0,999999999,(SIN(M$12)*COS($E87)+SIN($E87)*COS(M$12))/SIN(M$12)*$B87))</f>
        <v>200.131595097739</v>
      </c>
      <c r="N177" s="0" t="n">
        <f aca="false">IF($B87=0,0,IF(SIN(N$12)=0,999999999,(SIN(N$12)*COS($E87)+SIN($E87)*COS(N$12))/SIN(N$12)*$B87))</f>
        <v>175.651862251844</v>
      </c>
      <c r="O177" s="0" t="n">
        <f aca="false">IF($B87=0,0,IF(SIN(O$12)=0,999999999,(SIN(O$12)*COS($E87)+SIN($E87)*COS(O$12))/SIN(O$12)*$B87))</f>
        <v>156.581071375324</v>
      </c>
      <c r="P177" s="0" t="n">
        <f aca="false">IF($B87=0,0,IF(SIN(P$12)=0,999999999,(SIN(P$12)*COS($E87)+SIN($E87)*COS(P$12))/SIN(P$12)*$B87))</f>
        <v>141.296481927244</v>
      </c>
      <c r="Q177" s="0" t="n">
        <f aca="false">IF($B87=0,0,IF(SIN(Q$12)=0,999999999,(SIN(Q$12)*COS($E87)+SIN($E87)*COS(Q$12))/SIN(Q$12)*$B87))</f>
        <v>128.765434483954</v>
      </c>
      <c r="R177" s="0" t="n">
        <f aca="false">IF($B87=0,0,IF(SIN(R$12)=0,999999999,(SIN(R$12)*COS($E87)+SIN($E87)*COS(R$12))/SIN(R$12)*$B87))</f>
        <v>118.299483559182</v>
      </c>
      <c r="S177" s="0" t="n">
        <f aca="false">IF($B87=0,0,IF(SIN(S$12)=0,999999999,(SIN(S$12)*COS($E87)+SIN($E87)*COS(S$12))/SIN(S$12)*$B87))</f>
        <v>109.42200757917</v>
      </c>
      <c r="T177" s="0" t="n">
        <f aca="false">IF($B87=0,0,IF(SIN(T$12)=0,999999999,(SIN(T$12)*COS($E87)+SIN($E87)*COS(T$12))/SIN(T$12)*$B87))</f>
        <v>101.792557435258</v>
      </c>
      <c r="U177" s="0" t="n">
        <f aca="false">IF($B87=0,0,IF(SIN(U$12)=0,999999999,(SIN(U$12)*COS($E87)+SIN($E87)*COS(U$12))/SIN(U$12)*$B87))</f>
        <v>95.1614656110178</v>
      </c>
      <c r="V177" s="0" t="n">
        <f aca="false">IF($B87=0,0,IF(SIN(V$12)=0,999999999,(SIN(V$12)*COS($E87)+SIN($E87)*COS(V$12))/SIN(V$12)*$B87))</f>
        <v>89.3414768824919</v>
      </c>
      <c r="W177" s="0" t="n">
        <f aca="false">IF($B87=0,0,IF(SIN(W$12)=0,999999999,(SIN(W$12)*COS($E87)+SIN($E87)*COS(W$12))/SIN(W$12)*$B87))</f>
        <v>84.1893917084051</v>
      </c>
      <c r="X177" s="0" t="n">
        <f aca="false">IF($B87=0,0,IF(SIN(X$12)=0,999999999,(SIN(X$12)*COS($E87)+SIN($E87)*COS(X$12))/SIN(X$12)*$B87))</f>
        <v>79.5938284863832</v>
      </c>
      <c r="Y177" s="0" t="n">
        <f aca="false">IF($B87=0,0,IF(SIN(Y$12)=0,999999999,(SIN(Y$12)*COS($E87)+SIN($E87)*COS(Y$12))/SIN(Y$12)*$B87))</f>
        <v>75.4668503560315</v>
      </c>
      <c r="Z177" s="0" t="n">
        <f aca="false">IF($B87=0,0,IF(SIN(Z$12)=0,999999999,(SIN(Z$12)*COS($E87)+SIN($E87)*COS(Z$12))/SIN(Z$12)*$B87))</f>
        <v>71.7381039573783</v>
      </c>
      <c r="AA177" s="0" t="n">
        <f aca="false">IF($B87=0,0,IF(SIN(AA$12)=0,999999999,(SIN(AA$12)*COS($E87)+SIN($E87)*COS(AA$12))/SIN(AA$12)*$B87))</f>
        <v>68.350632826133</v>
      </c>
      <c r="AB177" s="0" t="n">
        <f aca="false">IF($B87=0,0,IF(SIN(AB$12)=0,999999999,(SIN(AB$12)*COS($E87)+SIN($E87)*COS(AB$12))/SIN(AB$12)*$B87))</f>
        <v>65.2578325866728</v>
      </c>
      <c r="AC177" s="0" t="n">
        <f aca="false">IF($B87=0,0,IF(SIN(AC$12)=0,999999999,(SIN(AC$12)*COS($E87)+SIN($E87)*COS(AC$12))/SIN(AC$12)*$B87))</f>
        <v>62.4212004390016</v>
      </c>
      <c r="AD177" s="0" t="n">
        <f aca="false">IF($B87=0,0,IF(SIN(AD$12)=0,999999999,(SIN(AD$12)*COS($E87)+SIN($E87)*COS(AD$12))/SIN(AD$12)*$B87))</f>
        <v>59.8086472705004</v>
      </c>
      <c r="AE177" s="0" t="n">
        <f aca="false">IF($B87=0,0,IF(SIN(AE$12)=0,999999999,(SIN(AE$12)*COS($E87)+SIN($E87)*COS(AE$12))/SIN(AE$12)*$B87))</f>
        <v>57.3932148574236</v>
      </c>
      <c r="AF177" s="0" t="n">
        <f aca="false">IF($B87=0,0,IF(SIN(AF$12)=0,999999999,(SIN(AF$12)*COS($E87)+SIN($E87)*COS(AF$12))/SIN(AF$12)*$B87))</f>
        <v>55.152089093405</v>
      </c>
      <c r="AG177" s="0" t="n">
        <f aca="false">IF($B87=0,0,IF(SIN(AG$12)=0,999999999,(SIN(AG$12)*COS($E87)+SIN($E87)*COS(AG$12))/SIN(AG$12)*$B87))</f>
        <v>53.0658324971212</v>
      </c>
      <c r="AH177" s="0" t="n">
        <f aca="false">IF($B87=0,0,IF(SIN(AH$12)=0,999999999,(SIN(AH$12)*COS($E87)+SIN($E87)*COS(AH$12))/SIN(AH$12)*$B87))</f>
        <v>51.1177811792051</v>
      </c>
      <c r="AI177" s="0" t="n">
        <f aca="false">IF($B87=0,0,IF(SIN(AI$12)=0,999999999,(SIN(AI$12)*COS($E87)+SIN($E87)*COS(AI$12))/SIN(AI$12)*$B87))</f>
        <v>49.2935665712324</v>
      </c>
      <c r="AJ177" s="0" t="n">
        <f aca="false">IF($B87=0,0,IF(SIN(AJ$12)=0,999999999,(SIN(AJ$12)*COS($E87)+SIN($E87)*COS(AJ$12))/SIN(AJ$12)*$B87))</f>
        <v>47.5807328055089</v>
      </c>
      <c r="AK177" s="0" t="n">
        <f aca="false">IF($B87=0,0,IF(SIN(AK$12)=0,999999999,(SIN(AK$12)*COS($E87)+SIN($E87)*COS(AK$12))/SIN(AK$12)*$B87))</f>
        <v>45.9684281469639</v>
      </c>
      <c r="AL177" s="0" t="n">
        <f aca="false">IF($B87=0,0,IF(SIN(AL$12)=0,999999999,(SIN(AL$12)*COS($E87)+SIN($E87)*COS(AL$12))/SIN(AL$12)*$B87))</f>
        <v>44.4471542781246</v>
      </c>
      <c r="AM177" s="0" t="n">
        <f aca="false">IF($B87=0,0,IF(SIN(AM$12)=0,999999999,(SIN(AM$12)*COS($E87)+SIN($E87)*COS(AM$12))/SIN(AM$12)*$B87))</f>
        <v>43.0085611651717</v>
      </c>
      <c r="AN177" s="0" t="n">
        <f aca="false">IF($B87=0,0,IF(SIN(AN$12)=0,999999999,(SIN(AN$12)*COS($E87)+SIN($E87)*COS(AN$12))/SIN(AN$12)*$B87))</f>
        <v>41.6452781205991</v>
      </c>
      <c r="AO177" s="0" t="n">
        <f aca="false">IF($B87=0,0,IF(SIN(AO$12)=0,999999999,(SIN(AO$12)*COS($E87)+SIN($E87)*COS(AO$12))/SIN(AO$12)*$B87))</f>
        <v>40.3507738230169</v>
      </c>
      <c r="AP177" s="0" t="n">
        <f aca="false">IF($B87=0,0,IF(SIN(AP$12)=0,999999999,(SIN(AP$12)*COS($E87)+SIN($E87)*COS(AP$12))/SIN(AP$12)*$B87))</f>
        <v>39.1192396633946</v>
      </c>
      <c r="AQ177" s="0" t="n">
        <f aca="false">IF($B87=0,0,IF(SIN(AQ$12)=0,999999999,(SIN(AQ$12)*COS($E87)+SIN($E87)*COS(AQ$12))/SIN(AQ$12)*$B87))</f>
        <v>37.945492004486</v>
      </c>
      <c r="AR177" s="0" t="n">
        <f aca="false">IF($B87=0,0,IF(SIN(AR$12)=0,999999999,(SIN(AR$12)*COS($E87)+SIN($E87)*COS(AR$12))/SIN(AR$12)*$B87))</f>
        <v>36.8248898692715</v>
      </c>
      <c r="AS177" s="0" t="n">
        <f aca="false">IF($B87=0,0,IF(SIN(AS$12)=0,999999999,(SIN(AS$12)*COS($E87)+SIN($E87)*COS(AS$12))/SIN(AS$12)*$B87))</f>
        <v>35.753265288947</v>
      </c>
      <c r="AT177" s="0" t="n">
        <f aca="false">IF($B87=0,0,IF(SIN(AT$12)=0,999999999,(SIN(AT$12)*COS($E87)+SIN($E87)*COS(AT$12))/SIN(AT$12)*$B87))</f>
        <v>34.7268640948737</v>
      </c>
      <c r="AU177" s="0" t="n">
        <f aca="false">IF($B87=0,0,IF(SIN(AU$12)=0,999999999,(SIN(AU$12)*COS($E87)+SIN($E87)*COS(AU$12))/SIN(AU$12)*$B87))</f>
        <v>33.7422953711994</v>
      </c>
      <c r="AV177" s="0" t="n">
        <f aca="false">IF($B87=0,0,IF(SIN(AV$12)=0,999999999,(SIN(AV$12)*COS($E87)+SIN($E87)*COS(AV$12))/SIN(AV$12)*$B87))</f>
        <v>32.7964881245296</v>
      </c>
      <c r="AW177" s="0" t="n">
        <f aca="false">IF($B87=0,0,IF(SIN(AW$12)=0,999999999,(SIN(AW$12)*COS($E87)+SIN($E87)*COS(AW$12))/SIN(AW$12)*$B87))</f>
        <v>31.8866539955949</v>
      </c>
      <c r="AX177" s="0" t="n">
        <f aca="false">IF($B87=0,0,IF(SIN(AX$12)=0,999999999,(SIN(AX$12)*COS($E87)+SIN($E87)*COS(AX$12))/SIN(AX$12)*$B87))</f>
        <v>31.0102550514955</v>
      </c>
      <c r="AY177" s="0" t="n">
        <f aca="false">IF($B87=0,0,IF(SIN(AY$12)=0,999999999,(SIN(AY$12)*COS($E87)+SIN($E87)*COS(AY$12))/SIN(AY$12)*$B87))</f>
        <v>30.164975868013</v>
      </c>
      <c r="AZ177" s="0" t="n">
        <f aca="false">IF($B87=0,0,IF(SIN(AZ$12)=0,999999999,(SIN(AZ$12)*COS($E87)+SIN($E87)*COS(AZ$12))/SIN(AZ$12)*$B87))</f>
        <v>29.3486992489459</v>
      </c>
      <c r="BA177" s="0" t="n">
        <f aca="false">IF($B87=0,0,IF(SIN(BA$12)=0,999999999,(SIN(BA$12)*COS($E87)+SIN($E87)*COS(BA$12))/SIN(BA$12)*$B87))</f>
        <v>28.5594850405696</v>
      </c>
      <c r="BB177" s="0" t="n">
        <f aca="false">IF($B87=0,0,IF(SIN(BB$12)=0,999999999,(SIN(BB$12)*COS($E87)+SIN($E87)*COS(BB$12))/SIN(BB$12)*$B87))</f>
        <v>27.7955515896261</v>
      </c>
      <c r="BC177" s="0" t="n">
        <f aca="false">IF($B87=0,0,IF(SIN(BC$12)=0,999999999,(SIN(BC$12)*COS($E87)+SIN($E87)*COS(BC$12))/SIN(BC$12)*$B87))</f>
        <v>27.0552594669617</v>
      </c>
      <c r="BD177" s="0" t="n">
        <f aca="false">IF($B87=0,0,IF(SIN(BD$12)=0,999999999,(SIN(BD$12)*COS($E87)+SIN($E87)*COS(BD$12))/SIN(BD$12)*$B87))</f>
        <v>26.3370971393821</v>
      </c>
      <c r="BE177" s="0" t="n">
        <f aca="false">IF($B87=0,0,IF(SIN(BE$12)=0,999999999,(SIN(BE$12)*COS($E87)+SIN($E87)*COS(BE$12))/SIN(BE$12)*$B87))</f>
        <v>25.639668322068</v>
      </c>
      <c r="BF177" s="0" t="n">
        <f aca="false">IF($B87=0,0,IF(SIN(BF$12)=0,999999999,(SIN(BF$12)*COS($E87)+SIN($E87)*COS(BF$12))/SIN(BF$12)*$B87))</f>
        <v>24.9616807850589</v>
      </c>
      <c r="BG177" s="0" t="n">
        <f aca="false">IF($B87=0,0,IF(SIN(BG$12)=0,999999999,(SIN(BG$12)*COS($E87)+SIN($E87)*COS(BG$12))/SIN(BG$12)*$B87))</f>
        <v>24.3019364214836</v>
      </c>
      <c r="BH177" s="0" t="n">
        <f aca="false">IF($B87=0,0,IF(SIN(BH$12)=0,999999999,(SIN(BH$12)*COS($E87)+SIN($E87)*COS(BH$12))/SIN(BH$12)*$B87))</f>
        <v>23.6593224136895</v>
      </c>
      <c r="BI177" s="0" t="n">
        <f aca="false">IF($B87=0,0,IF(SIN(BI$12)=0,999999999,(SIN(BI$12)*COS($E87)+SIN($E87)*COS(BI$12))/SIN(BI$12)*$B87))</f>
        <v>23.0328033572382</v>
      </c>
      <c r="BJ177" s="0" t="n">
        <f aca="false">IF($B87=0,0,IF(SIN(BJ$12)=0,999999999,(SIN(BJ$12)*COS($E87)+SIN($E87)*COS(BJ$12))/SIN(BJ$12)*$B87))</f>
        <v>22.4214142227183</v>
      </c>
      <c r="BK177" s="0" t="n">
        <f aca="false">IF($B87=0,0,IF(SIN(BK$12)=0,999999999,(SIN(BK$12)*COS($E87)+SIN($E87)*COS(BK$12))/SIN(BK$12)*$B87))</f>
        <v>21.8242540521582</v>
      </c>
      <c r="BL177" s="0" t="n">
        <f aca="false">IF($B87=0,0,IF(SIN(BL$12)=0,999999999,(SIN(BL$12)*COS($E87)+SIN($E87)*COS(BL$12))/SIN(BL$12)*$B87))</f>
        <v>21.2404803010331</v>
      </c>
      <c r="BM177" s="0" t="n">
        <f aca="false">IF($B87=0,0,IF(SIN(BM$12)=0,999999999,(SIN(BM$12)*COS($E87)+SIN($E87)*COS(BM$12))/SIN(BM$12)*$B87))</f>
        <v>20.66930374891</v>
      </c>
      <c r="BN177" s="0" t="n">
        <f aca="false">IF($B87=0,0,IF(SIN(BN$12)=0,999999999,(SIN(BN$12)*COS($E87)+SIN($E87)*COS(BN$12))/SIN(BN$12)*$B87))</f>
        <v>20.1099839120086</v>
      </c>
      <c r="BO177" s="0" t="n">
        <f aca="false">IF($B87=0,0,IF(SIN(BO$12)=0,999999999,(SIN(BO$12)*COS($E87)+SIN($E87)*COS(BO$12))/SIN(BO$12)*$B87))</f>
        <v>19.5618248996832</v>
      </c>
      <c r="BP177" s="0" t="n">
        <f aca="false">IF($B87=0,0,IF(SIN(BP$12)=0,999999999,(SIN(BP$12)*COS($E87)+SIN($E87)*COS(BP$12))/SIN(BP$12)*$B87))</f>
        <v>19.0241716642854</v>
      </c>
      <c r="BQ177" s="0" t="n">
        <f aca="false">IF($B87=0,0,IF(SIN(BQ$12)=0,999999999,(SIN(BQ$12)*COS($E87)+SIN($E87)*COS(BQ$12))/SIN(BQ$12)*$B87))</f>
        <v>18.4964066002591</v>
      </c>
      <c r="BR177" s="0" t="n">
        <f aca="false">IF($B87=0,0,IF(SIN(BR$12)=0,999999999,(SIN(BR$12)*COS($E87)+SIN($E87)*COS(BR$12))/SIN(BR$12)*$B87))</f>
        <v>17.9779464538042</v>
      </c>
      <c r="BS177" s="0" t="n">
        <f aca="false">IF($B87=0,0,IF(SIN(BS$12)=0,999999999,(SIN(BS$12)*COS($E87)+SIN($E87)*COS(BS$12))/SIN(BS$12)*$B87))</f>
        <v>17.4682395091763</v>
      </c>
      <c r="BT177" s="0" t="n">
        <f aca="false">IF($B87=0,0,IF(SIN(BT$12)=0,999999999,(SIN(BT$12)*COS($E87)+SIN($E87)*COS(BT$12))/SIN(BT$12)*$B87))</f>
        <v>16.9667630217652</v>
      </c>
      <c r="BU177" s="0" t="n">
        <f aca="false">IF($B87=0,0,IF(SIN(BU$12)=0,999999999,(SIN(BU$12)*COS($E87)+SIN($E87)*COS(BU$12))/SIN(BU$12)*$B87))</f>
        <v>16.4730208716269</v>
      </c>
      <c r="BV177" s="0" t="n">
        <f aca="false">IF($B87=0,0,IF(SIN(BV$12)=0,999999999,(SIN(BV$12)*COS($E87)+SIN($E87)*COS(BV$12))/SIN(BV$12)*$B87))</f>
        <v>15.9865414141989</v>
      </c>
      <c r="BW177" s="0" t="n">
        <f aca="false">IF($B87=0,0,IF(SIN(BW$12)=0,999999999,(SIN(BW$12)*COS($E87)+SIN($E87)*COS(BW$12))/SIN(BW$12)*$B87))</f>
        <v>15.5068755075908</v>
      </c>
      <c r="BX177" s="0" t="n">
        <f aca="false">IF($B87=0,0,IF(SIN(BX$12)=0,999999999,(SIN(BX$12)*COS($E87)+SIN($E87)*COS(BX$12))/SIN(BX$12)*$B87))</f>
        <v>15.0335946981478</v>
      </c>
      <c r="BY177" s="0" t="n">
        <f aca="false">IF($B87=0,0,IF(SIN(BY$12)=0,999999999,(SIN(BY$12)*COS($E87)+SIN($E87)*COS(BY$12))/SIN(BY$12)*$B87))</f>
        <v>14.5662895480056</v>
      </c>
      <c r="BZ177" s="0" t="n">
        <f aca="false">IF($B87=0,0,IF(SIN(BZ$12)=0,999999999,(SIN(BZ$12)*COS($E87)+SIN($E87)*COS(BZ$12))/SIN(BZ$12)*$B87))</f>
        <v>14.104568090111</v>
      </c>
      <c r="CA177" s="0" t="n">
        <f aca="false">IF($B87=0,0,IF(SIN(CA$12)=0,999999999,(SIN(CA$12)*COS($E87)+SIN($E87)*COS(CA$12))/SIN(CA$12)*$B87))</f>
        <v>13.6480543977238</v>
      </c>
      <c r="CB177" s="0" t="n">
        <f aca="false">IF($B87=0,0,IF(SIN(CB$12)=0,999999999,(SIN(CB$12)*COS($E87)+SIN($E87)*COS(CB$12))/SIN(CB$12)*$B87))</f>
        <v>13.1963872567597</v>
      </c>
      <c r="CC177" s="0" t="n">
        <f aca="false">IF($B87=0,0,IF(SIN(CC$12)=0,999999999,(SIN(CC$12)*COS($E87)+SIN($E87)*COS(CC$12))/SIN(CC$12)*$B87))</f>
        <v>12.7492189305171</v>
      </c>
      <c r="CD177" s="0" t="n">
        <f aca="false">IF($B87=0,0,IF(SIN(CD$12)=0,999999999,(SIN(CD$12)*COS($E87)+SIN($E87)*COS(CD$12))/SIN(CD$12)*$B87))</f>
        <v>12.3062140073648</v>
      </c>
      <c r="CE177" s="0" t="n">
        <f aca="false">IF($B87=0,0,IF(SIN(CE$12)=0,999999999,(SIN(CE$12)*COS($E87)+SIN($E87)*COS(CE$12))/SIN(CE$12)*$B87))</f>
        <v>11.8670483228768</v>
      </c>
      <c r="CF177" s="0" t="n">
        <f aca="false">IF($B87=0,0,IF(SIN(CF$12)=0,999999999,(SIN(CF$12)*COS($E87)+SIN($E87)*COS(CF$12))/SIN(CF$12)*$B87))</f>
        <v>11.431407948698</v>
      </c>
      <c r="CG177" s="0" t="n">
        <f aca="false">IF($B87=0,0,IF(SIN(CG$12)=0,999999999,(SIN(CG$12)*COS($E87)+SIN($E87)*COS(CG$12))/SIN(CG$12)*$B87))</f>
        <v>10.9989882411255</v>
      </c>
      <c r="CH177" s="0" t="n">
        <f aca="false">IF($B87=0,0,IF(SIN(CH$12)=0,999999999,(SIN(CH$12)*COS($E87)+SIN($E87)*COS(CH$12))/SIN(CH$12)*$B87))</f>
        <v>10.5694929430043</v>
      </c>
      <c r="CI177" s="0" t="n">
        <f aca="false">IF($B87=0,0,IF(SIN(CI$12)=0,999999999,(SIN(CI$12)*COS($E87)+SIN($E87)*COS(CI$12))/SIN(CI$12)*$B87))</f>
        <v>10.1426333330744</v>
      </c>
      <c r="CJ177" s="0" t="n">
        <f aca="false">IF($B87=0,0,IF(SIN(CJ$12)=0,999999999,(SIN(CJ$12)*COS($E87)+SIN($E87)*COS(CJ$12))/SIN(CJ$12)*$B87))</f>
        <v>9.71812741737735</v>
      </c>
      <c r="CK177" s="0" t="n">
        <f aca="false">IF($B87=0,0,IF(SIN(CK$12)=0,999999999,(SIN(CK$12)*COS($E87)+SIN($E87)*COS(CK$12))/SIN(CK$12)*$B87))</f>
        <v>9.29569915773992</v>
      </c>
      <c r="CL177" s="0" t="n">
        <f aca="false">IF($B87=0,0,IF(SIN(CL$12)=0,999999999,(SIN(CL$12)*COS($E87)+SIN($E87)*COS(CL$12))/SIN(CL$12)*$B87))</f>
        <v>8.87507773271025</v>
      </c>
      <c r="CM177" s="0" t="n">
        <f aca="false">IF($B87=0,0,IF(SIN(CM$12)=0,999999999,(SIN(CM$12)*COS($E87)+SIN($E87)*COS(CM$12))/SIN(CM$12)*$B87))</f>
        <v>8.45599682662753</v>
      </c>
      <c r="CN177" s="0" t="n">
        <f aca="false">IF($B87=0,0,IF(SIN(CN$12)=0,999999999,(SIN(CN$12)*COS($E87)+SIN($E87)*COS(CN$12))/SIN(CN$12)*$B87))</f>
        <v>8.03819394277113</v>
      </c>
      <c r="CO177" s="0" t="n">
        <f aca="false">IF($B87=0,0,IF(SIN(CO$12)=0,999999999,(SIN(CO$12)*COS($E87)+SIN($E87)*COS(CO$12))/SIN(CO$12)*$B87))</f>
        <v>7.62140973675674</v>
      </c>
      <c r="CP177" s="0" t="n">
        <f aca="false">IF($B87=0,0,IF(SIN(CP$12)=0,999999999,(SIN(CP$12)*COS($E87)+SIN($E87)*COS(CP$12))/SIN(CP$12)*$B87))</f>
        <v>7.20538736653331</v>
      </c>
      <c r="CQ177" s="0" t="n">
        <f aca="false">IF($B87=0,0,IF(SIN(CQ$12)=0,999999999,(SIN(CQ$12)*COS($E87)+SIN($E87)*COS(CQ$12))/SIN(CQ$12)*$B87))</f>
        <v>6.78987185548466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1364.88652918437</v>
      </c>
      <c r="H178" s="0" t="n">
        <f aca="false">IF($B88=0,0,IF(SIN(H$12)=0,999999999,(SIN(H$12)*COS($E88)+SIN($E88)*COS(H$12))/SIN(H$12)*$B88))</f>
        <v>685.193387607761</v>
      </c>
      <c r="I178" s="0" t="n">
        <f aca="false">IF($B88=0,0,IF(SIN(I$12)=0,999999999,(SIN(I$12)*COS($E88)+SIN($E88)*COS(I$12))/SIN(I$12)*$B88))</f>
        <v>458.536958433824</v>
      </c>
      <c r="J178" s="0" t="n">
        <f aca="false">IF($B88=0,0,IF(SIN(J$12)=0,999999999,(SIN(J$12)*COS($E88)+SIN($E88)*COS(J$12))/SIN(J$12)*$B88))</f>
        <v>345.139665279759</v>
      </c>
      <c r="K178" s="0" t="n">
        <f aca="false">IF($B88=0,0,IF(SIN(K$12)=0,999999999,(SIN(K$12)*COS($E88)+SIN($E88)*COS(K$12))/SIN(K$12)*$B88))</f>
        <v>277.045979362098</v>
      </c>
      <c r="L178" s="0" t="n">
        <f aca="false">IF($B88=0,0,IF(SIN(L$12)=0,999999999,(SIN(L$12)*COS($E88)+SIN($E88)*COS(L$12))/SIN(L$12)*$B88))</f>
        <v>231.604046462986</v>
      </c>
      <c r="M178" s="0" t="n">
        <f aca="false">IF($B88=0,0,IF(SIN(M$12)=0,999999999,(SIN(M$12)*COS($E88)+SIN($E88)*COS(M$12))/SIN(M$12)*$B88))</f>
        <v>199.105919345448</v>
      </c>
      <c r="N178" s="0" t="n">
        <f aca="false">IF($B88=0,0,IF(SIN(N$12)=0,999999999,(SIN(N$12)*COS($E88)+SIN($E88)*COS(N$12))/SIN(N$12)*$B88))</f>
        <v>174.697615849733</v>
      </c>
      <c r="O178" s="0" t="n">
        <f aca="false">IF($B88=0,0,IF(SIN(O$12)=0,999999999,(SIN(O$12)*COS($E88)+SIN($E88)*COS(O$12))/SIN(O$12)*$B88))</f>
        <v>155.682471585383</v>
      </c>
      <c r="P178" s="0" t="n">
        <f aca="false">IF($B88=0,0,IF(SIN(P$12)=0,999999999,(SIN(P$12)*COS($E88)+SIN($E88)*COS(P$12))/SIN(P$12)*$B88))</f>
        <v>140.44248100196</v>
      </c>
      <c r="Q178" s="0" t="n">
        <f aca="false">IF($B88=0,0,IF(SIN(Q$12)=0,999999999,(SIN(Q$12)*COS($E88)+SIN($E88)*COS(Q$12))/SIN(Q$12)*$B88))</f>
        <v>127.947997870119</v>
      </c>
      <c r="R178" s="0" t="n">
        <f aca="false">IF($B88=0,0,IF(SIN(R$12)=0,999999999,(SIN(R$12)*COS($E88)+SIN($E88)*COS(R$12))/SIN(R$12)*$B88))</f>
        <v>117.512585516918</v>
      </c>
      <c r="S178" s="0" t="n">
        <f aca="false">IF($B88=0,0,IF(SIN(S$12)=0,999999999,(SIN(S$12)*COS($E88)+SIN($E88)*COS(S$12))/SIN(S$12)*$B88))</f>
        <v>108.661013101478</v>
      </c>
      <c r="T178" s="0" t="n">
        <f aca="false">IF($B88=0,0,IF(SIN(T$12)=0,999999999,(SIN(T$12)*COS($E88)+SIN($E88)*COS(T$12))/SIN(T$12)*$B88))</f>
        <v>101.053824910727</v>
      </c>
      <c r="U178" s="0" t="n">
        <f aca="false">IF($B88=0,0,IF(SIN(U$12)=0,999999999,(SIN(U$12)*COS($E88)+SIN($E88)*COS(U$12))/SIN(U$12)*$B88))</f>
        <v>94.4420819324473</v>
      </c>
      <c r="V178" s="0" t="n">
        <f aca="false">IF($B88=0,0,IF(SIN(V$12)=0,999999999,(SIN(V$12)*COS($E88)+SIN($E88)*COS(V$12))/SIN(V$12)*$B88))</f>
        <v>88.6390753342227</v>
      </c>
      <c r="W178" s="0" t="n">
        <f aca="false">IF($B88=0,0,IF(SIN(W$12)=0,999999999,(SIN(W$12)*COS($E88)+SIN($E88)*COS(W$12))/SIN(W$12)*$B88))</f>
        <v>83.5020234163552</v>
      </c>
      <c r="X178" s="0" t="n">
        <f aca="false">IF($B88=0,0,IF(SIN(X$12)=0,999999999,(SIN(X$12)*COS($E88)+SIN($E88)*COS(X$12))/SIN(X$12)*$B88))</f>
        <v>78.9198695765649</v>
      </c>
      <c r="Y178" s="0" t="n">
        <f aca="false">IF($B88=0,0,IF(SIN(Y$12)=0,999999999,(SIN(Y$12)*COS($E88)+SIN($E88)*COS(Y$12))/SIN(Y$12)*$B88))</f>
        <v>74.8049335451981</v>
      </c>
      <c r="Z178" s="0" t="n">
        <f aca="false">IF($B88=0,0,IF(SIN(Z$12)=0,999999999,(SIN(Z$12)*COS($E88)+SIN($E88)*COS(Z$12))/SIN(Z$12)*$B88))</f>
        <v>71.0870672461733</v>
      </c>
      <c r="AA178" s="0" t="n">
        <f aca="false">IF($B88=0,0,IF(SIN(AA$12)=0,999999999,(SIN(AA$12)*COS($E88)+SIN($E88)*COS(AA$12))/SIN(AA$12)*$B88))</f>
        <v>67.709480408322</v>
      </c>
      <c r="AB178" s="0" t="n">
        <f aca="false">IF($B88=0,0,IF(SIN(AB$12)=0,999999999,(SIN(AB$12)*COS($E88)+SIN($E88)*COS(AB$12))/SIN(AB$12)*$B88))</f>
        <v>64.6257046428105</v>
      </c>
      <c r="AC178" s="0" t="n">
        <f aca="false">IF($B88=0,0,IF(SIN(AC$12)=0,999999999,(SIN(AC$12)*COS($E88)+SIN($E88)*COS(AC$12))/SIN(AC$12)*$B88))</f>
        <v>61.7973494968648</v>
      </c>
      <c r="AD178" s="0" t="n">
        <f aca="false">IF($B88=0,0,IF(SIN(AD$12)=0,999999999,(SIN(AD$12)*COS($E88)+SIN($E88)*COS(AD$12))/SIN(AD$12)*$B88))</f>
        <v>59.1924194906061</v>
      </c>
      <c r="AE178" s="0" t="n">
        <f aca="false">IF($B88=0,0,IF(SIN(AE$12)=0,999999999,(SIN(AE$12)*COS($E88)+SIN($E88)*COS(AE$12))/SIN(AE$12)*$B88))</f>
        <v>56.784035061621</v>
      </c>
      <c r="AF178" s="0" t="n">
        <f aca="false">IF($B88=0,0,IF(SIN(AF$12)=0,999999999,(SIN(AF$12)*COS($E88)+SIN($E88)*COS(AF$12))/SIN(AF$12)*$B88))</f>
        <v>54.5494486727664</v>
      </c>
      <c r="AG178" s="0" t="n">
        <f aca="false">IF($B88=0,0,IF(SIN(AG$12)=0,999999999,(SIN(AG$12)*COS($E88)+SIN($E88)*COS(AG$12))/SIN(AG$12)*$B88))</f>
        <v>52.4692795592962</v>
      </c>
      <c r="AH178" s="0" t="n">
        <f aca="false">IF($B88=0,0,IF(SIN(AH$12)=0,999999999,(SIN(AH$12)*COS($E88)+SIN($E88)*COS(AH$12))/SIN(AH$12)*$B88))</f>
        <v>50.5269124553635</v>
      </c>
      <c r="AI178" s="0" t="n">
        <f aca="false">IF($B88=0,0,IF(SIN(AI$12)=0,999999999,(SIN(AI$12)*COS($E88)+SIN($E88)*COS(AI$12))/SIN(AI$12)*$B88))</f>
        <v>48.7080207185535</v>
      </c>
      <c r="AJ178" s="0" t="n">
        <f aca="false">IF($B88=0,0,IF(SIN(AJ$12)=0,999999999,(SIN(AJ$12)*COS($E88)+SIN($E88)*COS(AJ$12))/SIN(AJ$12)*$B88))</f>
        <v>47.0001848261165</v>
      </c>
      <c r="AK178" s="0" t="n">
        <f aca="false">IF($B88=0,0,IF(SIN(AK$12)=0,999999999,(SIN(AK$12)*COS($E88)+SIN($E88)*COS(AK$12))/SIN(AK$12)*$B88))</f>
        <v>45.392584707232</v>
      </c>
      <c r="AL178" s="0" t="n">
        <f aca="false">IF($B88=0,0,IF(SIN(AL$12)=0,999999999,(SIN(AL$12)*COS($E88)+SIN($E88)*COS(AL$12))/SIN(AL$12)*$B88))</f>
        <v>43.8757497595435</v>
      </c>
      <c r="AM178" s="0" t="n">
        <f aca="false">IF($B88=0,0,IF(SIN(AM$12)=0,999999999,(SIN(AM$12)*COS($E88)+SIN($E88)*COS(AM$12))/SIN(AM$12)*$B88))</f>
        <v>42.4413543137742</v>
      </c>
      <c r="AN178" s="0" t="n">
        <f aca="false">IF($B88=0,0,IF(SIN(AN$12)=0,999999999,(SIN(AN$12)*COS($E88)+SIN($E88)*COS(AN$12))/SIN(AN$12)*$B88))</f>
        <v>41.0820491893283</v>
      </c>
      <c r="AO178" s="0" t="n">
        <f aca="false">IF($B88=0,0,IF(SIN(AO$12)=0,999999999,(SIN(AO$12)*COS($E88)+SIN($E88)*COS(AO$12))/SIN(AO$12)*$B88))</f>
        <v>39.791322122542</v>
      </c>
      <c r="AP178" s="0" t="n">
        <f aca="false">IF($B88=0,0,IF(SIN(AP$12)=0,999999999,(SIN(AP$12)*COS($E88)+SIN($E88)*COS(AP$12))/SIN(AP$12)*$B88))</f>
        <v>38.5633814533103</v>
      </c>
      <c r="AQ178" s="0" t="n">
        <f aca="false">IF($B88=0,0,IF(SIN(AQ$12)=0,999999999,(SIN(AQ$12)*COS($E88)+SIN($E88)*COS(AQ$12))/SIN(AQ$12)*$B88))</f>
        <v>37.3930586697089</v>
      </c>
      <c r="AR178" s="0" t="n">
        <f aca="false">IF($B88=0,0,IF(SIN(AR$12)=0,999999999,(SIN(AR$12)*COS($E88)+SIN($E88)*COS(AR$12))/SIN(AR$12)*$B88))</f>
        <v>36.2757263366131</v>
      </c>
      <c r="AS178" s="0" t="n">
        <f aca="false">IF($B88=0,0,IF(SIN(AS$12)=0,999999999,(SIN(AS$12)*COS($E88)+SIN($E88)*COS(AS$12))/SIN(AS$12)*$B88))</f>
        <v>35.2072286469248</v>
      </c>
      <c r="AT178" s="0" t="n">
        <f aca="false">IF($B88=0,0,IF(SIN(AT$12)=0,999999999,(SIN(AT$12)*COS($E88)+SIN($E88)*COS(AT$12))/SIN(AT$12)*$B88))</f>
        <v>34.1838223862839</v>
      </c>
      <c r="AU178" s="0" t="n">
        <f aca="false">IF($B88=0,0,IF(SIN(AU$12)=0,999999999,(SIN(AU$12)*COS($E88)+SIN($E88)*COS(AU$12))/SIN(AU$12)*$B88))</f>
        <v>33.202126533183</v>
      </c>
      <c r="AV178" s="0" t="n">
        <f aca="false">IF($B88=0,0,IF(SIN(AV$12)=0,999999999,(SIN(AV$12)*COS($E88)+SIN($E88)*COS(AV$12))/SIN(AV$12)*$B88))</f>
        <v>32.2590790550715</v>
      </c>
      <c r="AW178" s="0" t="n">
        <f aca="false">IF($B88=0,0,IF(SIN(AW$12)=0,999999999,(SIN(AW$12)*COS($E88)+SIN($E88)*COS(AW$12))/SIN(AW$12)*$B88))</f>
        <v>31.3518997288264</v>
      </c>
      <c r="AX178" s="0" t="n">
        <f aca="false">IF($B88=0,0,IF(SIN(AX$12)=0,999999999,(SIN(AX$12)*COS($E88)+SIN($E88)*COS(AX$12))/SIN(AX$12)*$B88))</f>
        <v>30.4780580269759</v>
      </c>
      <c r="AY178" s="0" t="n">
        <f aca="false">IF($B88=0,0,IF(SIN(AY$12)=0,999999999,(SIN(AY$12)*COS($E88)+SIN($E88)*COS(AY$12))/SIN(AY$12)*$B88))</f>
        <v>29.635245281472</v>
      </c>
      <c r="AZ178" s="0" t="n">
        <f aca="false">IF($B88=0,0,IF(SIN(AZ$12)=0,999999999,(SIN(AZ$12)*COS($E88)+SIN($E88)*COS(AZ$12))/SIN(AZ$12)*$B88))</f>
        <v>28.8213504738745</v>
      </c>
      <c r="BA178" s="0" t="n">
        <f aca="false">IF($B88=0,0,IF(SIN(BA$12)=0,999999999,(SIN(BA$12)*COS($E88)+SIN($E88)*COS(BA$12))/SIN(BA$12)*$B88))</f>
        <v>28.0344391116286</v>
      </c>
      <c r="BB178" s="0" t="n">
        <f aca="false">IF($B88=0,0,IF(SIN(BB$12)=0,999999999,(SIN(BB$12)*COS($E88)+SIN($E88)*COS(BB$12))/SIN(BB$12)*$B88))</f>
        <v>27.2727347401577</v>
      </c>
      <c r="BC178" s="0" t="n">
        <f aca="false">IF($B88=0,0,IF(SIN(BC$12)=0,999999999,(SIN(BC$12)*COS($E88)+SIN($E88)*COS(BC$12))/SIN(BC$12)*$B88))</f>
        <v>26.5346027139943</v>
      </c>
      <c r="BD178" s="0" t="n">
        <f aca="false">IF($B88=0,0,IF(SIN(BD$12)=0,999999999,(SIN(BD$12)*COS($E88)+SIN($E88)*COS(BD$12))/SIN(BD$12)*$B88))</f>
        <v>25.8185359104429</v>
      </c>
      <c r="BE178" s="0" t="n">
        <f aca="false">IF($B88=0,0,IF(SIN(BE$12)=0,999999999,(SIN(BE$12)*COS($E88)+SIN($E88)*COS(BE$12))/SIN(BE$12)*$B88))</f>
        <v>25.1231421189001</v>
      </c>
      <c r="BF178" s="0" t="n">
        <f aca="false">IF($B88=0,0,IF(SIN(BF$12)=0,999999999,(SIN(BF$12)*COS($E88)+SIN($E88)*COS(BF$12))/SIN(BF$12)*$B88))</f>
        <v>24.44713288</v>
      </c>
      <c r="BG178" s="0" t="n">
        <f aca="false">IF($B88=0,0,IF(SIN(BG$12)=0,999999999,(SIN(BG$12)*COS($E88)+SIN($E88)*COS(BG$12))/SIN(BG$12)*$B88))</f>
        <v>23.7893135828244</v>
      </c>
      <c r="BH178" s="0" t="n">
        <f aca="false">IF($B88=0,0,IF(SIN(BH$12)=0,999999999,(SIN(BH$12)*COS($E88)+SIN($E88)*COS(BH$12))/SIN(BH$12)*$B88))</f>
        <v>23.1485746568085</v>
      </c>
      <c r="BI178" s="0" t="n">
        <f aca="false">IF($B88=0,0,IF(SIN(BI$12)=0,999999999,(SIN(BI$12)*COS($E88)+SIN($E88)*COS(BI$12))/SIN(BI$12)*$B88))</f>
        <v>22.5238837187177</v>
      </c>
      <c r="BJ178" s="0" t="n">
        <f aca="false">IF($B88=0,0,IF(SIN(BJ$12)=0,999999999,(SIN(BJ$12)*COS($E88)+SIN($E88)*COS(BJ$12))/SIN(BJ$12)*$B88))</f>
        <v>21.9142785549977</v>
      </c>
      <c r="BK178" s="0" t="n">
        <f aca="false">IF($B88=0,0,IF(SIN(BK$12)=0,999999999,(SIN(BK$12)*COS($E88)+SIN($E88)*COS(BK$12))/SIN(BK$12)*$B88))</f>
        <v>21.3188608365797</v>
      </c>
      <c r="BL178" s="0" t="n">
        <f aca="false">IF($B88=0,0,IF(SIN(BL$12)=0,999999999,(SIN(BL$12)*COS($E88)+SIN($E88)*COS(BL$12))/SIN(BL$12)*$B88))</f>
        <v>20.7367904773975</v>
      </c>
      <c r="BM178" s="0" t="n">
        <f aca="false">IF($B88=0,0,IF(SIN(BM$12)=0,999999999,(SIN(BM$12)*COS($E88)+SIN($E88)*COS(BM$12))/SIN(BM$12)*$B88))</f>
        <v>20.1672805598824</v>
      </c>
      <c r="BN178" s="0" t="n">
        <f aca="false">IF($B88=0,0,IF(SIN(BN$12)=0,999999999,(SIN(BN$12)*COS($E88)+SIN($E88)*COS(BN$12))/SIN(BN$12)*$B88))</f>
        <v>19.6095927609099</v>
      </c>
      <c r="BO178" s="0" t="n">
        <f aca="false">IF($B88=0,0,IF(SIN(BO$12)=0,999999999,(SIN(BO$12)*COS($E88)+SIN($E88)*COS(BO$12))/SIN(BO$12)*$B88))</f>
        <v>19.0630332203716</v>
      </c>
      <c r="BP178" s="0" t="n">
        <f aca="false">IF($B88=0,0,IF(SIN(BP$12)=0,999999999,(SIN(BP$12)*COS($E88)+SIN($E88)*COS(BP$12))/SIN(BP$12)*$B88))</f>
        <v>18.5269488019813</v>
      </c>
      <c r="BQ178" s="0" t="n">
        <f aca="false">IF($B88=0,0,IF(SIN(BQ$12)=0,999999999,(SIN(BQ$12)*COS($E88)+SIN($E88)*COS(BQ$12))/SIN(BQ$12)*$B88))</f>
        <v>18.0007237022924</v>
      </c>
      <c r="BR178" s="0" t="n">
        <f aca="false">IF($B88=0,0,IF(SIN(BR$12)=0,999999999,(SIN(BR$12)*COS($E88)+SIN($E88)*COS(BR$12))/SIN(BR$12)*$B88))</f>
        <v>17.4837763693796</v>
      </c>
      <c r="BS178" s="0" t="n">
        <f aca="false">IF($B88=0,0,IF(SIN(BS$12)=0,999999999,(SIN(BS$12)*COS($E88)+SIN($E88)*COS(BS$12))/SIN(BS$12)*$B88))</f>
        <v>16.9755566973483</v>
      </c>
      <c r="BT178" s="0" t="n">
        <f aca="false">IF($B88=0,0,IF(SIN(BT$12)=0,999999999,(SIN(BT$12)*COS($E88)+SIN($E88)*COS(BT$12))/SIN(BT$12)*$B88))</f>
        <v>16.4755434669038</v>
      </c>
      <c r="BU178" s="0" t="n">
        <f aca="false">IF($B88=0,0,IF(SIN(BU$12)=0,999999999,(SIN(BU$12)*COS($E88)+SIN($E88)*COS(BU$12))/SIN(BU$12)*$B88))</f>
        <v>15.9832420057289</v>
      </c>
      <c r="BV178" s="0" t="n">
        <f aca="false">IF($B88=0,0,IF(SIN(BV$12)=0,999999999,(SIN(BV$12)*COS($E88)+SIN($E88)*COS(BV$12))/SIN(BV$12)*$B88))</f>
        <v>15.4981820454719</v>
      </c>
      <c r="BW178" s="0" t="n">
        <f aca="false">IF($B88=0,0,IF(SIN(BW$12)=0,999999999,(SIN(BW$12)*COS($E88)+SIN($E88)*COS(BW$12))/SIN(BW$12)*$B88))</f>
        <v>15.0199157547922</v>
      </c>
      <c r="BX178" s="0" t="n">
        <f aca="false">IF($B88=0,0,IF(SIN(BX$12)=0,999999999,(SIN(BX$12)*COS($E88)+SIN($E88)*COS(BX$12))/SIN(BX$12)*$B88))</f>
        <v>14.5480159302187</v>
      </c>
      <c r="BY178" s="0" t="n">
        <f aca="false">IF($B88=0,0,IF(SIN(BY$12)=0,999999999,(SIN(BY$12)*COS($E88)+SIN($E88)*COS(BY$12))/SIN(BY$12)*$B88))</f>
        <v>14.082074328585</v>
      </c>
      <c r="BZ178" s="0" t="n">
        <f aca="false">IF($B88=0,0,IF(SIN(BZ$12)=0,999999999,(SIN(BZ$12)*COS($E88)+SIN($E88)*COS(BZ$12))/SIN(BZ$12)*$B88))</f>
        <v>13.6217001265575</v>
      </c>
      <c r="CA178" s="0" t="n">
        <f aca="false">IF($B88=0,0,IF(SIN(CA$12)=0,999999999,(SIN(CA$12)*COS($E88)+SIN($E88)*COS(CA$12))/SIN(CA$12)*$B88))</f>
        <v>13.1665184943117</v>
      </c>
      <c r="CB178" s="0" t="n">
        <f aca="false">IF($B88=0,0,IF(SIN(CB$12)=0,999999999,(SIN(CB$12)*COS($E88)+SIN($E88)*COS(CB$12))/SIN(CB$12)*$B88))</f>
        <v>12.7161692717488</v>
      </c>
      <c r="CC178" s="0" t="n">
        <f aca="false">IF($B88=0,0,IF(SIN(CC$12)=0,999999999,(SIN(CC$12)*COS($E88)+SIN($E88)*COS(CC$12))/SIN(CC$12)*$B88))</f>
        <v>12.2703057368275</v>
      </c>
      <c r="CD178" s="0" t="n">
        <f aca="false">IF($B88=0,0,IF(SIN(CD$12)=0,999999999,(SIN(CD$12)*COS($E88)+SIN($E88)*COS(CD$12))/SIN(CD$12)*$B88))</f>
        <v>11.8285934566131</v>
      </c>
      <c r="CE178" s="0" t="n">
        <f aca="false">IF($B88=0,0,IF(SIN(CE$12)=0,999999999,(SIN(CE$12)*COS($E88)+SIN($E88)*COS(CE$12))/SIN(CE$12)*$B88))</f>
        <v>11.3907092125584</v>
      </c>
      <c r="CF178" s="0" t="n">
        <f aca="false">IF($B88=0,0,IF(SIN(CF$12)=0,999999999,(SIN(CF$12)*COS($E88)+SIN($E88)*COS(CF$12))/SIN(CF$12)*$B88))</f>
        <v>10.9563399923189</v>
      </c>
      <c r="CG178" s="0" t="n">
        <f aca="false">IF($B88=0,0,IF(SIN(CG$12)=0,999999999,(SIN(CG$12)*COS($E88)+SIN($E88)*COS(CG$12))/SIN(CG$12)*$B88))</f>
        <v>10.5251820411108</v>
      </c>
      <c r="CH178" s="0" t="n">
        <f aca="false">IF($B88=0,0,IF(SIN(CH$12)=0,999999999,(SIN(CH$12)*COS($E88)+SIN($E88)*COS(CH$12))/SIN(CH$12)*$B88))</f>
        <v>10.0969399662271</v>
      </c>
      <c r="CI178" s="0" t="n">
        <f aca="false">IF($B88=0,0,IF(SIN(CI$12)=0,999999999,(SIN(CI$12)*COS($E88)+SIN($E88)*COS(CI$12))/SIN(CI$12)*$B88))</f>
        <v>9.67132588886679</v>
      </c>
      <c r="CJ178" s="0" t="n">
        <f aca="false">IF($B88=0,0,IF(SIN(CJ$12)=0,999999999,(SIN(CJ$12)*COS($E88)+SIN($E88)*COS(CJ$12))/SIN(CJ$12)*$B88))</f>
        <v>9.24805863790093</v>
      </c>
      <c r="CK178" s="0" t="n">
        <f aca="false">IF($B88=0,0,IF(SIN(CK$12)=0,999999999,(SIN(CK$12)*COS($E88)+SIN($E88)*COS(CK$12))/SIN(CK$12)*$B88))</f>
        <v>8.82686298060738</v>
      </c>
      <c r="CL178" s="0" t="n">
        <f aca="false">IF($B88=0,0,IF(SIN(CL$12)=0,999999999,(SIN(CL$12)*COS($E88)+SIN($E88)*COS(CL$12))/SIN(CL$12)*$B88))</f>
        <v>8.40746888576348</v>
      </c>
      <c r="CM178" s="0" t="n">
        <f aca="false">IF($B88=0,0,IF(SIN(CM$12)=0,999999999,(SIN(CM$12)*COS($E88)+SIN($E88)*COS(CM$12))/SIN(CM$12)*$B88))</f>
        <v>7.98961081479022</v>
      </c>
      <c r="CN178" s="0" t="n">
        <f aca="false">IF($B88=0,0,IF(SIN(CN$12)=0,999999999,(SIN(CN$12)*COS($E88)+SIN($E88)*COS(CN$12))/SIN(CN$12)*$B88))</f>
        <v>7.57302703690546</v>
      </c>
      <c r="CO178" s="0" t="n">
        <f aca="false">IF($B88=0,0,IF(SIN(CO$12)=0,999999999,(SIN(CO$12)*COS($E88)+SIN($E88)*COS(CO$12))/SIN(CO$12)*$B88))</f>
        <v>7.15745896446524</v>
      </c>
      <c r="CP178" s="0" t="n">
        <f aca="false">IF($B88=0,0,IF(SIN(CP$12)=0,999999999,(SIN(CP$12)*COS($E88)+SIN($E88)*COS(CP$12))/SIN(CP$12)*$B88))</f>
        <v>6.74265050485727</v>
      </c>
      <c r="CQ178" s="0" t="n">
        <f aca="false">IF($B88=0,0,IF(SIN(CQ$12)=0,999999999,(SIN(CQ$12)*COS($E88)+SIN($E88)*COS(CQ$12))/SIN(CQ$12)*$B88))</f>
        <v>6.32834742546098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1359.95142066014</v>
      </c>
      <c r="H179" s="0" t="n">
        <f aca="false">IF($B89=0,0,IF(SIN(H$12)=0,999999999,(SIN(H$12)*COS($E89)+SIN($E89)*COS(H$12))/SIN(H$12)*$B89))</f>
        <v>682.498548448525</v>
      </c>
      <c r="I179" s="0" t="n">
        <f aca="false">IF($B89=0,0,IF(SIN(I$12)=0,999999999,(SIN(I$12)*COS($E89)+SIN($E89)*COS(I$12))/SIN(I$12)*$B89))</f>
        <v>456.589179122035</v>
      </c>
      <c r="J179" s="0" t="n">
        <f aca="false">IF($B89=0,0,IF(SIN(J$12)=0,999999999,(SIN(J$12)*COS($E89)+SIN($E89)*COS(J$12))/SIN(J$12)*$B89))</f>
        <v>343.565643574729</v>
      </c>
      <c r="K179" s="0" t="n">
        <f aca="false">IF($B89=0,0,IF(SIN(K$12)=0,999999999,(SIN(K$12)*COS($E89)+SIN($E89)*COS(K$12))/SIN(K$12)*$B89))</f>
        <v>275.69639452303</v>
      </c>
      <c r="L179" s="0" t="n">
        <f aca="false">IF($B89=0,0,IF(SIN(L$12)=0,999999999,(SIN(L$12)*COS($E89)+SIN($E89)*COS(L$12))/SIN(L$12)*$B89))</f>
        <v>230.404238286256</v>
      </c>
      <c r="M179" s="0" t="n">
        <f aca="false">IF($B89=0,0,IF(SIN(M$12)=0,999999999,(SIN(M$12)*COS($E89)+SIN($E89)*COS(M$12))/SIN(M$12)*$B89))</f>
        <v>198.013225032531</v>
      </c>
      <c r="N179" s="0" t="n">
        <f aca="false">IF($B89=0,0,IF(SIN(N$12)=0,999999999,(SIN(N$12)*COS($E89)+SIN($E89)*COS(N$12))/SIN(N$12)*$B89))</f>
        <v>173.685371332802</v>
      </c>
      <c r="O179" s="0" t="n">
        <f aca="false">IF($B89=0,0,IF(SIN(O$12)=0,999999999,(SIN(O$12)*COS($E89)+SIN($E89)*COS(O$12))/SIN(O$12)*$B89))</f>
        <v>154.732901005499</v>
      </c>
      <c r="P179" s="0" t="n">
        <f aca="false">IF($B89=0,0,IF(SIN(P$12)=0,999999999,(SIN(P$12)*COS($E89)+SIN($E89)*COS(P$12))/SIN(P$12)*$B89))</f>
        <v>139.543141448312</v>
      </c>
      <c r="Q179" s="0" t="n">
        <f aca="false">IF($B89=0,0,IF(SIN(Q$12)=0,999999999,(SIN(Q$12)*COS($E89)+SIN($E89)*COS(Q$12))/SIN(Q$12)*$B89))</f>
        <v>127.089840147034</v>
      </c>
      <c r="R179" s="0" t="n">
        <f aca="false">IF($B89=0,0,IF(SIN(R$12)=0,999999999,(SIN(R$12)*COS($E89)+SIN($E89)*COS(R$12))/SIN(R$12)*$B89))</f>
        <v>116.688822924777</v>
      </c>
      <c r="S179" s="0" t="n">
        <f aca="false">IF($B89=0,0,IF(SIN(S$12)=0,999999999,(SIN(S$12)*COS($E89)+SIN($E89)*COS(S$12))/SIN(S$12)*$B89))</f>
        <v>107.86642530205</v>
      </c>
      <c r="T179" s="0" t="n">
        <f aca="false">IF($B89=0,0,IF(SIN(T$12)=0,999999999,(SIN(T$12)*COS($E89)+SIN($E89)*COS(T$12))/SIN(T$12)*$B89))</f>
        <v>100.284310412198</v>
      </c>
      <c r="U179" s="0" t="n">
        <f aca="false">IF($B89=0,0,IF(SIN(U$12)=0,999999999,(SIN(U$12)*COS($E89)+SIN($E89)*COS(U$12))/SIN(U$12)*$B89))</f>
        <v>93.6943597462683</v>
      </c>
      <c r="V179" s="0" t="n">
        <f aca="false">IF($B89=0,0,IF(SIN(V$12)=0,999999999,(SIN(V$12)*COS($E89)+SIN($E89)*COS(V$12))/SIN(V$12)*$B89))</f>
        <v>87.9104798643685</v>
      </c>
      <c r="W179" s="0" t="n">
        <f aca="false">IF($B89=0,0,IF(SIN(W$12)=0,999999999,(SIN(W$12)*COS($E89)+SIN($E89)*COS(W$12))/SIN(W$12)*$B89))</f>
        <v>82.7903596754446</v>
      </c>
      <c r="X179" s="0" t="n">
        <f aca="false">IF($B89=0,0,IF(SIN(X$12)=0,999999999,(SIN(X$12)*COS($E89)+SIN($E89)*COS(X$12))/SIN(X$12)*$B89))</f>
        <v>78.2233086199036</v>
      </c>
      <c r="Y179" s="0" t="n">
        <f aca="false">IF($B89=0,0,IF(SIN(Y$12)=0,999999999,(SIN(Y$12)*COS($E89)+SIN($E89)*COS(Y$12))/SIN(Y$12)*$B89))</f>
        <v>74.12193542236</v>
      </c>
      <c r="Z179" s="0" t="n">
        <f aca="false">IF($B89=0,0,IF(SIN(Z$12)=0,999999999,(SIN(Z$12)*COS($E89)+SIN($E89)*COS(Z$12))/SIN(Z$12)*$B89))</f>
        <v>70.4163232148706</v>
      </c>
      <c r="AA179" s="0" t="n">
        <f aca="false">IF($B89=0,0,IF(SIN(AA$12)=0,999999999,(SIN(AA$12)*COS($E89)+SIN($E89)*COS(AA$12))/SIN(AA$12)*$B89))</f>
        <v>67.049868907065</v>
      </c>
      <c r="AB179" s="0" t="n">
        <f aca="false">IF($B89=0,0,IF(SIN(AB$12)=0,999999999,(SIN(AB$12)*COS($E89)+SIN($E89)*COS(AB$12))/SIN(AB$12)*$B89))</f>
        <v>63.9762572699718</v>
      </c>
      <c r="AC179" s="0" t="n">
        <f aca="false">IF($B89=0,0,IF(SIN(AC$12)=0,999999999,(SIN(AC$12)*COS($E89)+SIN($E89)*COS(AC$12))/SIN(AC$12)*$B89))</f>
        <v>61.1572243857927</v>
      </c>
      <c r="AD179" s="0" t="n">
        <f aca="false">IF($B89=0,0,IF(SIN(AD$12)=0,999999999,(SIN(AD$12)*COS($E89)+SIN($E89)*COS(AD$12))/SIN(AD$12)*$B89))</f>
        <v>58.560880231787</v>
      </c>
      <c r="AE179" s="0" t="n">
        <f aca="false">IF($B89=0,0,IF(SIN(AE$12)=0,999999999,(SIN(AE$12)*COS($E89)+SIN($E89)*COS(AE$12))/SIN(AE$12)*$B89))</f>
        <v>56.1604338406095</v>
      </c>
      <c r="AF179" s="0" t="n">
        <f aca="false">IF($B89=0,0,IF(SIN(AF$12)=0,999999999,(SIN(AF$12)*COS($E89)+SIN($E89)*COS(AF$12))/SIN(AF$12)*$B89))</f>
        <v>53.9332126510253</v>
      </c>
      <c r="AG179" s="0" t="n">
        <f aca="false">IF($B89=0,0,IF(SIN(AG$12)=0,999999999,(SIN(AG$12)*COS($E89)+SIN($E89)*COS(AG$12))/SIN(AG$12)*$B89))</f>
        <v>51.8598997773107</v>
      </c>
      <c r="AH179" s="0" t="n">
        <f aca="false">IF($B89=0,0,IF(SIN(AH$12)=0,999999999,(SIN(AH$12)*COS($E89)+SIN($E89)*COS(AH$12))/SIN(AH$12)*$B89))</f>
        <v>49.923934717554</v>
      </c>
      <c r="AI179" s="0" t="n">
        <f aca="false">IF($B89=0,0,IF(SIN(AI$12)=0,999999999,(SIN(AI$12)*COS($E89)+SIN($E89)*COS(AI$12))/SIN(AI$12)*$B89))</f>
        <v>48.1110380499701</v>
      </c>
      <c r="AJ179" s="0" t="n">
        <f aca="false">IF($B89=0,0,IF(SIN(AJ$12)=0,999999999,(SIN(AJ$12)*COS($E89)+SIN($E89)*COS(AJ$12))/SIN(AJ$12)*$B89))</f>
        <v>46.4088311865701</v>
      </c>
      <c r="AK179" s="0" t="n">
        <f aca="false">IF($B89=0,0,IF(SIN(AK$12)=0,999999999,(SIN(AK$12)*COS($E89)+SIN($E89)*COS(AK$12))/SIN(AK$12)*$B89))</f>
        <v>44.8065297194995</v>
      </c>
      <c r="AL179" s="0" t="n">
        <f aca="false">IF($B89=0,0,IF(SIN(AL$12)=0,999999999,(SIN(AL$12)*COS($E89)+SIN($E89)*COS(AL$12))/SIN(AL$12)*$B89))</f>
        <v>43.2946942615178</v>
      </c>
      <c r="AM179" s="0" t="n">
        <f aca="false">IF($B89=0,0,IF(SIN(AM$12)=0,999999999,(SIN(AM$12)*COS($E89)+SIN($E89)*COS(AM$12))/SIN(AM$12)*$B89))</f>
        <v>41.8650265847634</v>
      </c>
      <c r="AN179" s="0" t="n">
        <f aca="false">IF($B89=0,0,IF(SIN(AN$12)=0,999999999,(SIN(AN$12)*COS($E89)+SIN($E89)*COS(AN$12))/SIN(AN$12)*$B89))</f>
        <v>40.5102017315484</v>
      </c>
      <c r="AO179" s="0" t="n">
        <f aca="false">IF($B89=0,0,IF(SIN(AO$12)=0,999999999,(SIN(AO$12)*COS($E89)+SIN($E89)*COS(AO$12))/SIN(AO$12)*$B89))</f>
        <v>39.2237289026371</v>
      </c>
      <c r="AP179" s="0" t="n">
        <f aca="false">IF($B89=0,0,IF(SIN(AP$12)=0,999999999,(SIN(AP$12)*COS($E89)+SIN($E89)*COS(AP$12))/SIN(AP$12)*$B89))</f>
        <v>37.9998355272429</v>
      </c>
      <c r="AQ179" s="0" t="n">
        <f aca="false">IF($B89=0,0,IF(SIN(AQ$12)=0,999999999,(SIN(AQ$12)*COS($E89)+SIN($E89)*COS(AQ$12))/SIN(AQ$12)*$B89))</f>
        <v>36.8333701288627</v>
      </c>
      <c r="AR179" s="0" t="n">
        <f aca="false">IF($B89=0,0,IF(SIN(AR$12)=0,999999999,(SIN(AR$12)*COS($E89)+SIN($E89)*COS(AR$12))/SIN(AR$12)*$B89))</f>
        <v>35.7197205244032</v>
      </c>
      <c r="AS179" s="0" t="n">
        <f aca="false">IF($B89=0,0,IF(SIN(AS$12)=0,999999999,(SIN(AS$12)*COS($E89)+SIN($E89)*COS(AS$12))/SIN(AS$12)*$B89))</f>
        <v>34.654744604311</v>
      </c>
      <c r="AT179" s="0" t="n">
        <f aca="false">IF($B89=0,0,IF(SIN(AT$12)=0,999999999,(SIN(AT$12)*COS($E89)+SIN($E89)*COS(AT$12))/SIN(AT$12)*$B89))</f>
        <v>33.6347114918651</v>
      </c>
      <c r="AU179" s="0" t="n">
        <f aca="false">IF($B89=0,0,IF(SIN(AU$12)=0,999999999,(SIN(AU$12)*COS($E89)+SIN($E89)*COS(AU$12))/SIN(AU$12)*$B89))</f>
        <v>32.6562513094087</v>
      </c>
      <c r="AV179" s="0" t="n">
        <f aca="false">IF($B89=0,0,IF(SIN(AV$12)=0,999999999,(SIN(AV$12)*COS($E89)+SIN($E89)*COS(AV$12))/SIN(AV$12)*$B89))</f>
        <v>31.7163121168539</v>
      </c>
      <c r="AW179" s="0" t="n">
        <f aca="false">IF($B89=0,0,IF(SIN(AW$12)=0,999999999,(SIN(AW$12)*COS($E89)+SIN($E89)*COS(AW$12))/SIN(AW$12)*$B89))</f>
        <v>30.8121228546963</v>
      </c>
      <c r="AX179" s="0" t="n">
        <f aca="false">IF($B89=0,0,IF(SIN(AX$12)=0,999999999,(SIN(AX$12)*COS($E89)+SIN($E89)*COS(AX$12))/SIN(AX$12)*$B89))</f>
        <v>29.9411613360855</v>
      </c>
      <c r="AY179" s="0" t="n">
        <f aca="false">IF($B89=0,0,IF(SIN(AY$12)=0,999999999,(SIN(AY$12)*COS($E89)+SIN($E89)*COS(AY$12))/SIN(AY$12)*$B89))</f>
        <v>29.101126502346</v>
      </c>
      <c r="AZ179" s="0" t="n">
        <f aca="false">IF($B89=0,0,IF(SIN(AZ$12)=0,999999999,(SIN(AZ$12)*COS($E89)+SIN($E89)*COS(AZ$12))/SIN(AZ$12)*$B89))</f>
        <v>28.2899142929568</v>
      </c>
      <c r="BA179" s="0" t="n">
        <f aca="false">IF($B89=0,0,IF(SIN(BA$12)=0,999999999,(SIN(BA$12)*COS($E89)+SIN($E89)*COS(BA$12))/SIN(BA$12)*$B89))</f>
        <v>27.5055965914528</v>
      </c>
      <c r="BB179" s="0" t="n">
        <f aca="false">IF($B89=0,0,IF(SIN(BB$12)=0,999999999,(SIN(BB$12)*COS($E89)+SIN($E89)*COS(BB$12))/SIN(BB$12)*$B89))</f>
        <v>26.7464027984535</v>
      </c>
      <c r="BC179" s="0" t="n">
        <f aca="false">IF($B89=0,0,IF(SIN(BC$12)=0,999999999,(SIN(BC$12)*COS($E89)+SIN($E89)*COS(BC$12))/SIN(BC$12)*$B89))</f>
        <v>26.0107036562849</v>
      </c>
      <c r="BD179" s="0" t="n">
        <f aca="false">IF($B89=0,0,IF(SIN(BD$12)=0,999999999,(SIN(BD$12)*COS($E89)+SIN($E89)*COS(BD$12))/SIN(BD$12)*$B89))</f>
        <v>25.2969970097297</v>
      </c>
      <c r="BE179" s="0" t="n">
        <f aca="false">IF($B89=0,0,IF(SIN(BE$12)=0,999999999,(SIN(BE$12)*COS($E89)+SIN($E89)*COS(BE$12))/SIN(BE$12)*$B89))</f>
        <v>24.603895236912</v>
      </c>
      <c r="BF179" s="0" t="n">
        <f aca="false">IF($B89=0,0,IF(SIN(BF$12)=0,999999999,(SIN(BF$12)*COS($E89)+SIN($E89)*COS(BF$12))/SIN(BF$12)*$B89))</f>
        <v>23.9301141252295</v>
      </c>
      <c r="BG179" s="0" t="n">
        <f aca="false">IF($B89=0,0,IF(SIN(BG$12)=0,999999999,(SIN(BG$12)*COS($E89)+SIN($E89)*COS(BG$12))/SIN(BG$12)*$B89))</f>
        <v>23.2744630012029</v>
      </c>
      <c r="BH179" s="0" t="n">
        <f aca="false">IF($B89=0,0,IF(SIN(BH$12)=0,999999999,(SIN(BH$12)*COS($E89)+SIN($E89)*COS(BH$12))/SIN(BH$12)*$B89))</f>
        <v>22.6358359514133</v>
      </c>
      <c r="BI179" s="0" t="n">
        <f aca="false">IF($B89=0,0,IF(SIN(BI$12)=0,999999999,(SIN(BI$12)*COS($E89)+SIN($E89)*COS(BI$12))/SIN(BI$12)*$B89))</f>
        <v>22.0132039953625</v>
      </c>
      <c r="BJ179" s="0" t="n">
        <f aca="false">IF($B89=0,0,IF(SIN(BJ$12)=0,999999999,(SIN(BJ$12)*COS($E89)+SIN($E89)*COS(BJ$12))/SIN(BJ$12)*$B89))</f>
        <v>21.405608090953</v>
      </c>
      <c r="BK179" s="0" t="n">
        <f aca="false">IF($B89=0,0,IF(SIN(BK$12)=0,999999999,(SIN(BK$12)*COS($E89)+SIN($E89)*COS(BK$12))/SIN(BK$12)*$B89))</f>
        <v>20.8121528700098</v>
      </c>
      <c r="BL179" s="0" t="n">
        <f aca="false">IF($B89=0,0,IF(SIN(BL$12)=0,999999999,(SIN(BL$12)*COS($E89)+SIN($E89)*COS(BL$12))/SIN(BL$12)*$B89))</f>
        <v>20.2320010153912</v>
      </c>
      <c r="BM179" s="0" t="n">
        <f aca="false">IF($B89=0,0,IF(SIN(BM$12)=0,999999999,(SIN(BM$12)*COS($E89)+SIN($E89)*COS(BM$12))/SIN(BM$12)*$B89))</f>
        <v>19.6643682032097</v>
      </c>
      <c r="BN179" s="0" t="n">
        <f aca="false">IF($B89=0,0,IF(SIN(BN$12)=0,999999999,(SIN(BN$12)*COS($E89)+SIN($E89)*COS(BN$12))/SIN(BN$12)*$B89))</f>
        <v>19.1085185438547</v>
      </c>
      <c r="BO179" s="0" t="n">
        <f aca="false">IF($B89=0,0,IF(SIN(BO$12)=0,999999999,(SIN(BO$12)*COS($E89)+SIN($E89)*COS(BO$12))/SIN(BO$12)*$B89))</f>
        <v>18.5637604641815</v>
      </c>
      <c r="BP179" s="0" t="n">
        <f aca="false">IF($B89=0,0,IF(SIN(BP$12)=0,999999999,(SIN(BP$12)*COS($E89)+SIN($E89)*COS(BP$12))/SIN(BP$12)*$B89))</f>
        <v>18.0294429806418</v>
      </c>
      <c r="BQ179" s="0" t="n">
        <f aca="false">IF($B89=0,0,IF(SIN(BQ$12)=0,999999999,(SIN(BQ$12)*COS($E89)+SIN($E89)*COS(BQ$12))/SIN(BQ$12)*$B89))</f>
        <v>17.5049523194779</v>
      </c>
      <c r="BR179" s="0" t="n">
        <f aca="false">IF($B89=0,0,IF(SIN(BR$12)=0,999999999,(SIN(BR$12)*COS($E89)+SIN($E89)*COS(BR$12))/SIN(BR$12)*$B89))</f>
        <v>16.9897088455602</v>
      </c>
      <c r="BS179" s="0" t="n">
        <f aca="false">IF($B89=0,0,IF(SIN(BS$12)=0,999999999,(SIN(BS$12)*COS($E89)+SIN($E89)*COS(BS$12))/SIN(BS$12)*$B89))</f>
        <v>16.483164266144</v>
      </c>
      <c r="BT179" s="0" t="n">
        <f aca="false">IF($B89=0,0,IF(SIN(BT$12)=0,999999999,(SIN(BT$12)*COS($E89)+SIN($E89)*COS(BT$12))/SIN(BT$12)*$B89))</f>
        <v>15.9847990798738</v>
      </c>
      <c r="BU179" s="0" t="n">
        <f aca="false">IF($B89=0,0,IF(SIN(BU$12)=0,999999999,(SIN(BU$12)*COS($E89)+SIN($E89)*COS(BU$12))/SIN(BU$12)*$B89))</f>
        <v>15.4941202448729</v>
      </c>
      <c r="BV179" s="0" t="n">
        <f aca="false">IF($B89=0,0,IF(SIN(BV$12)=0,999999999,(SIN(BV$12)*COS($E89)+SIN($E89)*COS(BV$12))/SIN(BV$12)*$B89))</f>
        <v>15.0106590427946</v>
      </c>
      <c r="BW179" s="0" t="n">
        <f aca="false">IF($B89=0,0,IF(SIN(BW$12)=0,999999999,(SIN(BW$12)*COS($E89)+SIN($E89)*COS(BW$12))/SIN(BW$12)*$B89))</f>
        <v>14.533969118351</v>
      </c>
      <c r="BX179" s="0" t="n">
        <f aca="false">IF($B89=0,0,IF(SIN(BX$12)=0,999999999,(SIN(BX$12)*COS($E89)+SIN($E89)*COS(BX$12))/SIN(BX$12)*$B89))</f>
        <v>14.0636246761342</v>
      </c>
      <c r="BY179" s="0" t="n">
        <f aca="false">IF($B89=0,0,IF(SIN(BY$12)=0,999999999,(SIN(BY$12)*COS($E89)+SIN($E89)*COS(BY$12))/SIN(BY$12)*$B89))</f>
        <v>13.5992188185475</v>
      </c>
      <c r="BZ179" s="0" t="n">
        <f aca="false">IF($B89=0,0,IF(SIN(BZ$12)=0,999999999,(SIN(BZ$12)*COS($E89)+SIN($E89)*COS(BZ$12))/SIN(BZ$12)*$B89))</f>
        <v>13.1403620104117</v>
      </c>
      <c r="CA179" s="0" t="n">
        <f aca="false">IF($B89=0,0,IF(SIN(CA$12)=0,999999999,(SIN(CA$12)*COS($E89)+SIN($E89)*COS(CA$12))/SIN(CA$12)*$B89))</f>
        <v>12.6866806573417</v>
      </c>
      <c r="CB179" s="0" t="n">
        <f aca="false">IF($B89=0,0,IF(SIN(CB$12)=0,999999999,(SIN(CB$12)*COS($E89)+SIN($E89)*COS(CB$12))/SIN(CB$12)*$B89))</f>
        <v>12.2378157863268</v>
      </c>
      <c r="CC179" s="0" t="n">
        <f aca="false">IF($B89=0,0,IF(SIN(CC$12)=0,999999999,(SIN(CC$12)*COS($E89)+SIN($E89)*COS(CC$12))/SIN(CC$12)*$B89))</f>
        <v>11.7934218181219</v>
      </c>
      <c r="CD179" s="0" t="n">
        <f aca="false">IF($B89=0,0,IF(SIN(CD$12)=0,999999999,(SIN(CD$12)*COS($E89)+SIN($E89)*COS(CD$12))/SIN(CD$12)*$B89))</f>
        <v>11.3531654220838</v>
      </c>
      <c r="CE179" s="0" t="n">
        <f aca="false">IF($B89=0,0,IF(SIN(CE$12)=0,999999999,(SIN(CE$12)*COS($E89)+SIN($E89)*COS(CE$12))/SIN(CE$12)*$B89))</f>
        <v>10.9167244449938</v>
      </c>
      <c r="CF179" s="0" t="n">
        <f aca="false">IF($B89=0,0,IF(SIN(CF$12)=0,999999999,(SIN(CF$12)*COS($E89)+SIN($E89)*COS(CF$12))/SIN(CF$12)*$B89))</f>
        <v>10.4837869061965</v>
      </c>
      <c r="CG179" s="0" t="n">
        <f aca="false">IF($B89=0,0,IF(SIN(CG$12)=0,999999999,(SIN(CG$12)*COS($E89)+SIN($E89)*COS(CG$12))/SIN(CG$12)*$B89))</f>
        <v>10.0540500520842</v>
      </c>
      <c r="CH179" s="0" t="n">
        <f aca="false">IF($B89=0,0,IF(SIN(CH$12)=0,999999999,(SIN(CH$12)*COS($E89)+SIN($E89)*COS(CH$12))/SIN(CH$12)*$B89))</f>
        <v>9.62721946356466</v>
      </c>
      <c r="CI179" s="0" t="n">
        <f aca="false">IF($B89=0,0,IF(SIN(CI$12)=0,999999999,(SIN(CI$12)*COS($E89)+SIN($E89)*COS(CI$12))/SIN(CI$12)*$B89))</f>
        <v>9.20300821068576</v>
      </c>
      <c r="CJ179" s="0" t="n">
        <f aca="false">IF($B89=0,0,IF(SIN(CJ$12)=0,999999999,(SIN(CJ$12)*COS($E89)+SIN($E89)*COS(CJ$12))/SIN(CJ$12)*$B89))</f>
        <v>8.78113604905881</v>
      </c>
      <c r="CK179" s="0" t="n">
        <f aca="false">IF($B89=0,0,IF(SIN(CK$12)=0,999999999,(SIN(CK$12)*COS($E89)+SIN($E89)*COS(CK$12))/SIN(CK$12)*$B89))</f>
        <v>8.36132865312907</v>
      </c>
      <c r="CL179" s="0" t="n">
        <f aca="false">IF($B89=0,0,IF(SIN(CL$12)=0,999999999,(SIN(CL$12)*COS($E89)+SIN($E89)*COS(CL$12))/SIN(CL$12)*$B89))</f>
        <v>7.94331688169712</v>
      </c>
      <c r="CM179" s="0" t="n">
        <f aca="false">IF($B89=0,0,IF(SIN(CM$12)=0,999999999,(SIN(CM$12)*COS($E89)+SIN($E89)*COS(CM$12))/SIN(CM$12)*$B89))</f>
        <v>7.52683607139938</v>
      </c>
      <c r="CN179" s="0" t="n">
        <f aca="false">IF($B89=0,0,IF(SIN(CN$12)=0,999999999,(SIN(CN$12)*COS($E89)+SIN($E89)*COS(CN$12))/SIN(CN$12)*$B89))</f>
        <v>7.11162535411868</v>
      </c>
      <c r="CO179" s="0" t="n">
        <f aca="false">IF($B89=0,0,IF(SIN(CO$12)=0,999999999,(SIN(CO$12)*COS($E89)+SIN($E89)*COS(CO$12))/SIN(CO$12)*$B89))</f>
        <v>6.69742699451623</v>
      </c>
      <c r="CP179" s="0" t="n">
        <f aca="false">IF($B89=0,0,IF(SIN(CP$12)=0,999999999,(SIN(CP$12)*COS($E89)+SIN($E89)*COS(CP$12))/SIN(CP$12)*$B89))</f>
        <v>6.28398574406127</v>
      </c>
      <c r="CQ179" s="0" t="n">
        <f aca="false">IF($B89=0,0,IF(SIN(CQ$12)=0,999999999,(SIN(CQ$12)*COS($E89)+SIN($E89)*COS(CQ$12))/SIN(CQ$12)*$B89))</f>
        <v>5.87104820808423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1339.21454901652</v>
      </c>
      <c r="H180" s="0" t="n">
        <f aca="false">IF($B90=0,0,IF(SIN(H$12)=0,999999999,(SIN(H$12)*COS($E90)+SIN($E90)*COS(H$12))/SIN(H$12)*$B90))</f>
        <v>671.879199035958</v>
      </c>
      <c r="I180" s="0" t="n">
        <f aca="false">IF($B90=0,0,IF(SIN(I$12)=0,999999999,(SIN(I$12)*COS($E90)+SIN($E90)*COS(I$12))/SIN(I$12)*$B90))</f>
        <v>449.3437073032</v>
      </c>
      <c r="J180" s="0" t="n">
        <f aca="false">IF($B90=0,0,IF(SIN(J$12)=0,999999999,(SIN(J$12)*COS($E90)+SIN($E90)*COS(J$12))/SIN(J$12)*$B90))</f>
        <v>338.008138816685</v>
      </c>
      <c r="K180" s="0" t="n">
        <f aca="false">IF($B90=0,0,IF(SIN(K$12)=0,999999999,(SIN(K$12)*COS($E90)+SIN($E90)*COS(K$12))/SIN(K$12)*$B90))</f>
        <v>271.152493314771</v>
      </c>
      <c r="L180" s="0" t="n">
        <f aca="false">IF($B90=0,0,IF(SIN(L$12)=0,999999999,(SIN(L$12)*COS($E90)+SIN($E90)*COS(L$12))/SIN(L$12)*$B90))</f>
        <v>226.536759625476</v>
      </c>
      <c r="M180" s="0" t="n">
        <f aca="false">IF($B90=0,0,IF(SIN(M$12)=0,999999999,(SIN(M$12)*COS($E90)+SIN($E90)*COS(M$12))/SIN(M$12)*$B90))</f>
        <v>194.629494850978</v>
      </c>
      <c r="N180" s="0" t="n">
        <f aca="false">IF($B90=0,0,IF(SIN(N$12)=0,999999999,(SIN(N$12)*COS($E90)+SIN($E90)*COS(N$12))/SIN(N$12)*$B90))</f>
        <v>170.664969156395</v>
      </c>
      <c r="O180" s="0" t="n">
        <f aca="false">IF($B90=0,0,IF(SIN(O$12)=0,999999999,(SIN(O$12)*COS($E90)+SIN($E90)*COS(O$12))/SIN(O$12)*$B90))</f>
        <v>151.995547359455</v>
      </c>
      <c r="P180" s="0" t="n">
        <f aca="false">IF($B90=0,0,IF(SIN(P$12)=0,999999999,(SIN(P$12)*COS($E90)+SIN($E90)*COS(P$12))/SIN(P$12)*$B90))</f>
        <v>137.032641560379</v>
      </c>
      <c r="Q180" s="0" t="n">
        <f aca="false">IF($B90=0,0,IF(SIN(Q$12)=0,999999999,(SIN(Q$12)*COS($E90)+SIN($E90)*COS(Q$12))/SIN(Q$12)*$B90))</f>
        <v>124.76532596812</v>
      </c>
      <c r="R180" s="0" t="n">
        <f aca="false">IF($B90=0,0,IF(SIN(R$12)=0,999999999,(SIN(R$12)*COS($E90)+SIN($E90)*COS(R$12))/SIN(R$12)*$B90))</f>
        <v>114.519644308362</v>
      </c>
      <c r="S180" s="0" t="n">
        <f aca="false">IF($B90=0,0,IF(SIN(S$12)=0,999999999,(SIN(S$12)*COS($E90)+SIN($E90)*COS(S$12))/SIN(S$12)*$B90))</f>
        <v>105.829006115318</v>
      </c>
      <c r="T180" s="0" t="n">
        <f aca="false">IF($B90=0,0,IF(SIN(T$12)=0,999999999,(SIN(T$12)*COS($E90)+SIN($E90)*COS(T$12))/SIN(T$12)*$B90))</f>
        <v>98.3601274653625</v>
      </c>
      <c r="U180" s="0" t="n">
        <f aca="false">IF($B90=0,0,IF(SIN(U$12)=0,999999999,(SIN(U$12)*COS($E90)+SIN($E90)*COS(U$12))/SIN(U$12)*$B90))</f>
        <v>91.8685954128877</v>
      </c>
      <c r="V180" s="0" t="n">
        <f aca="false">IF($B90=0,0,IF(SIN(V$12)=0,999999999,(SIN(V$12)*COS($E90)+SIN($E90)*COS(V$12))/SIN(V$12)*$B90))</f>
        <v>86.1710957585834</v>
      </c>
      <c r="W180" s="0" t="n">
        <f aca="false">IF($B90=0,0,IF(SIN(W$12)=0,999999999,(SIN(W$12)*COS($E90)+SIN($E90)*COS(W$12))/SIN(W$12)*$B90))</f>
        <v>81.1274427778772</v>
      </c>
      <c r="X180" s="0" t="n">
        <f aca="false">IF($B90=0,0,IF(SIN(X$12)=0,999999999,(SIN(X$12)*COS($E90)+SIN($E90)*COS(X$12))/SIN(X$12)*$B90))</f>
        <v>76.6285990360552</v>
      </c>
      <c r="Y180" s="0" t="n">
        <f aca="false">IF($B90=0,0,IF(SIN(Y$12)=0,999999999,(SIN(Y$12)*COS($E90)+SIN($E90)*COS(Y$12))/SIN(Y$12)*$B90))</f>
        <v>72.5884784159323</v>
      </c>
      <c r="Z180" s="0" t="n">
        <f aca="false">IF($B90=0,0,IF(SIN(Z$12)=0,999999999,(SIN(Z$12)*COS($E90)+SIN($E90)*COS(Z$12))/SIN(Z$12)*$B90))</f>
        <v>68.9382082335886</v>
      </c>
      <c r="AA180" s="0" t="n">
        <f aca="false">IF($B90=0,0,IF(SIN(AA$12)=0,999999999,(SIN(AA$12)*COS($E90)+SIN($E90)*COS(AA$12))/SIN(AA$12)*$B90))</f>
        <v>65.6220307460551</v>
      </c>
      <c r="AB180" s="0" t="n">
        <f aca="false">IF($B90=0,0,IF(SIN(AB$12)=0,999999999,(SIN(AB$12)*COS($E90)+SIN($E90)*COS(AB$12))/SIN(AB$12)*$B90))</f>
        <v>62.5943224261423</v>
      </c>
      <c r="AC180" s="0" t="n">
        <f aca="false">IF($B90=0,0,IF(SIN(AC$12)=0,999999999,(SIN(AC$12)*COS($E90)+SIN($E90)*COS(AC$12))/SIN(AC$12)*$B90))</f>
        <v>59.817390814311</v>
      </c>
      <c r="AD180" s="0" t="n">
        <f aca="false">IF($B90=0,0,IF(SIN(AD$12)=0,999999999,(SIN(AD$12)*COS($E90)+SIN($E90)*COS(AD$12))/SIN(AD$12)*$B90))</f>
        <v>57.2598221541811</v>
      </c>
      <c r="AE180" s="0" t="n">
        <f aca="false">IF($B90=0,0,IF(SIN(AE$12)=0,999999999,(SIN(AE$12)*COS($E90)+SIN($E90)*COS(AE$12))/SIN(AE$12)*$B90))</f>
        <v>54.8952255921554</v>
      </c>
      <c r="AF180" s="0" t="n">
        <f aca="false">IF($B90=0,0,IF(SIN(AF$12)=0,999999999,(SIN(AF$12)*COS($E90)+SIN($E90)*COS(AF$12))/SIN(AF$12)*$B90))</f>
        <v>52.7012671737888</v>
      </c>
      <c r="AG180" s="0" t="n">
        <f aca="false">IF($B90=0,0,IF(SIN(AG$12)=0,999999999,(SIN(AG$12)*COS($E90)+SIN($E90)*COS(AG$12))/SIN(AG$12)*$B90))</f>
        <v>50.6589185043048</v>
      </c>
      <c r="AH180" s="0" t="n">
        <f aca="false">IF($B90=0,0,IF(SIN(AH$12)=0,999999999,(SIN(AH$12)*COS($E90)+SIN($E90)*COS(AH$12))/SIN(AH$12)*$B90))</f>
        <v>48.7518664071084</v>
      </c>
      <c r="AI180" s="0" t="n">
        <f aca="false">IF($B90=0,0,IF(SIN(AI$12)=0,999999999,(SIN(AI$12)*COS($E90)+SIN($E90)*COS(AI$12))/SIN(AI$12)*$B90))</f>
        <v>46.9660447185957</v>
      </c>
      <c r="AJ180" s="0" t="n">
        <f aca="false">IF($B90=0,0,IF(SIN(AJ$12)=0,999999999,(SIN(AJ$12)*COS($E90)+SIN($E90)*COS(AJ$12))/SIN(AJ$12)*$B90))</f>
        <v>45.2892597206697</v>
      </c>
      <c r="AK180" s="0" t="n">
        <f aca="false">IF($B90=0,0,IF(SIN(AK$12)=0,999999999,(SIN(AK$12)*COS($E90)+SIN($E90)*COS(AK$12))/SIN(AK$12)*$B90))</f>
        <v>43.7108880668435</v>
      </c>
      <c r="AL180" s="0" t="n">
        <f aca="false">IF($B90=0,0,IF(SIN(AL$12)=0,999999999,(SIN(AL$12)*COS($E90)+SIN($E90)*COS(AL$12))/SIN(AL$12)*$B90))</f>
        <v>42.2216313438311</v>
      </c>
      <c r="AM180" s="0" t="n">
        <f aca="false">IF($B90=0,0,IF(SIN(AM$12)=0,999999999,(SIN(AM$12)*COS($E90)+SIN($E90)*COS(AM$12))/SIN(AM$12)*$B90))</f>
        <v>40.813315254908</v>
      </c>
      <c r="AN180" s="0" t="n">
        <f aca="false">IF($B90=0,0,IF(SIN(AN$12)=0,999999999,(SIN(AN$12)*COS($E90)+SIN($E90)*COS(AN$12))/SIN(AN$12)*$B90))</f>
        <v>39.4787242380731</v>
      </c>
      <c r="AO180" s="0" t="n">
        <f aca="false">IF($B90=0,0,IF(SIN(AO$12)=0,999999999,(SIN(AO$12)*COS($E90)+SIN($E90)*COS(AO$12))/SIN(AO$12)*$B90))</f>
        <v>38.2114644319122</v>
      </c>
      <c r="AP180" s="0" t="n">
        <f aca="false">IF($B90=0,0,IF(SIN(AP$12)=0,999999999,(SIN(AP$12)*COS($E90)+SIN($E90)*COS(AP$12))/SIN(AP$12)*$B90))</f>
        <v>37.005849476969</v>
      </c>
      <c r="AQ180" s="0" t="n">
        <f aca="false">IF($B90=0,0,IF(SIN(AQ$12)=0,999999999,(SIN(AQ$12)*COS($E90)+SIN($E90)*COS(AQ$12))/SIN(AQ$12)*$B90))</f>
        <v>35.856804832244</v>
      </c>
      <c r="AR180" s="0" t="n">
        <f aca="false">IF($B90=0,0,IF(SIN(AR$12)=0,999999999,(SIN(AR$12)*COS($E90)+SIN($E90)*COS(AR$12))/SIN(AR$12)*$B90))</f>
        <v>34.7597871959891</v>
      </c>
      <c r="AS180" s="0" t="n">
        <f aca="false">IF($B90=0,0,IF(SIN(AS$12)=0,999999999,(SIN(AS$12)*COS($E90)+SIN($E90)*COS(AS$12))/SIN(AS$12)*$B90))</f>
        <v>33.7107163196115</v>
      </c>
      <c r="AT180" s="0" t="n">
        <f aca="false">IF($B90=0,0,IF(SIN(AT$12)=0,999999999,(SIN(AT$12)*COS($E90)+SIN($E90)*COS(AT$12))/SIN(AT$12)*$B90))</f>
        <v>32.705917045732</v>
      </c>
      <c r="AU180" s="0" t="n">
        <f aca="false">IF($B90=0,0,IF(SIN(AU$12)=0,999999999,(SIN(AU$12)*COS($E90)+SIN($E90)*COS(AU$12))/SIN(AU$12)*$B90))</f>
        <v>31.7420698246405</v>
      </c>
      <c r="AV180" s="0" t="n">
        <f aca="false">IF($B90=0,0,IF(SIN(AV$12)=0,999999999,(SIN(AV$12)*COS($E90)+SIN($E90)*COS(AV$12))/SIN(AV$12)*$B90))</f>
        <v>30.8161682959094</v>
      </c>
      <c r="AW180" s="0" t="n">
        <f aca="false">IF($B90=0,0,IF(SIN(AW$12)=0,999999999,(SIN(AW$12)*COS($E90)+SIN($E90)*COS(AW$12))/SIN(AW$12)*$B90))</f>
        <v>29.925482784841</v>
      </c>
      <c r="AX180" s="0" t="n">
        <f aca="false">IF($B90=0,0,IF(SIN(AX$12)=0,999999999,(SIN(AX$12)*COS($E90)+SIN($E90)*COS(AX$12))/SIN(AX$12)*$B90))</f>
        <v>29.0675287725651</v>
      </c>
      <c r="AY180" s="0" t="n">
        <f aca="false">IF($B90=0,0,IF(SIN(AY$12)=0,999999999,(SIN(AY$12)*COS($E90)+SIN($E90)*COS(AY$12))/SIN(AY$12)*$B90))</f>
        <v>28.2400395659147</v>
      </c>
      <c r="AZ180" s="0" t="n">
        <f aca="false">IF($B90=0,0,IF(SIN(AZ$12)=0,999999999,(SIN(AZ$12)*COS($E90)+SIN($E90)*COS(AZ$12))/SIN(AZ$12)*$B90))</f>
        <v>27.4409425277784</v>
      </c>
      <c r="BA180" s="0" t="n">
        <f aca="false">IF($B90=0,0,IF(SIN(BA$12)=0,999999999,(SIN(BA$12)*COS($E90)+SIN($E90)*COS(BA$12))/SIN(BA$12)*$B90))</f>
        <v>26.6683383374376</v>
      </c>
      <c r="BB180" s="0" t="n">
        <f aca="false">IF($B90=0,0,IF(SIN(BB$12)=0,999999999,(SIN(BB$12)*COS($E90)+SIN($E90)*COS(BB$12))/SIN(BB$12)*$B90))</f>
        <v>25.9204828387956</v>
      </c>
      <c r="BC180" s="0" t="n">
        <f aca="false">IF($B90=0,0,IF(SIN(BC$12)=0,999999999,(SIN(BC$12)*COS($E90)+SIN($E90)*COS(BC$12))/SIN(BC$12)*$B90))</f>
        <v>25.1957711065733</v>
      </c>
      <c r="BD180" s="0" t="n">
        <f aca="false">IF($B90=0,0,IF(SIN(BD$12)=0,999999999,(SIN(BD$12)*COS($E90)+SIN($E90)*COS(BD$12))/SIN(BD$12)*$B90))</f>
        <v>24.4927234197171</v>
      </c>
      <c r="BE180" s="0" t="n">
        <f aca="false">IF($B90=0,0,IF(SIN(BE$12)=0,999999999,(SIN(BE$12)*COS($E90)+SIN($E90)*COS(BE$12))/SIN(BE$12)*$B90))</f>
        <v>23.8099728799999</v>
      </c>
      <c r="BF180" s="0" t="n">
        <f aca="false">IF($B90=0,0,IF(SIN(BF$12)=0,999999999,(SIN(BF$12)*COS($E90)+SIN($E90)*COS(BF$12))/SIN(BF$12)*$B90))</f>
        <v>23.1462544540863</v>
      </c>
      <c r="BG180" s="0" t="n">
        <f aca="false">IF($B90=0,0,IF(SIN(BG$12)=0,999999999,(SIN(BG$12)*COS($E90)+SIN($E90)*COS(BG$12))/SIN(BG$12)*$B90))</f>
        <v>22.50039525079</v>
      </c>
      <c r="BH180" s="0" t="n">
        <f aca="false">IF($B90=0,0,IF(SIN(BH$12)=0,999999999,(SIN(BH$12)*COS($E90)+SIN($E90)*COS(BH$12))/SIN(BH$12)*$B90))</f>
        <v>21.8713058731229</v>
      </c>
      <c r="BI180" s="0" t="n">
        <f aca="false">IF($B90=0,0,IF(SIN(BI$12)=0,999999999,(SIN(BI$12)*COS($E90)+SIN($E90)*COS(BI$12))/SIN(BI$12)*$B90))</f>
        <v>21.2579727080515</v>
      </c>
      <c r="BJ180" s="0" t="n">
        <f aca="false">IF($B90=0,0,IF(SIN(BJ$12)=0,999999999,(SIN(BJ$12)*COS($E90)+SIN($E90)*COS(BJ$12))/SIN(BJ$12)*$B90))</f>
        <v>20.6594510364375</v>
      </c>
      <c r="BK180" s="0" t="n">
        <f aca="false">IF($B90=0,0,IF(SIN(BK$12)=0,999999999,(SIN(BK$12)*COS($E90)+SIN($E90)*COS(BK$12))/SIN(BK$12)*$B90))</f>
        <v>20.0748588621168</v>
      </c>
      <c r="BL180" s="0" t="n">
        <f aca="false">IF($B90=0,0,IF(SIN(BL$12)=0,999999999,(SIN(BL$12)*COS($E90)+SIN($E90)*COS(BL$12))/SIN(BL$12)*$B90))</f>
        <v>19.5033713729874</v>
      </c>
      <c r="BM180" s="0" t="n">
        <f aca="false">IF($B90=0,0,IF(SIN(BM$12)=0,999999999,(SIN(BM$12)*COS($E90)+SIN($E90)*COS(BM$12))/SIN(BM$12)*$B90))</f>
        <v>18.9442159587651</v>
      </c>
      <c r="BN180" s="0" t="n">
        <f aca="false">IF($B90=0,0,IF(SIN(BN$12)=0,999999999,(SIN(BN$12)*COS($E90)+SIN($E90)*COS(BN$12))/SIN(BN$12)*$B90))</f>
        <v>18.3966677200937</v>
      </c>
      <c r="BO180" s="0" t="n">
        <f aca="false">IF($B90=0,0,IF(SIN(BO$12)=0,999999999,(SIN(BO$12)*COS($E90)+SIN($E90)*COS(BO$12))/SIN(BO$12)*$B90))</f>
        <v>17.8600454122325</v>
      </c>
      <c r="BP180" s="0" t="n">
        <f aca="false">IF($B90=0,0,IF(SIN(BP$12)=0,999999999,(SIN(BP$12)*COS($E90)+SIN($E90)*COS(BP$12))/SIN(BP$12)*$B90))</f>
        <v>17.333707773845</v>
      </c>
      <c r="BQ180" s="0" t="n">
        <f aca="false">IF($B90=0,0,IF(SIN(BQ$12)=0,999999999,(SIN(BQ$12)*COS($E90)+SIN($E90)*COS(BQ$12))/SIN(BQ$12)*$B90))</f>
        <v>16.8170501976704</v>
      </c>
      <c r="BR180" s="0" t="n">
        <f aca="false">IF($B90=0,0,IF(SIN(BR$12)=0,999999999,(SIN(BR$12)*COS($E90)+SIN($E90)*COS(BR$12))/SIN(BR$12)*$B90))</f>
        <v>16.3095017052276</v>
      </c>
      <c r="BS180" s="0" t="n">
        <f aca="false">IF($B90=0,0,IF(SIN(BS$12)=0,999999999,(SIN(BS$12)*COS($E90)+SIN($E90)*COS(BS$12))/SIN(BS$12)*$B90))</f>
        <v>15.8105221923326</v>
      </c>
      <c r="BT180" s="0" t="n">
        <f aca="false">IF($B90=0,0,IF(SIN(BT$12)=0,999999999,(SIN(BT$12)*COS($E90)+SIN($E90)*COS(BT$12))/SIN(BT$12)*$B90))</f>
        <v>15.3195999162013</v>
      </c>
      <c r="BU180" s="0" t="n">
        <f aca="false">IF($B90=0,0,IF(SIN(BU$12)=0,999999999,(SIN(BU$12)*COS($E90)+SIN($E90)*COS(BU$12))/SIN(BU$12)*$B90))</f>
        <v>14.8362491983656</v>
      </c>
      <c r="BV180" s="0" t="n">
        <f aca="false">IF($B90=0,0,IF(SIN(BV$12)=0,999999999,(SIN(BV$12)*COS($E90)+SIN($E90)*COS(BV$12))/SIN(BV$12)*$B90))</f>
        <v>14.3600083206235</v>
      </c>
      <c r="BW180" s="0" t="n">
        <f aca="false">IF($B90=0,0,IF(SIN(BW$12)=0,999999999,(SIN(BW$12)*COS($E90)+SIN($E90)*COS(BW$12))/SIN(BW$12)*$B90))</f>
        <v>13.8904375938477</v>
      </c>
      <c r="BX180" s="0" t="n">
        <f aca="false">IF($B90=0,0,IF(SIN(BX$12)=0,999999999,(SIN(BX$12)*COS($E90)+SIN($E90)*COS(BX$12))/SIN(BX$12)*$B90))</f>
        <v>13.4271175817361</v>
      </c>
      <c r="BY180" s="0" t="n">
        <f aca="false">IF($B90=0,0,IF(SIN(BY$12)=0,999999999,(SIN(BY$12)*COS($E90)+SIN($E90)*COS(BY$12))/SIN(BY$12)*$B90))</f>
        <v>12.9696474635655</v>
      </c>
      <c r="BZ180" s="0" t="n">
        <f aca="false">IF($B90=0,0,IF(SIN(BZ$12)=0,999999999,(SIN(BZ$12)*COS($E90)+SIN($E90)*COS(BZ$12))/SIN(BZ$12)*$B90))</f>
        <v>12.5176435217287</v>
      </c>
      <c r="CA180" s="0" t="n">
        <f aca="false">IF($B90=0,0,IF(SIN(CA$12)=0,999999999,(SIN(CA$12)*COS($E90)+SIN($E90)*COS(CA$12))/SIN(CA$12)*$B90))</f>
        <v>12.0707377413425</v>
      </c>
      <c r="CB180" s="0" t="n">
        <f aca="false">IF($B90=0,0,IF(SIN(CB$12)=0,999999999,(SIN(CB$12)*COS($E90)+SIN($E90)*COS(CB$12))/SIN(CB$12)*$B90))</f>
        <v>11.6285765105328</v>
      </c>
      <c r="CC180" s="0" t="n">
        <f aca="false">IF($B90=0,0,IF(SIN(CC$12)=0,999999999,(SIN(CC$12)*COS($E90)+SIN($E90)*COS(CC$12))/SIN(CC$12)*$B90))</f>
        <v>11.1908194111597</v>
      </c>
      <c r="CD180" s="0" t="n">
        <f aca="false">IF($B90=0,0,IF(SIN(CD$12)=0,999999999,(SIN(CD$12)*COS($E90)+SIN($E90)*COS(CD$12))/SIN(CD$12)*$B90))</f>
        <v>10.7571380907571</v>
      </c>
      <c r="CE180" s="0" t="n">
        <f aca="false">IF($B90=0,0,IF(SIN(CE$12)=0,999999999,(SIN(CE$12)*COS($E90)+SIN($E90)*COS(CE$12))/SIN(CE$12)*$B90))</f>
        <v>10.3272152073521</v>
      </c>
      <c r="CF180" s="0" t="n">
        <f aca="false">IF($B90=0,0,IF(SIN(CF$12)=0,999999999,(SIN(CF$12)*COS($E90)+SIN($E90)*COS(CF$12))/SIN(CF$12)*$B90))</f>
        <v>9.90074343961153</v>
      </c>
      <c r="CG180" s="0" t="n">
        <f aca="false">IF($B90=0,0,IF(SIN(CG$12)=0,999999999,(SIN(CG$12)*COS($E90)+SIN($E90)*COS(CG$12))/SIN(CG$12)*$B90))</f>
        <v>9.47742455544718</v>
      </c>
      <c r="CH180" s="0" t="n">
        <f aca="false">IF($B90=0,0,IF(SIN(CH$12)=0,999999999,(SIN(CH$12)*COS($E90)+SIN($E90)*COS(CH$12))/SIN(CH$12)*$B90))</f>
        <v>9.05696853281315</v>
      </c>
      <c r="CI180" s="0" t="n">
        <f aca="false">IF($B90=0,0,IF(SIN(CI$12)=0,999999999,(SIN(CI$12)*COS($E90)+SIN($E90)*COS(CI$12))/SIN(CI$12)*$B90))</f>
        <v>8.63909272695605</v>
      </c>
      <c r="CJ180" s="0" t="n">
        <f aca="false">IF($B90=0,0,IF(SIN(CJ$12)=0,999999999,(SIN(CJ$12)*COS($E90)+SIN($E90)*COS(CJ$12))/SIN(CJ$12)*$B90))</f>
        <v>8.22352107883934</v>
      </c>
      <c r="CK180" s="0" t="n">
        <f aca="false">IF($B90=0,0,IF(SIN(CK$12)=0,999999999,(SIN(CK$12)*COS($E90)+SIN($E90)*COS(CK$12))/SIN(CK$12)*$B90))</f>
        <v>7.80998335986472</v>
      </c>
      <c r="CL180" s="0" t="n">
        <f aca="false">IF($B90=0,0,IF(SIN(CL$12)=0,999999999,(SIN(CL$12)*COS($E90)+SIN($E90)*COS(CL$12))/SIN(CL$12)*$B90))</f>
        <v>7.39821444836262</v>
      </c>
      <c r="CM180" s="0" t="n">
        <f aca="false">IF($B90=0,0,IF(SIN(CM$12)=0,999999999,(SIN(CM$12)*COS($E90)+SIN($E90)*COS(CM$12))/SIN(CM$12)*$B90))</f>
        <v>6.98795363362449</v>
      </c>
      <c r="CN180" s="0" t="n">
        <f aca="false">IF($B90=0,0,IF(SIN(CN$12)=0,999999999,(SIN(CN$12)*COS($E90)+SIN($E90)*COS(CN$12))/SIN(CN$12)*$B90))</f>
        <v>6.57894394350741</v>
      </c>
      <c r="CO180" s="0" t="n">
        <f aca="false">IF($B90=0,0,IF(SIN(CO$12)=0,999999999,(SIN(CO$12)*COS($E90)+SIN($E90)*COS(CO$12))/SIN(CO$12)*$B90))</f>
        <v>6.17093149185995</v>
      </c>
      <c r="CP180" s="0" t="n">
        <f aca="false">IF($B90=0,0,IF(SIN(CP$12)=0,999999999,(SIN(CP$12)*COS($E90)+SIN($E90)*COS(CP$12))/SIN(CP$12)*$B90))</f>
        <v>5.76366484219907</v>
      </c>
      <c r="CQ180" s="0" t="n">
        <f aca="false">IF($B90=0,0,IF(SIN(CQ$12)=0,999999999,(SIN(CQ$12)*COS($E90)+SIN($E90)*COS(CQ$12))/SIN(CQ$12)*$B90))</f>
        <v>5.35689438421618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1317.89622053498</v>
      </c>
      <c r="H181" s="0" t="n">
        <f aca="false">IF($B91=0,0,IF(SIN(H$12)=0,999999999,(SIN(H$12)*COS($E91)+SIN($E91)*COS(H$12))/SIN(H$12)*$B91))</f>
        <v>660.976220034362</v>
      </c>
      <c r="I181" s="0" t="n">
        <f aca="false">IF($B91=0,0,IF(SIN(I$12)=0,999999999,(SIN(I$12)*COS($E91)+SIN($E91)*COS(I$12))/SIN(I$12)*$B91))</f>
        <v>441.913921978748</v>
      </c>
      <c r="J181" s="0" t="n">
        <f aca="false">IF($B91=0,0,IF(SIN(J$12)=0,999999999,(SIN(J$12)*COS($E91)+SIN($E91)*COS(J$12))/SIN(J$12)*$B91))</f>
        <v>332.316008863509</v>
      </c>
      <c r="K181" s="0" t="n">
        <f aca="false">IF($B91=0,0,IF(SIN(K$12)=0,999999999,(SIN(K$12)*COS($E91)+SIN($E91)*COS(K$12))/SIN(K$12)*$B91))</f>
        <v>266.503804133359</v>
      </c>
      <c r="L181" s="0" t="n">
        <f aca="false">IF($B91=0,0,IF(SIN(L$12)=0,999999999,(SIN(L$12)*COS($E91)+SIN($E91)*COS(L$12))/SIN(L$12)*$B91))</f>
        <v>222.584404691443</v>
      </c>
      <c r="M181" s="0" t="n">
        <f aca="false">IF($B91=0,0,IF(SIN(M$12)=0,999999999,(SIN(M$12)*COS($E91)+SIN($E91)*COS(M$12))/SIN(M$12)*$B91))</f>
        <v>191.175128392432</v>
      </c>
      <c r="N181" s="0" t="n">
        <f aca="false">IF($B91=0,0,IF(SIN(N$12)=0,999999999,(SIN(N$12)*COS($E91)+SIN($E91)*COS(N$12))/SIN(N$12)*$B91))</f>
        <v>167.584625908574</v>
      </c>
      <c r="O181" s="0" t="n">
        <f aca="false">IF($B91=0,0,IF(SIN(O$12)=0,999999999,(SIN(O$12)*COS($E91)+SIN($E91)*COS(O$12))/SIN(O$12)*$B91))</f>
        <v>149.206584678555</v>
      </c>
      <c r="P181" s="0" t="n">
        <f aca="false">IF($B91=0,0,IF(SIN(P$12)=0,999999999,(SIN(P$12)*COS($E91)+SIN($E91)*COS(P$12))/SIN(P$12)*$B91))</f>
        <v>134.47721048115</v>
      </c>
      <c r="Q181" s="0" t="n">
        <f aca="false">IF($B91=0,0,IF(SIN(Q$12)=0,999999999,(SIN(Q$12)*COS($E91)+SIN($E91)*COS(Q$12))/SIN(Q$12)*$B91))</f>
        <v>122.401355417811</v>
      </c>
      <c r="R181" s="0" t="n">
        <f aca="false">IF($B91=0,0,IF(SIN(R$12)=0,999999999,(SIN(R$12)*COS($E91)+SIN($E91)*COS(R$12))/SIN(R$12)*$B91))</f>
        <v>112.315581898915</v>
      </c>
      <c r="S181" s="0" t="n">
        <f aca="false">IF($B91=0,0,IF(SIN(S$12)=0,999999999,(SIN(S$12)*COS($E91)+SIN($E91)*COS(S$12))/SIN(S$12)*$B91))</f>
        <v>103.760581708544</v>
      </c>
      <c r="T181" s="0" t="n">
        <f aca="false">IF($B91=0,0,IF(SIN(T$12)=0,999999999,(SIN(T$12)*COS($E91)+SIN($E91)*COS(T$12))/SIN(T$12)*$B91))</f>
        <v>96.4082726084625</v>
      </c>
      <c r="U181" s="0" t="n">
        <f aca="false">IF($B91=0,0,IF(SIN(U$12)=0,999999999,(SIN(U$12)*COS($E91)+SIN($E91)*COS(U$12))/SIN(U$12)*$B91))</f>
        <v>90.0180562962504</v>
      </c>
      <c r="V181" s="0" t="n">
        <f aca="false">IF($B91=0,0,IF(SIN(V$12)=0,999999999,(SIN(V$12)*COS($E91)+SIN($E91)*COS(V$12))/SIN(V$12)*$B91))</f>
        <v>84.4094796250657</v>
      </c>
      <c r="W181" s="0" t="n">
        <f aca="false">IF($B91=0,0,IF(SIN(W$12)=0,999999999,(SIN(W$12)*COS($E91)+SIN($E91)*COS(W$12))/SIN(W$12)*$B91))</f>
        <v>79.4445448007574</v>
      </c>
      <c r="X181" s="0" t="n">
        <f aca="false">IF($B91=0,0,IF(SIN(X$12)=0,999999999,(SIN(X$12)*COS($E91)+SIN($E91)*COS(X$12))/SIN(X$12)*$B91))</f>
        <v>75.0159161761596</v>
      </c>
      <c r="Y181" s="0" t="n">
        <f aca="false">IF($B91=0,0,IF(SIN(Y$12)=0,999999999,(SIN(Y$12)*COS($E91)+SIN($E91)*COS(Y$12))/SIN(Y$12)*$B91))</f>
        <v>71.0388512119389</v>
      </c>
      <c r="Z181" s="0" t="n">
        <f aca="false">IF($B91=0,0,IF(SIN(Z$12)=0,999999999,(SIN(Z$12)*COS($E91)+SIN($E91)*COS(Z$12))/SIN(Z$12)*$B91))</f>
        <v>67.4455521456111</v>
      </c>
      <c r="AA181" s="0" t="n">
        <f aca="false">IF($B91=0,0,IF(SIN(AA$12)=0,999999999,(SIN(AA$12)*COS($E91)+SIN($E91)*COS(AA$12))/SIN(AA$12)*$B91))</f>
        <v>64.1811314659123</v>
      </c>
      <c r="AB181" s="0" t="n">
        <f aca="false">IF($B91=0,0,IF(SIN(AB$12)=0,999999999,(SIN(AB$12)*COS($E91)+SIN($E91)*COS(AB$12))/SIN(AB$12)*$B91))</f>
        <v>61.2006777089057</v>
      </c>
      <c r="AC181" s="0" t="n">
        <f aca="false">IF($B91=0,0,IF(SIN(AC$12)=0,999999999,(SIN(AC$12)*COS($E91)+SIN($E91)*COS(AC$12))/SIN(AC$12)*$B91))</f>
        <v>58.4670866952009</v>
      </c>
      <c r="AD181" s="0" t="n">
        <f aca="false">IF($B91=0,0,IF(SIN(AD$12)=0,999999999,(SIN(AD$12)*COS($E91)+SIN($E91)*COS(AD$12))/SIN(AD$12)*$B91))</f>
        <v>55.9494349545254</v>
      </c>
      <c r="AE181" s="0" t="n">
        <f aca="false">IF($B91=0,0,IF(SIN(AE$12)=0,999999999,(SIN(AE$12)*COS($E91)+SIN($E91)*COS(AE$12))/SIN(AE$12)*$B91))</f>
        <v>53.621743525089</v>
      </c>
      <c r="AF181" s="0" t="n">
        <f aca="false">IF($B91=0,0,IF(SIN(AF$12)=0,999999999,(SIN(AF$12)*COS($E91)+SIN($E91)*COS(AF$12))/SIN(AF$12)*$B91))</f>
        <v>51.4620270267292</v>
      </c>
      <c r="AG181" s="0" t="n">
        <f aca="false">IF($B91=0,0,IF(SIN(AG$12)=0,999999999,(SIN(AG$12)*COS($E91)+SIN($E91)*COS(AG$12))/SIN(AG$12)*$B91))</f>
        <v>49.4515540478603</v>
      </c>
      <c r="AH181" s="0" t="n">
        <f aca="false">IF($B91=0,0,IF(SIN(AH$12)=0,999999999,(SIN(AH$12)*COS($E91)+SIN($E91)*COS(AH$12))/SIN(AH$12)*$B91))</f>
        <v>47.5742660176647</v>
      </c>
      <c r="AI181" s="0" t="n">
        <f aca="false">IF($B91=0,0,IF(SIN(AI$12)=0,999999999,(SIN(AI$12)*COS($E91)+SIN($E91)*COS(AI$12))/SIN(AI$12)*$B91))</f>
        <v>45.816316308353</v>
      </c>
      <c r="AJ181" s="0" t="n">
        <f aca="false">IF($B91=0,0,IF(SIN(AJ$12)=0,999999999,(SIN(AJ$12)*COS($E91)+SIN($E91)*COS(AJ$12))/SIN(AJ$12)*$B91))</f>
        <v>44.1657015136938</v>
      </c>
      <c r="AK181" s="0" t="n">
        <f aca="false">IF($B91=0,0,IF(SIN(AK$12)=0,999999999,(SIN(AK$12)*COS($E91)+SIN($E91)*COS(AK$12))/SIN(AK$12)*$B91))</f>
        <v>42.6119640896957</v>
      </c>
      <c r="AL181" s="0" t="n">
        <f aca="false">IF($B91=0,0,IF(SIN(AL$12)=0,999999999,(SIN(AL$12)*COS($E91)+SIN($E91)*COS(AL$12))/SIN(AL$12)*$B91))</f>
        <v>41.1459507468458</v>
      </c>
      <c r="AM181" s="0" t="n">
        <f aca="false">IF($B91=0,0,IF(SIN(AM$12)=0,999999999,(SIN(AM$12)*COS($E91)+SIN($E91)*COS(AM$12))/SIN(AM$12)*$B91))</f>
        <v>39.7596147676904</v>
      </c>
      <c r="AN181" s="0" t="n">
        <f aca="false">IF($B91=0,0,IF(SIN(AN$12)=0,999999999,(SIN(AN$12)*COS($E91)+SIN($E91)*COS(AN$12))/SIN(AN$12)*$B91))</f>
        <v>38.4458532061713</v>
      </c>
      <c r="AO181" s="0" t="n">
        <f aca="false">IF($B91=0,0,IF(SIN(AO$12)=0,999999999,(SIN(AO$12)*COS($E91)+SIN($E91)*COS(AO$12))/SIN(AO$12)*$B91))</f>
        <v>37.1983719922331</v>
      </c>
      <c r="AP181" s="0" t="n">
        <f aca="false">IF($B91=0,0,IF(SIN(AP$12)=0,999999999,(SIN(AP$12)*COS($E91)+SIN($E91)*COS(AP$12))/SIN(AP$12)*$B91))</f>
        <v>36.0115735155333</v>
      </c>
      <c r="AQ181" s="0" t="n">
        <f aca="false">IF($B91=0,0,IF(SIN(AQ$12)=0,999999999,(SIN(AQ$12)*COS($E91)+SIN($E91)*COS(AQ$12))/SIN(AQ$12)*$B91))</f>
        <v>34.8804624353097</v>
      </c>
      <c r="AR181" s="0" t="n">
        <f aca="false">IF($B91=0,0,IF(SIN(AR$12)=0,999999999,(SIN(AR$12)*COS($E91)+SIN($E91)*COS(AR$12))/SIN(AR$12)*$B91))</f>
        <v>33.8005663588037</v>
      </c>
      <c r="AS181" s="0" t="n">
        <f aca="false">IF($B91=0,0,IF(SIN(AS$12)=0,999999999,(SIN(AS$12)*COS($E91)+SIN($E91)*COS(AS$12))/SIN(AS$12)*$B91))</f>
        <v>32.7678687193706</v>
      </c>
      <c r="AT181" s="0" t="n">
        <f aca="false">IF($B91=0,0,IF(SIN(AT$12)=0,999999999,(SIN(AT$12)*COS($E91)+SIN($E91)*COS(AT$12))/SIN(AT$12)*$B91))</f>
        <v>31.7787517191709</v>
      </c>
      <c r="AU181" s="0" t="n">
        <f aca="false">IF($B91=0,0,IF(SIN(AU$12)=0,999999999,(SIN(AU$12)*COS($E91)+SIN($E91)*COS(AU$12))/SIN(AU$12)*$B91))</f>
        <v>30.829947617934</v>
      </c>
      <c r="AV181" s="0" t="n">
        <f aca="false">IF($B91=0,0,IF(SIN(AV$12)=0,999999999,(SIN(AV$12)*COS($E91)+SIN($E91)*COS(AV$12))/SIN(AV$12)*$B91))</f>
        <v>29.9184969766106</v>
      </c>
      <c r="AW181" s="0" t="n">
        <f aca="false">IF($B91=0,0,IF(SIN(AW$12)=0,999999999,(SIN(AW$12)*COS($E91)+SIN($E91)*COS(AW$12))/SIN(AW$12)*$B91))</f>
        <v>29.041712723545</v>
      </c>
      <c r="AX181" s="0" t="n">
        <f aca="false">IF($B91=0,0,IF(SIN(AX$12)=0,999999999,(SIN(AX$12)*COS($E91)+SIN($E91)*COS(AX$12))/SIN(AX$12)*$B91))</f>
        <v>28.1971491166716</v>
      </c>
      <c r="AY181" s="0" t="n">
        <f aca="false">IF($B91=0,0,IF(SIN(AY$12)=0,999999999,(SIN(AY$12)*COS($E91)+SIN($E91)*COS(AY$12))/SIN(AY$12)*$B91))</f>
        <v>27.3825748399412</v>
      </c>
      <c r="AZ181" s="0" t="n">
        <f aca="false">IF($B91=0,0,IF(SIN(AZ$12)=0,999999999,(SIN(AZ$12)*COS($E91)+SIN($E91)*COS(AZ$12))/SIN(AZ$12)*$B91))</f>
        <v>26.5959496046561</v>
      </c>
      <c r="BA181" s="0" t="n">
        <f aca="false">IF($B91=0,0,IF(SIN(BA$12)=0,999999999,(SIN(BA$12)*COS($E91)+SIN($E91)*COS(BA$12))/SIN(BA$12)*$B91))</f>
        <v>25.8354037334981</v>
      </c>
      <c r="BB181" s="0" t="n">
        <f aca="false">IF($B91=0,0,IF(SIN(BB$12)=0,999999999,(SIN(BB$12)*COS($E91)+SIN($E91)*COS(BB$12))/SIN(BB$12)*$B91))</f>
        <v>25.0992202920596</v>
      </c>
      <c r="BC181" s="0" t="n">
        <f aca="false">IF($B91=0,0,IF(SIN(BC$12)=0,999999999,(SIN(BC$12)*COS($E91)+SIN($E91)*COS(BC$12))/SIN(BC$12)*$B91))</f>
        <v>24.3858194037233</v>
      </c>
      <c r="BD181" s="0" t="n">
        <f aca="false">IF($B91=0,0,IF(SIN(BD$12)=0,999999999,(SIN(BD$12)*COS($E91)+SIN($E91)*COS(BD$12))/SIN(BD$12)*$B91))</f>
        <v>23.6937444419894</v>
      </c>
      <c r="BE181" s="0" t="n">
        <f aca="false">IF($B91=0,0,IF(SIN(BE$12)=0,999999999,(SIN(BE$12)*COS($E91)+SIN($E91)*COS(BE$12))/SIN(BE$12)*$B91))</f>
        <v>23.0216498423164</v>
      </c>
      <c r="BF181" s="0" t="n">
        <f aca="false">IF($B91=0,0,IF(SIN(BF$12)=0,999999999,(SIN(BF$12)*COS($E91)+SIN($E91)*COS(BF$12))/SIN(BF$12)*$B91))</f>
        <v>22.3682903152119</v>
      </c>
      <c r="BG181" s="0" t="n">
        <f aca="false">IF($B91=0,0,IF(SIN(BG$12)=0,999999999,(SIN(BG$12)*COS($E91)+SIN($E91)*COS(BG$12))/SIN(BG$12)*$B91))</f>
        <v>21.7325112752357</v>
      </c>
      <c r="BH181" s="0" t="n">
        <f aca="false">IF($B91=0,0,IF(SIN(BH$12)=0,999999999,(SIN(BH$12)*COS($E91)+SIN($E91)*COS(BH$12))/SIN(BH$12)*$B91))</f>
        <v>21.1132403280216</v>
      </c>
      <c r="BI181" s="0" t="n">
        <f aca="false">IF($B91=0,0,IF(SIN(BI$12)=0,999999999,(SIN(BI$12)*COS($E91)+SIN($E91)*COS(BI$12))/SIN(BI$12)*$B91))</f>
        <v>20.509479680369</v>
      </c>
      <c r="BJ181" s="0" t="n">
        <f aca="false">IF($B91=0,0,IF(SIN(BJ$12)=0,999999999,(SIN(BJ$12)*COS($E91)+SIN($E91)*COS(BJ$12))/SIN(BJ$12)*$B91))</f>
        <v>19.9202993577204</v>
      </c>
      <c r="BK181" s="0" t="n">
        <f aca="false">IF($B91=0,0,IF(SIN(BK$12)=0,999999999,(SIN(BK$12)*COS($E91)+SIN($E91)*COS(BK$12))/SIN(BK$12)*$B91))</f>
        <v>19.3448311295521</v>
      </c>
      <c r="BL181" s="0" t="n">
        <f aca="false">IF($B91=0,0,IF(SIN(BL$12)=0,999999999,(SIN(BL$12)*COS($E91)+SIN($E91)*COS(BL$12))/SIN(BL$12)*$B91))</f>
        <v>18.7822630569092</v>
      </c>
      <c r="BM181" s="0" t="n">
        <f aca="false">IF($B91=0,0,IF(SIN(BM$12)=0,999999999,(SIN(BM$12)*COS($E91)+SIN($E91)*COS(BM$12))/SIN(BM$12)*$B91))</f>
        <v>18.231834587922</v>
      </c>
      <c r="BN181" s="0" t="n">
        <f aca="false">IF($B91=0,0,IF(SIN(BN$12)=0,999999999,(SIN(BN$12)*COS($E91)+SIN($E91)*COS(BN$12))/SIN(BN$12)*$B91))</f>
        <v>17.6928321370065</v>
      </c>
      <c r="BO181" s="0" t="n">
        <f aca="false">IF($B91=0,0,IF(SIN(BO$12)=0,999999999,(SIN(BO$12)*COS($E91)+SIN($E91)*COS(BO$12))/SIN(BO$12)*$B91))</f>
        <v>17.1645850918603</v>
      </c>
      <c r="BP181" s="0" t="n">
        <f aca="false">IF($B91=0,0,IF(SIN(BP$12)=0,999999999,(SIN(BP$12)*COS($E91)+SIN($E91)*COS(BP$12))/SIN(BP$12)*$B91))</f>
        <v>16.6464621995497</v>
      </c>
      <c r="BQ181" s="0" t="n">
        <f aca="false">IF($B91=0,0,IF(SIN(BQ$12)=0,999999999,(SIN(BQ$12)*COS($E91)+SIN($E91)*COS(BQ$12))/SIN(BQ$12)*$B91))</f>
        <v>16.137868289143</v>
      </c>
      <c r="BR181" s="0" t="n">
        <f aca="false">IF($B91=0,0,IF(SIN(BR$12)=0,999999999,(SIN(BR$12)*COS($E91)+SIN($E91)*COS(BR$12))/SIN(BR$12)*$B91))</f>
        <v>15.6382412936312</v>
      </c>
      <c r="BS181" s="0" t="n">
        <f aca="false">IF($B91=0,0,IF(SIN(BS$12)=0,999999999,(SIN(BS$12)*COS($E91)+SIN($E91)*COS(BS$12))/SIN(BS$12)*$B91))</f>
        <v>15.1470495384359</v>
      </c>
      <c r="BT181" s="0" t="n">
        <f aca="false">IF($B91=0,0,IF(SIN(BT$12)=0,999999999,(SIN(BT$12)*COS($E91)+SIN($E91)*COS(BT$12))/SIN(BT$12)*$B91))</f>
        <v>14.663789267732</v>
      </c>
      <c r="BU181" s="0" t="n">
        <f aca="false">IF($B91=0,0,IF(SIN(BU$12)=0,999999999,(SIN(BU$12)*COS($E91)+SIN($E91)*COS(BU$12))/SIN(BU$12)*$B91))</f>
        <v>14.1879823832145</v>
      </c>
      <c r="BV181" s="0" t="n">
        <f aca="false">IF($B91=0,0,IF(SIN(BV$12)=0,999999999,(SIN(BV$12)*COS($E91)+SIN($E91)*COS(BV$12))/SIN(BV$12)*$B91))</f>
        <v>13.7191743728883</v>
      </c>
      <c r="BW181" s="0" t="n">
        <f aca="false">IF($B91=0,0,IF(SIN(BW$12)=0,999999999,(SIN(BW$12)*COS($E91)+SIN($E91)*COS(BW$12))/SIN(BW$12)*$B91))</f>
        <v>13.2569324100167</v>
      </c>
      <c r="BX181" s="0" t="n">
        <f aca="false">IF($B91=0,0,IF(SIN(BX$12)=0,999999999,(SIN(BX$12)*COS($E91)+SIN($E91)*COS(BX$12))/SIN(BX$12)*$B91))</f>
        <v>12.8008436045949</v>
      </c>
      <c r="BY181" s="0" t="n">
        <f aca="false">IF($B91=0,0,IF(SIN(BY$12)=0,999999999,(SIN(BY$12)*COS($E91)+SIN($E91)*COS(BY$12))/SIN(BY$12)*$B91))</f>
        <v>12.3505133916572</v>
      </c>
      <c r="BZ181" s="0" t="n">
        <f aca="false">IF($B91=0,0,IF(SIN(BZ$12)=0,999999999,(SIN(BZ$12)*COS($E91)+SIN($E91)*COS(BZ$12))/SIN(BZ$12)*$B91))</f>
        <v>11.9055640424187</v>
      </c>
      <c r="CA181" s="0" t="n">
        <f aca="false">IF($B91=0,0,IF(SIN(CA$12)=0,999999999,(SIN(CA$12)*COS($E91)+SIN($E91)*COS(CA$12))/SIN(CA$12)*$B91))</f>
        <v>11.4656332857405</v>
      </c>
      <c r="CB181" s="0" t="n">
        <f aca="false">IF($B91=0,0,IF(SIN(CB$12)=0,999999999,(SIN(CB$12)*COS($E91)+SIN($E91)*COS(CB$12))/SIN(CB$12)*$B91))</f>
        <v>11.0303730286998</v>
      </c>
      <c r="CC181" s="0" t="n">
        <f aca="false">IF($B91=0,0,IF(SIN(CC$12)=0,999999999,(SIN(CC$12)*COS($E91)+SIN($E91)*COS(CC$12))/SIN(CC$12)*$B91))</f>
        <v>10.5994481661885</v>
      </c>
      <c r="CD181" s="0" t="n">
        <f aca="false">IF($B91=0,0,IF(SIN(CD$12)=0,999999999,(SIN(CD$12)*COS($E91)+SIN($E91)*COS(CD$12))/SIN(CD$12)*$B91))</f>
        <v>10.1725354704588</v>
      </c>
      <c r="CE181" s="0" t="n">
        <f aca="false">IF($B91=0,0,IF(SIN(CE$12)=0,999999999,(SIN(CE$12)*COS($E91)+SIN($E91)*COS(CE$12))/SIN(CE$12)*$B91))</f>
        <v>9.74932255241106</v>
      </c>
      <c r="CF181" s="0" t="n">
        <f aca="false">IF($B91=0,0,IF(SIN(CF$12)=0,999999999,(SIN(CF$12)*COS($E91)+SIN($E91)*COS(CF$12))/SIN(CF$12)*$B91))</f>
        <v>9.32950688718998</v>
      </c>
      <c r="CG181" s="0" t="n">
        <f aca="false">IF($B91=0,0,IF(SIN(CG$12)=0,999999999,(SIN(CG$12)*COS($E91)+SIN($E91)*COS(CG$12))/SIN(CG$12)*$B91))</f>
        <v>8.91279489732571</v>
      </c>
      <c r="CH181" s="0" t="n">
        <f aca="false">IF($B91=0,0,IF(SIN(CH$12)=0,999999999,(SIN(CH$12)*COS($E91)+SIN($E91)*COS(CH$12))/SIN(CH$12)*$B91))</f>
        <v>8.49890108725364</v>
      </c>
      <c r="CI181" s="0" t="n">
        <f aca="false">IF($B91=0,0,IF(SIN(CI$12)=0,999999999,(SIN(CI$12)*COS($E91)+SIN($E91)*COS(CI$12))/SIN(CI$12)*$B91))</f>
        <v>8.08754722356151</v>
      </c>
      <c r="CJ181" s="0" t="n">
        <f aca="false">IF($B91=0,0,IF(SIN(CJ$12)=0,999999999,(SIN(CJ$12)*COS($E91)+SIN($E91)*COS(CJ$12))/SIN(CJ$12)*$B91))</f>
        <v>7.67846155576821</v>
      </c>
      <c r="CK181" s="0" t="n">
        <f aca="false">IF($B91=0,0,IF(SIN(CK$12)=0,999999999,(SIN(CK$12)*COS($E91)+SIN($E91)*COS(CK$12))/SIN(CK$12)*$B91))</f>
        <v>7.27137807283307</v>
      </c>
      <c r="CL181" s="0" t="n">
        <f aca="false">IF($B91=0,0,IF(SIN(CL$12)=0,999999999,(SIN(CL$12)*COS($E91)+SIN($E91)*COS(CL$12))/SIN(CL$12)*$B91))</f>
        <v>6.86603579093841</v>
      </c>
      <c r="CM181" s="0" t="n">
        <f aca="false">IF($B91=0,0,IF(SIN(CM$12)=0,999999999,(SIN(CM$12)*COS($E91)+SIN($E91)*COS(CM$12))/SIN(CM$12)*$B91))</f>
        <v>6.46217806838405</v>
      </c>
      <c r="CN181" s="0" t="n">
        <f aca="false">IF($B91=0,0,IF(SIN(CN$12)=0,999999999,(SIN(CN$12)*COS($E91)+SIN($E91)*COS(CN$12))/SIN(CN$12)*$B91))</f>
        <v>6.05955194368634</v>
      </c>
      <c r="CO181" s="0" t="n">
        <f aca="false">IF($B91=0,0,IF(SIN(CO$12)=0,999999999,(SIN(CO$12)*COS($E91)+SIN($E91)*COS(CO$12))/SIN(CO$12)*$B91))</f>
        <v>5.65790749318883</v>
      </c>
      <c r="CP181" s="0" t="n">
        <f aca="false">IF($B91=0,0,IF(SIN(CP$12)=0,999999999,(SIN(CP$12)*COS($E91)+SIN($E91)*COS(CP$12))/SIN(CP$12)*$B91))</f>
        <v>5.25699720467061</v>
      </c>
      <c r="CQ181" s="0" t="n">
        <f aca="false">IF($B91=0,0,IF(SIN(CQ$12)=0,999999999,(SIN(CQ$12)*COS($E91)+SIN($E91)*COS(CQ$12))/SIN(CQ$12)*$B91))</f>
        <v>4.85657536358345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1296.01853479982</v>
      </c>
      <c r="H182" s="0" t="n">
        <f aca="false">IF($B92=0,0,IF(SIN(H$12)=0,999999999,(SIN(H$12)*COS($E92)+SIN($E92)*COS(H$12))/SIN(H$12)*$B92))</f>
        <v>649.800760747448</v>
      </c>
      <c r="I182" s="0" t="n">
        <f aca="false">IF($B92=0,0,IF(SIN(I$12)=0,999999999,(SIN(I$12)*COS($E92)+SIN($E92)*COS(I$12))/SIN(I$12)*$B92))</f>
        <v>434.307320875903</v>
      </c>
      <c r="J182" s="0" t="n">
        <f aca="false">IF($B92=0,0,IF(SIN(J$12)=0,999999999,(SIN(J$12)*COS($E92)+SIN($E92)*COS(J$12))/SIN(J$12)*$B92))</f>
        <v>326.494924541277</v>
      </c>
      <c r="K182" s="0" t="n">
        <f aca="false">IF($B92=0,0,IF(SIN(K$12)=0,999999999,(SIN(K$12)*COS($E92)+SIN($E92)*COS(K$12))/SIN(K$12)*$B92))</f>
        <v>261.754900773107</v>
      </c>
      <c r="L182" s="0" t="n">
        <f aca="false">IF($B92=0,0,IF(SIN(L$12)=0,999999999,(SIN(L$12)*COS($E92)+SIN($E92)*COS(L$12))/SIN(L$12)*$B92))</f>
        <v>218.55101518058</v>
      </c>
      <c r="M182" s="0" t="n">
        <f aca="false">IF($B92=0,0,IF(SIN(M$12)=0,999999999,(SIN(M$12)*COS($E92)+SIN($E92)*COS(M$12))/SIN(M$12)*$B92))</f>
        <v>187.653443788212</v>
      </c>
      <c r="N182" s="0" t="n">
        <f aca="false">IF($B92=0,0,IF(SIN(N$12)=0,999999999,(SIN(N$12)*COS($E92)+SIN($E92)*COS(N$12))/SIN(N$12)*$B92))</f>
        <v>164.44726648766</v>
      </c>
      <c r="O182" s="0" t="n">
        <f aca="false">IF($B92=0,0,IF(SIN(O$12)=0,999999999,(SIN(O$12)*COS($E92)+SIN($E92)*COS(O$12))/SIN(O$12)*$B92))</f>
        <v>146.368631515281</v>
      </c>
      <c r="P182" s="0" t="n">
        <f aca="false">IF($B92=0,0,IF(SIN(P$12)=0,999999999,(SIN(P$12)*COS($E92)+SIN($E92)*COS(P$12))/SIN(P$12)*$B92))</f>
        <v>131.879221237351</v>
      </c>
      <c r="Q182" s="0" t="n">
        <f aca="false">IF($B92=0,0,IF(SIN(Q$12)=0,999999999,(SIN(Q$12)*COS($E92)+SIN($E92)*COS(Q$12))/SIN(Q$12)*$B92))</f>
        <v>120.000100228914</v>
      </c>
      <c r="R182" s="0" t="n">
        <f aca="false">IF($B92=0,0,IF(SIN(R$12)=0,999999999,(SIN(R$12)*COS($E92)+SIN($E92)*COS(R$12))/SIN(R$12)*$B92))</f>
        <v>110.078639308237</v>
      </c>
      <c r="S182" s="0" t="n">
        <f aca="false">IF($B92=0,0,IF(SIN(S$12)=0,999999999,(SIN(S$12)*COS($E92)+SIN($E92)*COS(S$12))/SIN(S$12)*$B92))</f>
        <v>101.663013089175</v>
      </c>
      <c r="T182" s="0" t="n">
        <f aca="false">IF($B92=0,0,IF(SIN(T$12)=0,999999999,(SIN(T$12)*COS($E92)+SIN($E92)*COS(T$12))/SIN(T$12)*$B92))</f>
        <v>94.4304842923982</v>
      </c>
      <c r="U182" s="0" t="n">
        <f aca="false">IF($B92=0,0,IF(SIN(U$12)=0,999999999,(SIN(U$12)*COS($E92)+SIN($E92)*COS(U$12))/SIN(U$12)*$B92))</f>
        <v>88.1443743279522</v>
      </c>
      <c r="V182" s="0" t="n">
        <f aca="false">IF($B92=0,0,IF(SIN(V$12)=0,999999999,(SIN(V$12)*COS($E92)+SIN($E92)*COS(V$12))/SIN(V$12)*$B92))</f>
        <v>82.6271699053543</v>
      </c>
      <c r="W182" s="0" t="n">
        <f aca="false">IF($B92=0,0,IF(SIN(W$12)=0,999999999,(SIN(W$12)*COS($E92)+SIN($E92)*COS(W$12))/SIN(W$12)*$B92))</f>
        <v>77.7431214245126</v>
      </c>
      <c r="X182" s="0" t="n">
        <f aca="false">IF($B92=0,0,IF(SIN(X$12)=0,999999999,(SIN(X$12)*COS($E92)+SIN($E92)*COS(X$12))/SIN(X$12)*$B92))</f>
        <v>73.3866418992869</v>
      </c>
      <c r="Y182" s="0" t="n">
        <f aca="false">IF($B92=0,0,IF(SIN(Y$12)=0,999999999,(SIN(Y$12)*COS($E92)+SIN($E92)*COS(Y$12))/SIN(Y$12)*$B92))</f>
        <v>69.4743693752629</v>
      </c>
      <c r="Z182" s="0" t="n">
        <f aca="false">IF($B92=0,0,IF(SIN(Z$12)=0,999999999,(SIN(Z$12)*COS($E92)+SIN($E92)*COS(Z$12))/SIN(Z$12)*$B92))</f>
        <v>65.9396106186757</v>
      </c>
      <c r="AA182" s="0" t="n">
        <f aca="false">IF($B92=0,0,IF(SIN(AA$12)=0,999999999,(SIN(AA$12)*COS($E92)+SIN($E92)*COS(AA$12))/SIN(AA$12)*$B92))</f>
        <v>62.7283723193426</v>
      </c>
      <c r="AB182" s="0" t="n">
        <f aca="false">IF($B92=0,0,IF(SIN(AB$12)=0,999999999,(SIN(AB$12)*COS($E92)+SIN($E92)*COS(AB$12))/SIN(AB$12)*$B92))</f>
        <v>59.7964746894166</v>
      </c>
      <c r="AC182" s="0" t="n">
        <f aca="false">IF($B92=0,0,IF(SIN(AC$12)=0,999999999,(SIN(AC$12)*COS($E92)+SIN($E92)*COS(AC$12))/SIN(AC$12)*$B92))</f>
        <v>57.107418033051</v>
      </c>
      <c r="AD182" s="0" t="n">
        <f aca="false">IF($B92=0,0,IF(SIN(AD$12)=0,999999999,(SIN(AD$12)*COS($E92)+SIN($E92)*COS(AD$12))/SIN(AD$12)*$B92))</f>
        <v>54.6307826703606</v>
      </c>
      <c r="AE182" s="0" t="n">
        <f aca="false">IF($B92=0,0,IF(SIN(AE$12)=0,999999999,(SIN(AE$12)*COS($E92)+SIN($E92)*COS(AE$12))/SIN(AE$12)*$B92))</f>
        <v>52.3410128763752</v>
      </c>
      <c r="AF182" s="0" t="n">
        <f aca="false">IF($B92=0,0,IF(SIN(AF$12)=0,999999999,(SIN(AF$12)*COS($E92)+SIN($E92)*COS(AF$12))/SIN(AF$12)*$B92))</f>
        <v>50.2164814462305</v>
      </c>
      <c r="AG182" s="0" t="n">
        <f aca="false">IF($B92=0,0,IF(SIN(AG$12)=0,999999999,(SIN(AG$12)*COS($E92)+SIN($E92)*COS(AG$12))/SIN(AG$12)*$B92))</f>
        <v>48.2387621315393</v>
      </c>
      <c r="AH182" s="0" t="n">
        <f aca="false">IF($B92=0,0,IF(SIN(AH$12)=0,999999999,(SIN(AH$12)*COS($E92)+SIN($E92)*COS(AH$12))/SIN(AH$12)*$B92))</f>
        <v>46.3920579800388</v>
      </c>
      <c r="AI182" s="0" t="n">
        <f aca="false">IF($B92=0,0,IF(SIN(AI$12)=0,999999999,(SIN(AI$12)*COS($E92)+SIN($E92)*COS(AI$12))/SIN(AI$12)*$B92))</f>
        <v>44.662747946577</v>
      </c>
      <c r="AJ182" s="0" t="n">
        <f aca="false">IF($B92=0,0,IF(SIN(AJ$12)=0,999999999,(SIN(AJ$12)*COS($E92)+SIN($E92)*COS(AJ$12))/SIN(AJ$12)*$B92))</f>
        <v>43.0390241786757</v>
      </c>
      <c r="AK182" s="0" t="n">
        <f aca="false">IF($B92=0,0,IF(SIN(AK$12)=0,999999999,(SIN(AK$12)*COS($E92)+SIN($E92)*COS(AK$12))/SIN(AK$12)*$B92))</f>
        <v>41.5105995016484</v>
      </c>
      <c r="AL182" s="0" t="n">
        <f aca="false">IF($B92=0,0,IF(SIN(AL$12)=0,999999999,(SIN(AL$12)*COS($E92)+SIN($E92)*COS(AL$12))/SIN(AL$12)*$B92))</f>
        <v>40.0684697469971</v>
      </c>
      <c r="AM182" s="0" t="n">
        <f aca="false">IF($B92=0,0,IF(SIN(AM$12)=0,999999999,(SIN(AM$12)*COS($E92)+SIN($E92)*COS(AM$12))/SIN(AM$12)*$B92))</f>
        <v>38.7047192905399</v>
      </c>
      <c r="AN182" s="0" t="n">
        <f aca="false">IF($B92=0,0,IF(SIN(AN$12)=0,999999999,(SIN(AN$12)*COS($E92)+SIN($E92)*COS(AN$12))/SIN(AN$12)*$B92))</f>
        <v>37.4123609040189</v>
      </c>
      <c r="AO182" s="0" t="n">
        <f aca="false">IF($B92=0,0,IF(SIN(AO$12)=0,999999999,(SIN(AO$12)*COS($E92)+SIN($E92)*COS(AO$12))/SIN(AO$12)*$B92))</f>
        <v>36.1852030573573</v>
      </c>
      <c r="AP182" s="0" t="n">
        <f aca="false">IF($B92=0,0,IF(SIN(AP$12)=0,999999999,(SIN(AP$12)*COS($E92)+SIN($E92)*COS(AP$12))/SIN(AP$12)*$B92))</f>
        <v>35.017739333803</v>
      </c>
      <c r="AQ182" s="0" t="n">
        <f aca="false">IF($B92=0,0,IF(SIN(AQ$12)=0,999999999,(SIN(AQ$12)*COS($E92)+SIN($E92)*COS(AQ$12))/SIN(AQ$12)*$B92))</f>
        <v>33.9050557742965</v>
      </c>
      <c r="AR182" s="0" t="n">
        <f aca="false">IF($B92=0,0,IF(SIN(AR$12)=0,999999999,(SIN(AR$12)*COS($E92)+SIN($E92)*COS(AR$12))/SIN(AR$12)*$B92))</f>
        <v>32.8427528481627</v>
      </c>
      <c r="AS182" s="0" t="n">
        <f aca="false">IF($B92=0,0,IF(SIN(AS$12)=0,999999999,(SIN(AS$12)*COS($E92)+SIN($E92)*COS(AS$12))/SIN(AS$12)*$B92))</f>
        <v>31.8268794247398</v>
      </c>
      <c r="AT182" s="0" t="n">
        <f aca="false">IF($B92=0,0,IF(SIN(AT$12)=0,999999999,(SIN(AT$12)*COS($E92)+SIN($E92)*COS(AT$12))/SIN(AT$12)*$B92))</f>
        <v>30.8538766456201</v>
      </c>
      <c r="AU182" s="0" t="n">
        <f aca="false">IF($B92=0,0,IF(SIN(AU$12)=0,999999999,(SIN(AU$12)*COS($E92)+SIN($E92)*COS(AU$12))/SIN(AU$12)*$B92))</f>
        <v>29.9205300069947</v>
      </c>
      <c r="AV182" s="0" t="n">
        <f aca="false">IF($B92=0,0,IF(SIN(AV$12)=0,999999999,(SIN(AV$12)*COS($E92)+SIN($E92)*COS(AV$12))/SIN(AV$12)*$B92))</f>
        <v>29.0239282835797</v>
      </c>
      <c r="AW182" s="0" t="n">
        <f aca="false">IF($B92=0,0,IF(SIN(AW$12)=0,999999999,(SIN(AW$12)*COS($E92)+SIN($E92)*COS(AW$12))/SIN(AW$12)*$B92))</f>
        <v>28.1614281802057</v>
      </c>
      <c r="AX182" s="0" t="n">
        <f aca="false">IF($B92=0,0,IF(SIN(AX$12)=0,999999999,(SIN(AX$12)*COS($E92)+SIN($E92)*COS(AX$12))/SIN(AX$12)*$B92))</f>
        <v>27.330623799667</v>
      </c>
      <c r="AY182" s="0" t="n">
        <f aca="false">IF($B92=0,0,IF(SIN(AY$12)=0,999999999,(SIN(AY$12)*COS($E92)+SIN($E92)*COS(AY$12))/SIN(AY$12)*$B92))</f>
        <v>26.5293201774483</v>
      </c>
      <c r="AZ182" s="0" t="n">
        <f aca="false">IF($B92=0,0,IF(SIN(AZ$12)=0,999999999,(SIN(AZ$12)*COS($E92)+SIN($E92)*COS(AZ$12))/SIN(AZ$12)*$B92))</f>
        <v>25.7555102642595</v>
      </c>
      <c r="BA182" s="0" t="n">
        <f aca="false">IF($B92=0,0,IF(SIN(BA$12)=0,999999999,(SIN(BA$12)*COS($E92)+SIN($E92)*COS(BA$12))/SIN(BA$12)*$B92))</f>
        <v>25.0073548426711</v>
      </c>
      <c r="BB182" s="0" t="n">
        <f aca="false">IF($B92=0,0,IF(SIN(BB$12)=0,999999999,(SIN(BB$12)*COS($E92)+SIN($E92)*COS(BB$12))/SIN(BB$12)*$B92))</f>
        <v>24.2831649497495</v>
      </c>
      <c r="BC182" s="0" t="n">
        <f aca="false">IF($B92=0,0,IF(SIN(BC$12)=0,999999999,(SIN(BC$12)*COS($E92)+SIN($E92)*COS(BC$12))/SIN(BC$12)*$B92))</f>
        <v>23.5813864474717</v>
      </c>
      <c r="BD182" s="0" t="n">
        <f aca="false">IF($B92=0,0,IF(SIN(BD$12)=0,999999999,(SIN(BD$12)*COS($E92)+SIN($E92)*COS(BD$12))/SIN(BD$12)*$B92))</f>
        <v>22.9005864400001</v>
      </c>
      <c r="BE182" s="0" t="n">
        <f aca="false">IF($B92=0,0,IF(SIN(BE$12)=0,999999999,(SIN(BE$12)*COS($E92)+SIN($E92)*COS(BE$12))/SIN(BE$12)*$B92))</f>
        <v>22.2394412840872</v>
      </c>
      <c r="BF182" s="0" t="n">
        <f aca="false">IF($B92=0,0,IF(SIN(BF$12)=0,999999999,(SIN(BF$12)*COS($E92)+SIN($E92)*COS(BF$12))/SIN(BF$12)*$B92))</f>
        <v>21.5967259779013</v>
      </c>
      <c r="BG182" s="0" t="n">
        <f aca="false">IF($B92=0,0,IF(SIN(BG$12)=0,999999999,(SIN(BG$12)*COS($E92)+SIN($E92)*COS(BG$12))/SIN(BG$12)*$B92))</f>
        <v>20.9713047459561</v>
      </c>
      <c r="BH182" s="0" t="n">
        <f aca="false">IF($B92=0,0,IF(SIN(BH$12)=0,999999999,(SIN(BH$12)*COS($E92)+SIN($E92)*COS(BH$12))/SIN(BH$12)*$B92))</f>
        <v>20.3621226648212</v>
      </c>
      <c r="BI182" s="0" t="n">
        <f aca="false">IF($B92=0,0,IF(SIN(BI$12)=0,999999999,(SIN(BI$12)*COS($E92)+SIN($E92)*COS(BI$12))/SIN(BI$12)*$B92))</f>
        <v>19.768198196866</v>
      </c>
      <c r="BJ182" s="0" t="n">
        <f aca="false">IF($B92=0,0,IF(SIN(BJ$12)=0,999999999,(SIN(BJ$12)*COS($E92)+SIN($E92)*COS(BJ$12))/SIN(BJ$12)*$B92))</f>
        <v>19.1886165182335</v>
      </c>
      <c r="BK182" s="0" t="n">
        <f aca="false">IF($B92=0,0,IF(SIN(BK$12)=0,999999999,(SIN(BK$12)*COS($E92)+SIN($E92)*COS(BK$12))/SIN(BK$12)*$B92))</f>
        <v>18.6225235431964</v>
      </c>
      <c r="BL182" s="0" t="n">
        <f aca="false">IF($B92=0,0,IF(SIN(BL$12)=0,999999999,(SIN(BL$12)*COS($E92)+SIN($E92)*COS(BL$12))/SIN(BL$12)*$B92))</f>
        <v>18.0691205605209</v>
      </c>
      <c r="BM182" s="0" t="n">
        <f aca="false">IF($B92=0,0,IF(SIN(BM$12)=0,999999999,(SIN(BM$12)*COS($E92)+SIN($E92)*COS(BM$12))/SIN(BM$12)*$B92))</f>
        <v>17.5276594088847</v>
      </c>
      <c r="BN182" s="0" t="n">
        <f aca="false">IF($B92=0,0,IF(SIN(BN$12)=0,999999999,(SIN(BN$12)*COS($E92)+SIN($E92)*COS(BN$12))/SIN(BN$12)*$B92))</f>
        <v>16.9974381280987</v>
      </c>
      <c r="BO182" s="0" t="n">
        <f aca="false">IF($B92=0,0,IF(SIN(BO$12)=0,999999999,(SIN(BO$12)*COS($E92)+SIN($E92)*COS(BO$12))/SIN(BO$12)*$B92))</f>
        <v>16.4777970311553</v>
      </c>
      <c r="BP182" s="0" t="n">
        <f aca="false">IF($B92=0,0,IF(SIN(BP$12)=0,999999999,(SIN(BP$12)*COS($E92)+SIN($E92)*COS(BP$12))/SIN(BP$12)*$B92))</f>
        <v>15.968115149192</v>
      </c>
      <c r="BQ182" s="0" t="n">
        <f aca="false">IF($B92=0,0,IF(SIN(BQ$12)=0,999999999,(SIN(BQ$12)*COS($E92)+SIN($E92)*COS(BQ$12))/SIN(BQ$12)*$B92))</f>
        <v>15.4678070075169</v>
      </c>
      <c r="BR182" s="0" t="n">
        <f aca="false">IF($B92=0,0,IF(SIN(BR$12)=0,999999999,(SIN(BR$12)*COS($E92)+SIN($E92)*COS(BR$12))/SIN(BR$12)*$B92))</f>
        <v>14.9763196960482</v>
      </c>
      <c r="BS182" s="0" t="n">
        <f aca="false">IF($B92=0,0,IF(SIN(BS$12)=0,999999999,(SIN(BS$12)*COS($E92)+SIN($E92)*COS(BS$12))/SIN(BS$12)*$B92))</f>
        <v>14.4931302019953</v>
      </c>
      <c r="BT182" s="0" t="n">
        <f aca="false">IF($B92=0,0,IF(SIN(BT$12)=0,999999999,(SIN(BT$12)*COS($E92)+SIN($E92)*COS(BT$12))/SIN(BT$12)*$B92))</f>
        <v>14.0177429764819</v>
      </c>
      <c r="BU182" s="0" t="n">
        <f aca="false">IF($B92=0,0,IF(SIN(BU$12)=0,999999999,(SIN(BU$12)*COS($E92)+SIN($E92)*COS(BU$12))/SIN(BU$12)*$B92))</f>
        <v>13.5496877101521</v>
      </c>
      <c r="BV182" s="0" t="n">
        <f aca="false">IF($B92=0,0,IF(SIN(BV$12)=0,999999999,(SIN(BV$12)*COS($E92)+SIN($E92)*COS(BV$12))/SIN(BV$12)*$B92))</f>
        <v>13.0885172957028</v>
      </c>
      <c r="BW182" s="0" t="n">
        <f aca="false">IF($B92=0,0,IF(SIN(BW$12)=0,999999999,(SIN(BW$12)*COS($E92)+SIN($E92)*COS(BW$12))/SIN(BW$12)*$B92))</f>
        <v>12.6338059578034</v>
      </c>
      <c r="BX182" s="0" t="n">
        <f aca="false">IF($B92=0,0,IF(SIN(BX$12)=0,999999999,(SIN(BX$12)*COS($E92)+SIN($E92)*COS(BX$12))/SIN(BX$12)*$B92))</f>
        <v>12.1851475330557</v>
      </c>
      <c r="BY182" s="0" t="n">
        <f aca="false">IF($B92=0,0,IF(SIN(BY$12)=0,999999999,(SIN(BY$12)*COS($E92)+SIN($E92)*COS(BY$12))/SIN(BY$12)*$B92))</f>
        <v>11.7421538845576</v>
      </c>
      <c r="BZ182" s="0" t="n">
        <f aca="false">IF($B92=0,0,IF(SIN(BZ$12)=0,999999999,(SIN(BZ$12)*COS($E92)+SIN($E92)*COS(BZ$12))/SIN(BZ$12)*$B92))</f>
        <v>11.304453437301</v>
      </c>
      <c r="CA182" s="0" t="n">
        <f aca="false">IF($B92=0,0,IF(SIN(CA$12)=0,999999999,(SIN(CA$12)*COS($E92)+SIN($E92)*COS(CA$12))/SIN(CA$12)*$B92))</f>
        <v>10.871689822095</v>
      </c>
      <c r="CB182" s="0" t="n">
        <f aca="false">IF($B92=0,0,IF(SIN(CB$12)=0,999999999,(SIN(CB$12)*COS($E92)+SIN($E92)*COS(CB$12))/SIN(CB$12)*$B92))</f>
        <v>10.4435206169803</v>
      </c>
      <c r="CC182" s="0" t="n">
        <f aca="false">IF($B92=0,0,IF(SIN(CC$12)=0,999999999,(SIN(CC$12)*COS($E92)+SIN($E92)*COS(CC$12))/SIN(CC$12)*$B92))</f>
        <v>10.0196161762209</v>
      </c>
      <c r="CD182" s="0" t="n">
        <f aca="false">IF($B92=0,0,IF(SIN(CD$12)=0,999999999,(SIN(CD$12)*COS($E92)+SIN($E92)*COS(CD$12))/SIN(CD$12)*$B92))</f>
        <v>9.59965853794084</v>
      </c>
      <c r="CE182" s="0" t="n">
        <f aca="false">IF($B92=0,0,IF(SIN(CE$12)=0,999999999,(SIN(CE$12)*COS($E92)+SIN($E92)*COS(CE$12))/SIN(CE$12)*$B92))</f>
        <v>9.1833404023344</v>
      </c>
      <c r="CF182" s="0" t="n">
        <f aca="false">IF($B92=0,0,IF(SIN(CF$12)=0,999999999,(SIN(CF$12)*COS($E92)+SIN($E92)*COS(CF$12))/SIN(CF$12)*$B92))</f>
        <v>8.77036417313641</v>
      </c>
      <c r="CG182" s="0" t="n">
        <f aca="false">IF($B92=0,0,IF(SIN(CG$12)=0,999999999,(SIN(CG$12)*COS($E92)+SIN($E92)*COS(CG$12))/SIN(CG$12)*$B92))</f>
        <v>8.3604410557008</v>
      </c>
      <c r="CH182" s="0" t="n">
        <f aca="false">IF($B92=0,0,IF(SIN(CH$12)=0,999999999,(SIN(CH$12)*COS($E92)+SIN($E92)*COS(CH$12))/SIN(CH$12)*$B92))</f>
        <v>7.95329020562012</v>
      </c>
      <c r="CI182" s="0" t="n">
        <f aca="false">IF($B92=0,0,IF(SIN(CI$12)=0,999999999,(SIN(CI$12)*COS($E92)+SIN($E92)*COS(CI$12))/SIN(CI$12)*$B92))</f>
        <v>7.5486379223278</v>
      </c>
      <c r="CJ182" s="0" t="n">
        <f aca="false">IF($B92=0,0,IF(SIN(CJ$12)=0,999999999,(SIN(CJ$12)*COS($E92)+SIN($E92)*COS(CJ$12))/SIN(CJ$12)*$B92))</f>
        <v>7.14621688257158</v>
      </c>
      <c r="CK182" s="0" t="n">
        <f aca="false">IF($B92=0,0,IF(SIN(CK$12)=0,999999999,(SIN(CK$12)*COS($E92)+SIN($E92)*COS(CK$12))/SIN(CK$12)*$B92))</f>
        <v>6.74576540903544</v>
      </c>
      <c r="CL182" s="0" t="n">
        <f aca="false">IF($B92=0,0,IF(SIN(CL$12)=0,999999999,(SIN(CL$12)*COS($E92)+SIN($E92)*COS(CL$12))/SIN(CL$12)*$B92))</f>
        <v>6.34702676972523</v>
      </c>
      <c r="CM182" s="0" t="n">
        <f aca="false">IF($B92=0,0,IF(SIN(CM$12)=0,999999999,(SIN(CM$12)*COS($E92)+SIN($E92)*COS(CM$12))/SIN(CM$12)*$B92))</f>
        <v>5.94974850402461</v>
      </c>
      <c r="CN182" s="0" t="n">
        <f aca="false">IF($B92=0,0,IF(SIN(CN$12)=0,999999999,(SIN(CN$12)*COS($E92)+SIN($E92)*COS(CN$12))/SIN(CN$12)*$B92))</f>
        <v>5.55368177157742</v>
      </c>
      <c r="CO182" s="0" t="n">
        <f aca="false">IF($B92=0,0,IF(SIN(CO$12)=0,999999999,(SIN(CO$12)*COS($E92)+SIN($E92)*COS(CO$12))/SIN(CO$12)*$B92))</f>
        <v>5.15858072036389</v>
      </c>
      <c r="CP182" s="0" t="n">
        <f aca="false">IF($B92=0,0,IF(SIN(CP$12)=0,999999999,(SIN(CP$12)*COS($E92)+SIN($E92)*COS(CP$12))/SIN(CP$12)*$B92))</f>
        <v>4.76420187051383</v>
      </c>
      <c r="CQ182" s="0" t="n">
        <f aca="false">IF($B92=0,0,IF(SIN(CQ$12)=0,999999999,(SIN(CQ$12)*COS($E92)+SIN($E92)*COS(CQ$12))/SIN(CQ$12)*$B92))</f>
        <v>4.3703035105429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1273.60380988289</v>
      </c>
      <c r="H183" s="0" t="n">
        <f aca="false">IF($B93=0,0,IF(SIN(H$12)=0,999999999,(SIN(H$12)*COS($E93)+SIN($E93)*COS(H$12))/SIN(H$12)*$B93))</f>
        <v>638.364075149156</v>
      </c>
      <c r="I183" s="0" t="n">
        <f aca="false">IF($B93=0,0,IF(SIN(I$12)=0,999999999,(SIN(I$12)*COS($E93)+SIN($E93)*COS(I$12))/SIN(I$12)*$B93))</f>
        <v>426.53146843759</v>
      </c>
      <c r="J183" s="0" t="n">
        <f aca="false">IF($B93=0,0,IF(SIN(J$12)=0,999999999,(SIN(J$12)*COS($E93)+SIN($E93)*COS(J$12))/SIN(J$12)*$B93))</f>
        <v>320.550604402944</v>
      </c>
      <c r="K183" s="0" t="n">
        <f aca="false">IF($B93=0,0,IF(SIN(K$12)=0,999999999,(SIN(K$12)*COS($E93)+SIN($E93)*COS(K$12))/SIN(K$12)*$B93))</f>
        <v>256.910393352644</v>
      </c>
      <c r="L183" s="0" t="n">
        <f aca="false">IF($B93=0,0,IF(SIN(L$12)=0,999999999,(SIN(L$12)*COS($E93)+SIN($E93)*COS(L$12))/SIN(L$12)*$B93))</f>
        <v>214.440461504191</v>
      </c>
      <c r="M183" s="0" t="n">
        <f aca="false">IF($B93=0,0,IF(SIN(M$12)=0,999999999,(SIN(M$12)*COS($E93)+SIN($E93)*COS(M$12))/SIN(M$12)*$B93))</f>
        <v>184.067782442575</v>
      </c>
      <c r="N183" s="0" t="n">
        <f aca="false">IF($B93=0,0,IF(SIN(N$12)=0,999999999,(SIN(N$12)*COS($E93)+SIN($E93)*COS(N$12))/SIN(N$12)*$B93))</f>
        <v>161.255834977645</v>
      </c>
      <c r="O183" s="0" t="n">
        <f aca="false">IF($B93=0,0,IF(SIN(O$12)=0,999999999,(SIN(O$12)*COS($E93)+SIN($E93)*COS(O$12))/SIN(O$12)*$B93))</f>
        <v>143.484322423626</v>
      </c>
      <c r="P183" s="0" t="n">
        <f aca="false">IF($B93=0,0,IF(SIN(P$12)=0,999999999,(SIN(P$12)*COS($E93)+SIN($E93)*COS(P$12))/SIN(P$12)*$B93))</f>
        <v>129.241060305221</v>
      </c>
      <c r="Q183" s="0" t="n">
        <f aca="false">IF($B93=0,0,IF(SIN(Q$12)=0,999999999,(SIN(Q$12)*COS($E93)+SIN($E93)*COS(Q$12))/SIN(Q$12)*$B93))</f>
        <v>117.563743491496</v>
      </c>
      <c r="R183" s="0" t="n">
        <f aca="false">IF($B93=0,0,IF(SIN(R$12)=0,999999999,(SIN(R$12)*COS($E93)+SIN($E93)*COS(R$12))/SIN(R$12)*$B93))</f>
        <v>107.810829757943</v>
      </c>
      <c r="S183" s="0" t="n">
        <f aca="false">IF($B93=0,0,IF(SIN(S$12)=0,999999999,(SIN(S$12)*COS($E93)+SIN($E93)*COS(S$12))/SIN(S$12)*$B93))</f>
        <v>99.5381693922405</v>
      </c>
      <c r="T183" s="0" t="n">
        <f aca="false">IF($B93=0,0,IF(SIN(T$12)=0,999999999,(SIN(T$12)*COS($E93)+SIN($E93)*COS(T$12))/SIN(T$12)*$B93))</f>
        <v>92.4285078217954</v>
      </c>
      <c r="U183" s="0" t="n">
        <f aca="false">IF($B93=0,0,IF(SIN(U$12)=0,999999999,(SIN(U$12)*COS($E93)+SIN($E93)*COS(U$12))/SIN(U$12)*$B93))</f>
        <v>86.2491871861514</v>
      </c>
      <c r="V183" s="0" t="n">
        <f aca="false">IF($B93=0,0,IF(SIN(V$12)=0,999999999,(SIN(V$12)*COS($E93)+SIN($E93)*COS(V$12))/SIN(V$12)*$B93))</f>
        <v>80.825709815814</v>
      </c>
      <c r="W183" s="0" t="n">
        <f aca="false">IF($B93=0,0,IF(SIN(W$12)=0,999999999,(SIN(W$12)*COS($E93)+SIN($E93)*COS(W$12))/SIN(W$12)*$B93))</f>
        <v>76.0246322441761</v>
      </c>
      <c r="X183" s="0" t="n">
        <f aca="false">IF($B93=0,0,IF(SIN(X$12)=0,999999999,(SIN(X$12)*COS($E93)+SIN($E93)*COS(X$12))/SIN(X$12)*$B93))</f>
        <v>71.7421612118132</v>
      </c>
      <c r="Y183" s="0" t="n">
        <f aca="false">IF($B93=0,0,IF(SIN(Y$12)=0,999999999,(SIN(Y$12)*COS($E93)+SIN($E93)*COS(Y$12))/SIN(Y$12)*$B93))</f>
        <v>67.8963509290312</v>
      </c>
      <c r="Z183" s="0" t="n">
        <f aca="false">IF($B93=0,0,IF(SIN(Z$12)=0,999999999,(SIN(Z$12)*COS($E93)+SIN($E93)*COS(Z$12))/SIN(Z$12)*$B93))</f>
        <v>64.4216411561921</v>
      </c>
      <c r="AA183" s="0" t="n">
        <f aca="false">IF($B93=0,0,IF(SIN(AA$12)=0,999999999,(SIN(AA$12)*COS($E93)+SIN($E93)*COS(AA$12))/SIN(AA$12)*$B93))</f>
        <v>61.2649558291341</v>
      </c>
      <c r="AB183" s="0" t="n">
        <f aca="false">IF($B93=0,0,IF(SIN(AB$12)=0,999999999,(SIN(AB$12)*COS($E93)+SIN($E93)*COS(AB$12))/SIN(AB$12)*$B93))</f>
        <v>58.3828656925206</v>
      </c>
      <c r="AC183" s="0" t="n">
        <f aca="false">IF($B93=0,0,IF(SIN(AC$12)=0,999999999,(SIN(AC$12)*COS($E93)+SIN($E93)*COS(AC$12))/SIN(AC$12)*$B93))</f>
        <v>55.7394911125215</v>
      </c>
      <c r="AD183" s="0" t="n">
        <f aca="false">IF($B93=0,0,IF(SIN(AD$12)=0,999999999,(SIN(AD$12)*COS($E93)+SIN($E93)*COS(AD$12))/SIN(AD$12)*$B93))</f>
        <v>53.3049291830934</v>
      </c>
      <c r="AE183" s="0" t="n">
        <f aca="false">IF($B93=0,0,IF(SIN(AE$12)=0,999999999,(SIN(AE$12)*COS($E93)+SIN($E93)*COS(AE$12))/SIN(AE$12)*$B93))</f>
        <v>51.0540583235514</v>
      </c>
      <c r="AF183" s="0" t="n">
        <f aca="false">IF($B93=0,0,IF(SIN(AF$12)=0,999999999,(SIN(AF$12)*COS($E93)+SIN($E93)*COS(AF$12))/SIN(AF$12)*$B93))</f>
        <v>48.9656187350587</v>
      </c>
      <c r="AG183" s="0" t="n">
        <f aca="false">IF($B93=0,0,IF(SIN(AG$12)=0,999999999,(SIN(AG$12)*COS($E93)+SIN($E93)*COS(AG$12))/SIN(AG$12)*$B93))</f>
        <v>47.0214971969526</v>
      </c>
      <c r="AH183" s="0" t="n">
        <f aca="false">IF($B93=0,0,IF(SIN(AH$12)=0,999999999,(SIN(AH$12)*COS($E93)+SIN($E93)*COS(AH$12))/SIN(AH$12)*$B93))</f>
        <v>45.2061651178387</v>
      </c>
      <c r="AI183" s="0" t="n">
        <f aca="false">IF($B93=0,0,IF(SIN(AI$12)=0,999999999,(SIN(AI$12)*COS($E93)+SIN($E93)*COS(AI$12))/SIN(AI$12)*$B93))</f>
        <v>43.5062328488144</v>
      </c>
      <c r="AJ183" s="0" t="n">
        <f aca="false">IF($B93=0,0,IF(SIN(AJ$12)=0,999999999,(SIN(AJ$12)*COS($E93)+SIN($E93)*COS(AJ$12))/SIN(AJ$12)*$B93))</f>
        <v>41.9100931308765</v>
      </c>
      <c r="AK183" s="0" t="n">
        <f aca="false">IF($B93=0,0,IF(SIN(AK$12)=0,999999999,(SIN(AK$12)*COS($E93)+SIN($E93)*COS(AK$12))/SIN(AK$12)*$B93))</f>
        <v>40.4076335493227</v>
      </c>
      <c r="AL183" s="0" t="n">
        <f aca="false">IF($B93=0,0,IF(SIN(AL$12)=0,999999999,(SIN(AL$12)*COS($E93)+SIN($E93)*COS(AL$12))/SIN(AL$12)*$B93))</f>
        <v>38.9900028997484</v>
      </c>
      <c r="AM183" s="0" t="n">
        <f aca="false">IF($B93=0,0,IF(SIN(AM$12)=0,999999999,(SIN(AM$12)*COS($E93)+SIN($E93)*COS(AM$12))/SIN(AM$12)*$B93))</f>
        <v>37.6494200297194</v>
      </c>
      <c r="AN183" s="0" t="n">
        <f aca="false">IF($B93=0,0,IF(SIN(AN$12)=0,999999999,(SIN(AN$12)*COS($E93)+SIN($E93)*COS(AN$12))/SIN(AN$12)*$B93))</f>
        <v>36.3790164110037</v>
      </c>
      <c r="AO183" s="0" t="n">
        <f aca="false">IF($B93=0,0,IF(SIN(AO$12)=0,999999999,(SIN(AO$12)*COS($E93)+SIN($E93)*COS(AO$12))/SIN(AO$12)*$B93))</f>
        <v>35.1727056961168</v>
      </c>
      <c r="AP183" s="0" t="n">
        <f aca="false">IF($B93=0,0,IF(SIN(AP$12)=0,999999999,(SIN(AP$12)*COS($E93)+SIN($E93)*COS(AP$12))/SIN(AP$12)*$B93))</f>
        <v>34.0250750120964</v>
      </c>
      <c r="AQ183" s="0" t="n">
        <f aca="false">IF($B93=0,0,IF(SIN(AQ$12)=0,999999999,(SIN(AQ$12)*COS($E93)+SIN($E93)*COS(AQ$12))/SIN(AQ$12)*$B93))</f>
        <v>32.9312938789172</v>
      </c>
      <c r="AR183" s="0" t="n">
        <f aca="false">IF($B93=0,0,IF(SIN(AR$12)=0,999999999,(SIN(AR$12)*COS($E93)+SIN($E93)*COS(AR$12))/SIN(AR$12)*$B93))</f>
        <v>31.8870375057563</v>
      </c>
      <c r="AS183" s="0" t="n">
        <f aca="false">IF($B93=0,0,IF(SIN(AS$12)=0,999999999,(SIN(AS$12)*COS($E93)+SIN($E93)*COS(AS$12))/SIN(AS$12)*$B93))</f>
        <v>30.8884218843204</v>
      </c>
      <c r="AT183" s="0" t="n">
        <f aca="false">IF($B93=0,0,IF(SIN(AT$12)=0,999999999,(SIN(AT$12)*COS($E93)+SIN($E93)*COS(AT$12))/SIN(AT$12)*$B93))</f>
        <v>29.931948614594</v>
      </c>
      <c r="AU183" s="0" t="n">
        <f aca="false">IF($B93=0,0,IF(SIN(AU$12)=0,999999999,(SIN(AU$12)*COS($E93)+SIN($E93)*COS(AU$12))/SIN(AU$12)*$B93))</f>
        <v>29.0144578012154</v>
      </c>
      <c r="AV183" s="0" t="n">
        <f aca="false">IF($B93=0,0,IF(SIN(AV$12)=0,999999999,(SIN(AV$12)*COS($E93)+SIN($E93)*COS(AV$12))/SIN(AV$12)*$B93))</f>
        <v>28.1330876752093</v>
      </c>
      <c r="AW183" s="0" t="n">
        <f aca="false">IF($B93=0,0,IF(SIN(AW$12)=0,999999999,(SIN(AW$12)*COS($E93)+SIN($E93)*COS(AW$12))/SIN(AW$12)*$B93))</f>
        <v>27.2852398460799</v>
      </c>
      <c r="AX183" s="0" t="n">
        <f aca="false">IF($B93=0,0,IF(SIN(AX$12)=0,999999999,(SIN(AX$12)*COS($E93)+SIN($E93)*COS(AX$12))/SIN(AX$12)*$B93))</f>
        <v>26.468549288345</v>
      </c>
      <c r="AY183" s="0" t="n">
        <f aca="false">IF($B93=0,0,IF(SIN(AY$12)=0,999999999,(SIN(AY$12)*COS($E93)+SIN($E93)*COS(AY$12))/SIN(AY$12)*$B93))</f>
        <v>25.6808583258582</v>
      </c>
      <c r="AZ183" s="0" t="n">
        <f aca="false">IF($B93=0,0,IF(SIN(AZ$12)=0,999999999,(SIN(AZ$12)*COS($E93)+SIN($E93)*COS(AZ$12))/SIN(AZ$12)*$B93))</f>
        <v>24.9201940053678</v>
      </c>
      <c r="BA183" s="0" t="n">
        <f aca="false">IF($B93=0,0,IF(SIN(BA$12)=0,999999999,(SIN(BA$12)*COS($E93)+SIN($E93)*COS(BA$12))/SIN(BA$12)*$B93))</f>
        <v>24.1847483543311</v>
      </c>
      <c r="BB183" s="0" t="n">
        <f aca="false">IF($B93=0,0,IF(SIN(BB$12)=0,999999999,(SIN(BB$12)*COS($E93)+SIN($E93)*COS(BB$12))/SIN(BB$12)*$B93))</f>
        <v>23.4728611021567</v>
      </c>
      <c r="BC183" s="0" t="n">
        <f aca="false">IF($B93=0,0,IF(SIN(BC$12)=0,999999999,(SIN(BC$12)*COS($E93)+SIN($E93)*COS(BC$12))/SIN(BC$12)*$B93))</f>
        <v>22.7830045127392</v>
      </c>
      <c r="BD183" s="0" t="n">
        <f aca="false">IF($B93=0,0,IF(SIN(BD$12)=0,999999999,(SIN(BD$12)*COS($E93)+SIN($E93)*COS(BD$12))/SIN(BD$12)*$B93))</f>
        <v>22.1137700324787</v>
      </c>
      <c r="BE183" s="0" t="n">
        <f aca="false">IF($B93=0,0,IF(SIN(BE$12)=0,999999999,(SIN(BE$12)*COS($E93)+SIN($E93)*COS(BE$12))/SIN(BE$12)*$B93))</f>
        <v>21.4638565043674</v>
      </c>
      <c r="BF183" s="0" t="n">
        <f aca="false">IF($B93=0,0,IF(SIN(BF$12)=0,999999999,(SIN(BF$12)*COS($E93)+SIN($E93)*COS(BF$12))/SIN(BF$12)*$B93))</f>
        <v>20.8320597370786</v>
      </c>
      <c r="BG183" s="0" t="n">
        <f aca="false">IF($B93=0,0,IF(SIN(BG$12)=0,999999999,(SIN(BG$12)*COS($E93)+SIN($E93)*COS(BG$12))/SIN(BG$12)*$B93))</f>
        <v>20.2172632498414</v>
      </c>
      <c r="BH183" s="0" t="n">
        <f aca="false">IF($B93=0,0,IF(SIN(BH$12)=0,999999999,(SIN(BH$12)*COS($E93)+SIN($E93)*COS(BH$12))/SIN(BH$12)*$B93))</f>
        <v>19.6184300404142</v>
      </c>
      <c r="BI183" s="0" t="n">
        <f aca="false">IF($B93=0,0,IF(SIN(BI$12)=0,999999999,(SIN(BI$12)*COS($E93)+SIN($E93)*COS(BI$12))/SIN(BI$12)*$B93))</f>
        <v>19.0345952456672</v>
      </c>
      <c r="BJ183" s="0" t="n">
        <f aca="false">IF($B93=0,0,IF(SIN(BJ$12)=0,999999999,(SIN(BJ$12)*COS($E93)+SIN($E93)*COS(BJ$12))/SIN(BJ$12)*$B93))</f>
        <v>18.4648595829009</v>
      </c>
      <c r="BK183" s="0" t="n">
        <f aca="false">IF($B93=0,0,IF(SIN(BK$12)=0,999999999,(SIN(BK$12)*COS($E93)+SIN($E93)*COS(BK$12))/SIN(BK$12)*$B93))</f>
        <v>17.9083834757179</v>
      </c>
      <c r="BL183" s="0" t="n">
        <f aca="false">IF($B93=0,0,IF(SIN(BL$12)=0,999999999,(SIN(BL$12)*COS($E93)+SIN($E93)*COS(BL$12))/SIN(BL$12)*$B93))</f>
        <v>17.364381781504</v>
      </c>
      <c r="BM183" s="0" t="n">
        <f aca="false">IF($B93=0,0,IF(SIN(BM$12)=0,999999999,(SIN(BM$12)*COS($E93)+SIN($E93)*COS(BM$12))/SIN(BM$12)*$B93))</f>
        <v>16.8321190488076</v>
      </c>
      <c r="BN183" s="0" t="n">
        <f aca="false">IF($B93=0,0,IF(SIN(BN$12)=0,999999999,(SIN(BN$12)*COS($E93)+SIN($E93)*COS(BN$12))/SIN(BN$12)*$B93))</f>
        <v>16.3109052424393</v>
      </c>
      <c r="BO183" s="0" t="n">
        <f aca="false">IF($B93=0,0,IF(SIN(BO$12)=0,999999999,(SIN(BO$12)*COS($E93)+SIN($E93)*COS(BO$12))/SIN(BO$12)*$B93))</f>
        <v>15.8000918822481</v>
      </c>
      <c r="BP183" s="0" t="n">
        <f aca="false">IF($B93=0,0,IF(SIN(BP$12)=0,999999999,(SIN(BP$12)*COS($E93)+SIN($E93)*COS(BP$12))/SIN(BP$12)*$B93))</f>
        <v>15.2990685484783</v>
      </c>
      <c r="BQ183" s="0" t="n">
        <f aca="false">IF($B93=0,0,IF(SIN(BQ$12)=0,999999999,(SIN(BQ$12)*COS($E93)+SIN($E93)*COS(BQ$12))/SIN(BQ$12)*$B93))</f>
        <v>14.8072597125656</v>
      </c>
      <c r="BR183" s="0" t="n">
        <f aca="false">IF($B93=0,0,IF(SIN(BR$12)=0,999999999,(SIN(BR$12)*COS($E93)+SIN($E93)*COS(BR$12))/SIN(BR$12)*$B93))</f>
        <v>14.324121857343</v>
      </c>
      <c r="BS183" s="0" t="n">
        <f aca="false">IF($B93=0,0,IF(SIN(BS$12)=0,999999999,(SIN(BS$12)*COS($E93)+SIN($E93)*COS(BS$12))/SIN(BS$12)*$B93))</f>
        <v>13.8491408550355</v>
      </c>
      <c r="BT183" s="0" t="n">
        <f aca="false">IF($B93=0,0,IF(SIN(BT$12)=0,999999999,(SIN(BT$12)*COS($E93)+SIN($E93)*COS(BT$12))/SIN(BT$12)*$B93))</f>
        <v>13.3818295752216</v>
      </c>
      <c r="BU183" s="0" t="n">
        <f aca="false">IF($B93=0,0,IF(SIN(BU$12)=0,999999999,(SIN(BU$12)*COS($E93)+SIN($E93)*COS(BU$12))/SIN(BU$12)*$B93))</f>
        <v>12.9217256982274</v>
      </c>
      <c r="BV183" s="0" t="n">
        <f aca="false">IF($B93=0,0,IF(SIN(BV$12)=0,999999999,(SIN(BV$12)*COS($E93)+SIN($E93)*COS(BV$12))/SIN(BV$12)*$B93))</f>
        <v>12.4683897122722</v>
      </c>
      <c r="BW183" s="0" t="n">
        <f aca="false">IF($B93=0,0,IF(SIN(BW$12)=0,999999999,(SIN(BW$12)*COS($E93)+SIN($E93)*COS(BW$12))/SIN(BW$12)*$B93))</f>
        <v>12.0214030751571</v>
      </c>
      <c r="BX183" s="0" t="n">
        <f aca="false">IF($B93=0,0,IF(SIN(BX$12)=0,999999999,(SIN(BX$12)*COS($E93)+SIN($E93)*COS(BX$12))/SIN(BX$12)*$B93))</f>
        <v>11.5803665234456</v>
      </c>
      <c r="BY183" s="0" t="n">
        <f aca="false">IF($B93=0,0,IF(SIN(BY$12)=0,999999999,(SIN(BY$12)*COS($E93)+SIN($E93)*COS(BY$12))/SIN(BY$12)*$B93))</f>
        <v>11.1448985139602</v>
      </c>
      <c r="BZ183" s="0" t="n">
        <f aca="false">IF($B93=0,0,IF(SIN(BZ$12)=0,999999999,(SIN(BZ$12)*COS($E93)+SIN($E93)*COS(BZ$12))/SIN(BZ$12)*$B93))</f>
        <v>10.7146337840619</v>
      </c>
      <c r="CA183" s="0" t="n">
        <f aca="false">IF($B93=0,0,IF(SIN(CA$12)=0,999999999,(SIN(CA$12)*COS($E93)+SIN($E93)*COS(CA$12))/SIN(CA$12)*$B93))</f>
        <v>10.2892220186102</v>
      </c>
      <c r="CB183" s="0" t="n">
        <f aca="false">IF($B93=0,0,IF(SIN(CB$12)=0,999999999,(SIN(CB$12)*COS($E93)+SIN($E93)*COS(CB$12))/SIN(CB$12)*$B93))</f>
        <v>9.86832661275871</v>
      </c>
      <c r="CC183" s="0" t="n">
        <f aca="false">IF($B93=0,0,IF(SIN(CC$12)=0,999999999,(SIN(CC$12)*COS($E93)+SIN($E93)*COS(CC$12))/SIN(CC$12)*$B93))</f>
        <v>9.45162352084003</v>
      </c>
      <c r="CD183" s="0" t="n">
        <f aca="false">IF($B93=0,0,IF(SIN(CD$12)=0,999999999,(SIN(CD$12)*COS($E93)+SIN($E93)*COS(CD$12))/SIN(CD$12)*$B93))</f>
        <v>9.0388001825596</v>
      </c>
      <c r="CE183" s="0" t="n">
        <f aca="false">IF($B93=0,0,IF(SIN(CE$12)=0,999999999,(SIN(CE$12)*COS($E93)+SIN($E93)*COS(CE$12))/SIN(CE$12)*$B93))</f>
        <v>8.62955451856454</v>
      </c>
      <c r="CF183" s="0" t="n">
        <f aca="false">IF($B93=0,0,IF(SIN(CF$12)=0,999999999,(SIN(CF$12)*COS($E93)+SIN($E93)*COS(CF$12))/SIN(CF$12)*$B93))</f>
        <v>8.22359398819726</v>
      </c>
      <c r="CG183" s="0" t="n">
        <f aca="false">IF($B93=0,0,IF(SIN(CG$12)=0,999999999,(SIN(CG$12)*COS($E93)+SIN($E93)*COS(CG$12))/SIN(CG$12)*$B93))</f>
        <v>7.82063470289614</v>
      </c>
      <c r="CH183" s="0" t="n">
        <f aca="false">IF($B93=0,0,IF(SIN(CH$12)=0,999999999,(SIN(CH$12)*COS($E93)+SIN($E93)*COS(CH$12))/SIN(CH$12)*$B93))</f>
        <v>7.42040058927842</v>
      </c>
      <c r="CI183" s="0" t="n">
        <f aca="false">IF($B93=0,0,IF(SIN(CI$12)=0,999999999,(SIN(CI$12)*COS($E93)+SIN($E93)*COS(CI$12))/SIN(CI$12)*$B93))</f>
        <v>7.02262259644163</v>
      </c>
      <c r="CJ183" s="0" t="n">
        <f aca="false">IF($B93=0,0,IF(SIN(CJ$12)=0,999999999,(SIN(CJ$12)*COS($E93)+SIN($E93)*COS(CJ$12))/SIN(CJ$12)*$B93))</f>
        <v>6.62703794245887</v>
      </c>
      <c r="CK183" s="0" t="n">
        <f aca="false">IF($B93=0,0,IF(SIN(CK$12)=0,999999999,(SIN(CK$12)*COS($E93)+SIN($E93)*COS(CK$12))/SIN(CK$12)*$B93))</f>
        <v>6.23338939542554</v>
      </c>
      <c r="CL183" s="0" t="n">
        <f aca="false">IF($B93=0,0,IF(SIN(CL$12)=0,999999999,(SIN(CL$12)*COS($E93)+SIN($E93)*COS(CL$12))/SIN(CL$12)*$B93))</f>
        <v>5.84142458474706</v>
      </c>
      <c r="CM183" s="0" t="n">
        <f aca="false">IF($B93=0,0,IF(SIN(CM$12)=0,999999999,(SIN(CM$12)*COS($E93)+SIN($E93)*COS(CM$12))/SIN(CM$12)*$B93))</f>
        <v>5.4508953386439</v>
      </c>
      <c r="CN183" s="0" t="n">
        <f aca="false">IF($B93=0,0,IF(SIN(CN$12)=0,999999999,(SIN(CN$12)*COS($E93)+SIN($E93)*COS(CN$12))/SIN(CN$12)*$B93))</f>
        <v>5.0615570440952</v>
      </c>
      <c r="CO183" s="0" t="n">
        <f aca="false">IF($B93=0,0,IF(SIN(CO$12)=0,999999999,(SIN(CO$12)*COS($E93)+SIN($E93)*COS(CO$12))/SIN(CO$12)*$B93))</f>
        <v>4.67316802565021</v>
      </c>
      <c r="CP183" s="0" t="n">
        <f aca="false">IF($B93=0,0,IF(SIN(CP$12)=0,999999999,(SIN(CP$12)*COS($E93)+SIN($E93)*COS(CP$12))/SIN(CP$12)*$B93))</f>
        <v>4.28548893970937</v>
      </c>
      <c r="CQ183" s="0" t="n">
        <f aca="false">IF($B93=0,0,IF(SIN(CQ$12)=0,999999999,(SIN(CQ$12)*COS($E93)+SIN($E93)*COS(CQ$12))/SIN(CQ$12)*$B93))</f>
        <v>3.89828218101736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1250.67457077696</v>
      </c>
      <c r="H184" s="0" t="n">
        <f aca="false">IF($B94=0,0,IF(SIN(H$12)=0,999999999,(SIN(H$12)*COS($E94)+SIN($E94)*COS(H$12))/SIN(H$12)*$B94))</f>
        <v>626.67751606445</v>
      </c>
      <c r="I184" s="0" t="n">
        <f aca="false">IF($B94=0,0,IF(SIN(I$12)=0,999999999,(SIN(I$12)*COS($E94)+SIN($E94)*COS(I$12))/SIN(I$12)*$B94))</f>
        <v>418.593991919826</v>
      </c>
      <c r="J184" s="0" t="n">
        <f aca="false">IF($B94=0,0,IF(SIN(J$12)=0,999999999,(SIN(J$12)*COS($E94)+SIN($E94)*COS(J$12))/SIN(J$12)*$B94))</f>
        <v>314.488811784603</v>
      </c>
      <c r="K184" s="0" t="n">
        <f aca="false">IF($B94=0,0,IF(SIN(K$12)=0,999999999,(SIN(K$12)*COS($E94)+SIN($E94)*COS(K$12))/SIN(K$12)*$B94))</f>
        <v>251.974925946975</v>
      </c>
      <c r="L184" s="0" t="n">
        <f aca="false">IF($B94=0,0,IF(SIN(L$12)=0,999999999,(SIN(L$12)*COS($E94)+SIN($E94)*COS(L$12))/SIN(L$12)*$B94))</f>
        <v>210.256640804777</v>
      </c>
      <c r="M184" s="0" t="n">
        <f aca="false">IF($B94=0,0,IF(SIN(M$12)=0,999999999,(SIN(M$12)*COS($E94)+SIN($E94)*COS(M$12))/SIN(M$12)*$B94))</f>
        <v>180.421507323839</v>
      </c>
      <c r="N184" s="0" t="n">
        <f aca="false">IF($B94=0,0,IF(SIN(N$12)=0,999999999,(SIN(N$12)*COS($E94)+SIN($E94)*COS(N$12))/SIN(N$12)*$B94))</f>
        <v>158.013293145708</v>
      </c>
      <c r="O184" s="0" t="n">
        <f aca="false">IF($B94=0,0,IF(SIN(O$12)=0,999999999,(SIN(O$12)*COS($E94)+SIN($E94)*COS(O$12))/SIN(O$12)*$B94))</f>
        <v>140.556306617397</v>
      </c>
      <c r="P184" s="0" t="n">
        <f aca="false">IF($B94=0,0,IF(SIN(P$12)=0,999999999,(SIN(P$12)*COS($E94)+SIN($E94)*COS(P$12))/SIN(P$12)*$B94))</f>
        <v>126.565126397683</v>
      </c>
      <c r="Q184" s="0" t="n">
        <f aca="false">IF($B94=0,0,IF(SIN(Q$12)=0,999999999,(SIN(Q$12)*COS($E94)+SIN($E94)*COS(Q$12))/SIN(Q$12)*$B94))</f>
        <v>115.094478545713</v>
      </c>
      <c r="R184" s="0" t="n">
        <f aca="false">IF($B94=0,0,IF(SIN(R$12)=0,999999999,(SIN(R$12)*COS($E94)+SIN($E94)*COS(R$12))/SIN(R$12)*$B94))</f>
        <v>105.51417506052</v>
      </c>
      <c r="S184" s="0" t="n">
        <f aca="false">IF($B94=0,0,IF(SIN(S$12)=0,999999999,(SIN(S$12)*COS($E94)+SIN($E94)*COS(S$12))/SIN(S$12)*$B94))</f>
        <v>97.387926936261</v>
      </c>
      <c r="T184" s="0" t="n">
        <f aca="false">IF($B94=0,0,IF(SIN(T$12)=0,999999999,(SIN(T$12)*COS($E94)+SIN($E94)*COS(T$12))/SIN(T$12)*$B94))</f>
        <v>90.4040944752452</v>
      </c>
      <c r="U184" s="0" t="n">
        <f aca="false">IF($B94=0,0,IF(SIN(U$12)=0,999999999,(SIN(U$12)*COS($E94)+SIN($E94)*COS(U$12))/SIN(U$12)*$B94))</f>
        <v>84.3341374717175</v>
      </c>
      <c r="V184" s="0" t="n">
        <f aca="false">IF($B94=0,0,IF(SIN(V$12)=0,999999999,(SIN(V$12)*COS($E94)+SIN($E94)*COS(V$12))/SIN(V$12)*$B94))</f>
        <v>79.0066465728539</v>
      </c>
      <c r="W184" s="0" t="n">
        <f aca="false">IF($B94=0,0,IF(SIN(W$12)=0,999999999,(SIN(W$12)*COS($E94)+SIN($E94)*COS(W$12))/SIN(W$12)*$B94))</f>
        <v>74.2905400380445</v>
      </c>
      <c r="X184" s="0" t="n">
        <f aca="false">IF($B94=0,0,IF(SIN(X$12)=0,999999999,(SIN(X$12)*COS($E94)+SIN($E94)*COS(X$12))/SIN(X$12)*$B94))</f>
        <v>70.0838615748243</v>
      </c>
      <c r="Y184" s="0" t="n">
        <f aca="false">IF($B94=0,0,IF(SIN(Y$12)=0,999999999,(SIN(Y$12)*COS($E94)+SIN($E94)*COS(Y$12))/SIN(Y$12)*$B94))</f>
        <v>66.3061156968135</v>
      </c>
      <c r="Z184" s="0" t="n">
        <f aca="false">IF($B94=0,0,IF(SIN(Z$12)=0,999999999,(SIN(Z$12)*COS($E94)+SIN($E94)*COS(Z$12))/SIN(Z$12)*$B94))</f>
        <v>62.8929024708788</v>
      </c>
      <c r="AA184" s="0" t="n">
        <f aca="false">IF($B94=0,0,IF(SIN(AA$12)=0,999999999,(SIN(AA$12)*COS($E94)+SIN($E94)*COS(AA$12))/SIN(AA$12)*$B94))</f>
        <v>59.792085190354</v>
      </c>
      <c r="AB184" s="0" t="n">
        <f aca="false">IF($B94=0,0,IF(SIN(AB$12)=0,999999999,(SIN(AB$12)*COS($E94)+SIN($E94)*COS(AB$12))/SIN(AB$12)*$B94))</f>
        <v>56.9610032250285</v>
      </c>
      <c r="AC184" s="0" t="n">
        <f aca="false">IF($B94=0,0,IF(SIN(AC$12)=0,999999999,(SIN(AC$12)*COS($E94)+SIN($E94)*COS(AC$12))/SIN(AC$12)*$B94))</f>
        <v>54.3644119505346</v>
      </c>
      <c r="AD184" s="0" t="n">
        <f aca="false">IF($B94=0,0,IF(SIN(AD$12)=0,999999999,(SIN(AD$12)*COS($E94)+SIN($E94)*COS(AD$12))/SIN(AD$12)*$B94))</f>
        <v>51.9729376922138</v>
      </c>
      <c r="AE184" s="0" t="n">
        <f aca="false">IF($B94=0,0,IF(SIN(AE$12)=0,999999999,(SIN(AE$12)*COS($E94)+SIN($E94)*COS(AE$12))/SIN(AE$12)*$B94))</f>
        <v>49.7619034793097</v>
      </c>
      <c r="AF184" s="0" t="n">
        <f aca="false">IF($B94=0,0,IF(SIN(AF$12)=0,999999999,(SIN(AF$12)*COS($E94)+SIN($E94)*COS(AF$12))/SIN(AF$12)*$B94))</f>
        <v>47.7104257758397</v>
      </c>
      <c r="AG184" s="0" t="n">
        <f aca="false">IF($B94=0,0,IF(SIN(AG$12)=0,999999999,(SIN(AG$12)*COS($E94)+SIN($E94)*COS(AG$12))/SIN(AG$12)*$B94))</f>
        <v>45.8007119348282</v>
      </c>
      <c r="AH184" s="0" t="n">
        <f aca="false">IF($B94=0,0,IF(SIN(AH$12)=0,999999999,(SIN(AH$12)*COS($E94)+SIN($E94)*COS(AH$12))/SIN(AH$12)*$B94))</f>
        <v>44.0175081949567</v>
      </c>
      <c r="AI184" s="0" t="n">
        <f aca="false">IF($B94=0,0,IF(SIN(AI$12)=0,999999999,(SIN(AI$12)*COS($E94)+SIN($E94)*COS(AI$12))/SIN(AI$12)*$B94))</f>
        <v>42.3476618816959</v>
      </c>
      <c r="AJ184" s="0" t="n">
        <f aca="false">IF($B94=0,0,IF(SIN(AJ$12)=0,999999999,(SIN(AJ$12)*COS($E94)+SIN($E94)*COS(AJ$12))/SIN(AJ$12)*$B94))</f>
        <v>40.7797711650983</v>
      </c>
      <c r="AK184" s="0" t="n">
        <f aca="false">IF($B94=0,0,IF(SIN(AK$12)=0,999999999,(SIN(AK$12)*COS($E94)+SIN($E94)*COS(AK$12))/SIN(AK$12)*$B94))</f>
        <v>39.3039026032756</v>
      </c>
      <c r="AL184" s="0" t="n">
        <f aca="false">IF($B94=0,0,IF(SIN(AL$12)=0,999999999,(SIN(AL$12)*COS($E94)+SIN($E94)*COS(AL$12))/SIN(AL$12)*$B94))</f>
        <v>37.9113616433254</v>
      </c>
      <c r="AM184" s="0" t="n">
        <f aca="false">IF($B94=0,0,IF(SIN(AM$12)=0,999999999,(SIN(AM$12)*COS($E94)+SIN($E94)*COS(AM$12))/SIN(AM$12)*$B94))</f>
        <v>36.5945048461877</v>
      </c>
      <c r="AN184" s="0" t="n">
        <f aca="false">IF($B94=0,0,IF(SIN(AN$12)=0,999999999,(SIN(AN$12)*COS($E94)+SIN($E94)*COS(AN$12))/SIN(AN$12)*$B94))</f>
        <v>35.346585245083</v>
      </c>
      <c r="AO184" s="0" t="n">
        <f aca="false">IF($B94=0,0,IF(SIN(AO$12)=0,999999999,(SIN(AO$12)*COS($E94)+SIN($E94)*COS(AO$12))/SIN(AO$12)*$B94))</f>
        <v>34.1616242106901</v>
      </c>
      <c r="AP184" s="0" t="n">
        <f aca="false">IF($B94=0,0,IF(SIN(AP$12)=0,999999999,(SIN(AP$12)*COS($E94)+SIN($E94)*COS(AP$12))/SIN(AP$12)*$B94))</f>
        <v>33.0343046688378</v>
      </c>
      <c r="AQ184" s="0" t="n">
        <f aca="false">IF($B94=0,0,IF(SIN(AQ$12)=0,999999999,(SIN(AQ$12)*COS($E94)+SIN($E94)*COS(AQ$12))/SIN(AQ$12)*$B94))</f>
        <v>31.9598816309118</v>
      </c>
      <c r="AR184" s="0" t="n">
        <f aca="false">IF($B94=0,0,IF(SIN(AR$12)=0,999999999,(SIN(AR$12)*COS($E94)+SIN($E94)*COS(AR$12))/SIN(AR$12)*$B94))</f>
        <v>30.9341068476477</v>
      </c>
      <c r="AS184" s="0" t="n">
        <f aca="false">IF($B94=0,0,IF(SIN(AS$12)=0,999999999,(SIN(AS$12)*COS($E94)+SIN($E94)*COS(AS$12))/SIN(AS$12)*$B94))</f>
        <v>29.9531650511981</v>
      </c>
      <c r="AT184" s="0" t="n">
        <f aca="false">IF($B94=0,0,IF(SIN(AT$12)=0,999999999,(SIN(AT$12)*COS($E94)+SIN($E94)*COS(AT$12))/SIN(AT$12)*$B94))</f>
        <v>29.0136197573718</v>
      </c>
      <c r="AU184" s="0" t="n">
        <f aca="false">IF($B94=0,0,IF(SIN(AU$12)=0,999999999,(SIN(AU$12)*COS($E94)+SIN($E94)*COS(AU$12))/SIN(AU$12)*$B94))</f>
        <v>28.112366995666</v>
      </c>
      <c r="AV184" s="0" t="n">
        <f aca="false">IF($B94=0,0,IF(SIN(AV$12)=0,999999999,(SIN(AV$12)*COS($E94)+SIN($E94)*COS(AV$12))/SIN(AV$12)*$B94))</f>
        <v>27.2465956456261</v>
      </c>
      <c r="AW184" s="0" t="n">
        <f aca="false">IF($B94=0,0,IF(SIN(AW$12)=0,999999999,(SIN(AW$12)*COS($E94)+SIN($E94)*COS(AW$12))/SIN(AW$12)*$B94))</f>
        <v>26.4137533039189</v>
      </c>
      <c r="AX184" s="0" t="n">
        <f aca="false">IF($B94=0,0,IF(SIN(AX$12)=0,999999999,(SIN(AX$12)*COS($E94)+SIN($E94)*COS(AX$12))/SIN(AX$12)*$B94))</f>
        <v>25.6115168020544</v>
      </c>
      <c r="AY184" s="0" t="n">
        <f aca="false">IF($B94=0,0,IF(SIN(AY$12)=0,999999999,(SIN(AY$12)*COS($E94)+SIN($E94)*COS(AY$12))/SIN(AY$12)*$B94))</f>
        <v>24.8377666511426</v>
      </c>
      <c r="AZ184" s="0" t="n">
        <f aca="false">IF($B94=0,0,IF(SIN(AZ$12)=0,999999999,(SIN(AZ$12)*COS($E94)+SIN($E94)*COS(AZ$12))/SIN(AZ$12)*$B94))</f>
        <v>24.0905648159018</v>
      </c>
      <c r="BA184" s="0" t="n">
        <f aca="false">IF($B94=0,0,IF(SIN(BA$12)=0,999999999,(SIN(BA$12)*COS($E94)+SIN($E94)*COS(BA$12))/SIN(BA$12)*$B94))</f>
        <v>23.3681353218772</v>
      </c>
      <c r="BB184" s="0" t="n">
        <f aca="false">IF($B94=0,0,IF(SIN(BB$12)=0,999999999,(SIN(BB$12)*COS($E94)+SIN($E94)*COS(BB$12))/SIN(BB$12)*$B94))</f>
        <v>22.6688472824878</v>
      </c>
      <c r="BC184" s="0" t="n">
        <f aca="false">IF($B94=0,0,IF(SIN(BC$12)=0,999999999,(SIN(BC$12)*COS($E94)+SIN($E94)*COS(BC$12))/SIN(BC$12)*$B94))</f>
        <v>21.9912</v>
      </c>
      <c r="BD184" s="0" t="n">
        <f aca="false">IF($B94=0,0,IF(SIN(BD$12)=0,999999999,(SIN(BD$12)*COS($E94)+SIN($E94)*COS(BD$12))/SIN(BD$12)*$B94))</f>
        <v>21.3338098498552</v>
      </c>
      <c r="BE184" s="0" t="n">
        <f aca="false">IF($B94=0,0,IF(SIN(BE$12)=0,999999999,(SIN(BE$12)*COS($E94)+SIN($E94)*COS(BE$12))/SIN(BE$12)*$B94))</f>
        <v>20.6953987033464</v>
      </c>
      <c r="BF184" s="0" t="n">
        <f aca="false">IF($B94=0,0,IF(SIN(BF$12)=0,999999999,(SIN(BF$12)*COS($E94)+SIN($E94)*COS(BF$12))/SIN(BF$12)*$B94))</f>
        <v>20.074783681318</v>
      </c>
      <c r="BG184" s="0" t="n">
        <f aca="false">IF($B94=0,0,IF(SIN(BG$12)=0,999999999,(SIN(BG$12)*COS($E94)+SIN($E94)*COS(BG$12))/SIN(BG$12)*$B94))</f>
        <v>19.4708680628398</v>
      </c>
      <c r="BH184" s="0" t="n">
        <f aca="false">IF($B94=0,0,IF(SIN(BH$12)=0,999999999,(SIN(BH$12)*COS($E94)+SIN($E94)*COS(BH$12))/SIN(BH$12)*$B94))</f>
        <v>18.8826331988743</v>
      </c>
      <c r="BI184" s="0" t="n">
        <f aca="false">IF($B94=0,0,IF(SIN(BI$12)=0,999999999,(SIN(BI$12)*COS($E94)+SIN($E94)*COS(BI$12))/SIN(BI$12)*$B94))</f>
        <v>18.3091313027539</v>
      </c>
      <c r="BJ184" s="0" t="n">
        <f aca="false">IF($B94=0,0,IF(SIN(BJ$12)=0,999999999,(SIN(BJ$12)*COS($E94)+SIN($E94)*COS(BJ$12))/SIN(BJ$12)*$B94))</f>
        <v>17.7494790075777</v>
      </c>
      <c r="BK184" s="0" t="n">
        <f aca="false">IF($B94=0,0,IF(SIN(BK$12)=0,999999999,(SIN(BK$12)*COS($E94)+SIN($E94)*COS(BK$12))/SIN(BK$12)*$B94))</f>
        <v>17.2028515960452</v>
      </c>
      <c r="BL184" s="0" t="n">
        <f aca="false">IF($B94=0,0,IF(SIN(BL$12)=0,999999999,(SIN(BL$12)*COS($E94)+SIN($E94)*COS(BL$12))/SIN(BL$12)*$B94))</f>
        <v>16.6684778212523</v>
      </c>
      <c r="BM184" s="0" t="n">
        <f aca="false">IF($B94=0,0,IF(SIN(BM$12)=0,999999999,(SIN(BM$12)*COS($E94)+SIN($E94)*COS(BM$12))/SIN(BM$12)*$B94))</f>
        <v>16.1456352480072</v>
      </c>
      <c r="BN184" s="0" t="n">
        <f aca="false">IF($B94=0,0,IF(SIN(BN$12)=0,999999999,(SIN(BN$12)*COS($E94)+SIN($E94)*COS(BN$12))/SIN(BN$12)*$B94))</f>
        <v>15.6336460535881</v>
      </c>
      <c r="BO184" s="0" t="n">
        <f aca="false">IF($B94=0,0,IF(SIN(BO$12)=0,999999999,(SIN(BO$12)*COS($E94)+SIN($E94)*COS(BO$12))/SIN(BO$12)*$B94))</f>
        <v>15.1318732348573</v>
      </c>
      <c r="BP184" s="0" t="n">
        <f aca="false">IF($B94=0,0,IF(SIN(BP$12)=0,999999999,(SIN(BP$12)*COS($E94)+SIN($E94)*COS(BP$12))/SIN(BP$12)*$B94))</f>
        <v>14.6397171754672</v>
      </c>
      <c r="BQ184" s="0" t="n">
        <f aca="false">IF($B94=0,0,IF(SIN(BQ$12)=0,999999999,(SIN(BQ$12)*COS($E94)+SIN($E94)*COS(BQ$12))/SIN(BQ$12)*$B94))</f>
        <v>14.1566125327456</v>
      </c>
      <c r="BR184" s="0" t="n">
        <f aca="false">IF($B94=0,0,IF(SIN(BR$12)=0,999999999,(SIN(BR$12)*COS($E94)+SIN($E94)*COS(BR$12))/SIN(BR$12)*$B94))</f>
        <v>13.6820254088696</v>
      </c>
      <c r="BS184" s="0" t="n">
        <f aca="false">IF($B94=0,0,IF(SIN(BS$12)=0,999999999,(SIN(BS$12)*COS($E94)+SIN($E94)*COS(BS$12))/SIN(BS$12)*$B94))</f>
        <v>13.2154507752653</v>
      </c>
      <c r="BT184" s="0" t="n">
        <f aca="false">IF($B94=0,0,IF(SIN(BT$12)=0,999999999,(SIN(BT$12)*COS($E94)+SIN($E94)*COS(BT$12))/SIN(BT$12)*$B94))</f>
        <v>12.7564101229042</v>
      </c>
      <c r="BU184" s="0" t="n">
        <f aca="false">IF($B94=0,0,IF(SIN(BU$12)=0,999999999,(SIN(BU$12)*COS($E94)+SIN($E94)*COS(BU$12))/SIN(BU$12)*$B94))</f>
        <v>12.304449314397</v>
      </c>
      <c r="BV184" s="0" t="n">
        <f aca="false">IF($B94=0,0,IF(SIN(BV$12)=0,999999999,(SIN(BV$12)*COS($E94)+SIN($E94)*COS(BV$12))/SIN(BV$12)*$B94))</f>
        <v>11.8591366165856</v>
      </c>
      <c r="BW184" s="0" t="n">
        <f aca="false">IF($B94=0,0,IF(SIN(BW$12)=0,999999999,(SIN(BW$12)*COS($E94)+SIN($E94)*COS(BW$12))/SIN(BW$12)*$B94))</f>
        <v>11.4200608947677</v>
      </c>
      <c r="BX184" s="0" t="n">
        <f aca="false">IF($B94=0,0,IF(SIN(BX$12)=0,999999999,(SIN(BX$12)*COS($E94)+SIN($E94)*COS(BX$12))/SIN(BX$12)*$B94))</f>
        <v>10.9868299518011</v>
      </c>
      <c r="BY184" s="0" t="n">
        <f aca="false">IF($B94=0,0,IF(SIN(BY$12)=0,999999999,(SIN(BY$12)*COS($E94)+SIN($E94)*COS(BY$12))/SIN(BY$12)*$B94))</f>
        <v>10.559068997184</v>
      </c>
      <c r="BZ184" s="0" t="n">
        <f aca="false">IF($B94=0,0,IF(SIN(BZ$12)=0,999999999,(SIN(BZ$12)*COS($E94)+SIN($E94)*COS(BZ$12))/SIN(BZ$12)*$B94))</f>
        <v>10.1364192328147</v>
      </c>
      <c r="CA184" s="0" t="n">
        <f aca="false">IF($B94=0,0,IF(SIN(CA$12)=0,999999999,(SIN(CA$12)*COS($E94)+SIN($E94)*COS(CA$12))/SIN(CA$12)*$B94))</f>
        <v>9.71853654354441</v>
      </c>
      <c r="CB184" s="0" t="n">
        <f aca="false">IF($B94=0,0,IF(SIN(CB$12)=0,999999999,(SIN(CB$12)*COS($E94)+SIN($E94)*COS(CB$12))/SIN(CB$12)*$B94))</f>
        <v>9.30509028186898</v>
      </c>
      <c r="CC184" s="0" t="n">
        <f aca="false">IF($B94=0,0,IF(SIN(CC$12)=0,999999999,(SIN(CC$12)*COS($E94)+SIN($E94)*COS(CC$12))/SIN(CC$12)*$B94))</f>
        <v>8.89576213718696</v>
      </c>
      <c r="CD184" s="0" t="n">
        <f aca="false">IF($B94=0,0,IF(SIN(CD$12)=0,999999999,(SIN(CD$12)*COS($E94)+SIN($E94)*COS(CD$12))/SIN(CD$12)*$B94))</f>
        <v>8.49024508099785</v>
      </c>
      <c r="CE184" s="0" t="n">
        <f aca="false">IF($B94=0,0,IF(SIN(CE$12)=0,999999999,(SIN(CE$12)*COS($E94)+SIN($E94)*COS(CE$12))/SIN(CE$12)*$B94))</f>
        <v>8.08824238024767</v>
      </c>
      <c r="CF184" s="0" t="n">
        <f aca="false">IF($B94=0,0,IF(SIN(CF$12)=0,999999999,(SIN(CF$12)*COS($E94)+SIN($E94)*COS(CF$12))/SIN(CF$12)*$B94))</f>
        <v>7.68946667175882</v>
      </c>
      <c r="CG184" s="0" t="n">
        <f aca="false">IF($B94=0,0,IF(SIN(CG$12)=0,999999999,(SIN(CG$12)*COS($E94)+SIN($E94)*COS(CG$12))/SIN(CG$12)*$B94))</f>
        <v>7.29363909132204</v>
      </c>
      <c r="CH184" s="0" t="n">
        <f aca="false">IF($B94=0,0,IF(SIN(CH$12)=0,999999999,(SIN(CH$12)*COS($E94)+SIN($E94)*COS(CH$12))/SIN(CH$12)*$B94))</f>
        <v>6.90048845159133</v>
      </c>
      <c r="CI184" s="0" t="n">
        <f aca="false">IF($B94=0,0,IF(SIN(CI$12)=0,999999999,(SIN(CI$12)*COS($E94)+SIN($E94)*COS(CI$12))/SIN(CI$12)*$B94))</f>
        <v>6.50975046341486</v>
      </c>
      <c r="CJ184" s="0" t="n">
        <f aca="false">IF($B94=0,0,IF(SIN(CJ$12)=0,999999999,(SIN(CJ$12)*COS($E94)+SIN($E94)*COS(CJ$12))/SIN(CJ$12)*$B94))</f>
        <v>6.12116699566599</v>
      </c>
      <c r="CK184" s="0" t="n">
        <f aca="false">IF($B94=0,0,IF(SIN(CK$12)=0,999999999,(SIN(CK$12)*COS($E94)+SIN($E94)*COS(CK$12))/SIN(CK$12)*$B94))</f>
        <v>5.73448536901425</v>
      </c>
      <c r="CL184" s="0" t="n">
        <f aca="false">IF($B94=0,0,IF(SIN(CL$12)=0,999999999,(SIN(CL$12)*COS($E94)+SIN($E94)*COS(CL$12))/SIN(CL$12)*$B94))</f>
        <v>5.34945767940218</v>
      </c>
      <c r="CM184" s="0" t="n">
        <f aca="false">IF($B94=0,0,IF(SIN(CM$12)=0,999999999,(SIN(CM$12)*COS($E94)+SIN($E94)*COS(CM$12))/SIN(CM$12)*$B94))</f>
        <v>4.96584014727532</v>
      </c>
      <c r="CN184" s="0" t="n">
        <f aca="false">IF($B94=0,0,IF(SIN(CN$12)=0,999999999,(SIN(CN$12)*COS($E94)+SIN($E94)*COS(CN$12))/SIN(CN$12)*$B94))</f>
        <v>4.58339248885387</v>
      </c>
      <c r="CO184" s="0" t="n">
        <f aca="false">IF($B94=0,0,IF(SIN(CO$12)=0,999999999,(SIN(CO$12)*COS($E94)+SIN($E94)*COS(CO$12))/SIN(CO$12)*$B94))</f>
        <v>4.20187730593801</v>
      </c>
      <c r="CP184" s="0" t="n">
        <f aca="false">IF($B94=0,0,IF(SIN(CP$12)=0,999999999,(SIN(CP$12)*COS($E94)+SIN($E94)*COS(CP$12))/SIN(CP$12)*$B94))</f>
        <v>3.8210594909093</v>
      </c>
      <c r="CQ184" s="0" t="n">
        <f aca="false">IF($B94=0,0,IF(SIN(CQ$12)=0,999999999,(SIN(CQ$12)*COS($E94)+SIN($E94)*COS(CQ$12))/SIN(CQ$12)*$B94))</f>
        <v>3.4407056437277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1232.85931604823</v>
      </c>
      <c r="H185" s="0" t="n">
        <f aca="false">IF($B95=0,0,IF(SIN(H$12)=0,999999999,(SIN(H$12)*COS($E95)+SIN($E95)*COS(H$12))/SIN(H$12)*$B95))</f>
        <v>617.560560645754</v>
      </c>
      <c r="I185" s="0" t="n">
        <f aca="false">IF($B95=0,0,IF(SIN(I$12)=0,999999999,(SIN(I$12)*COS($E95)+SIN($E95)*COS(I$12))/SIN(I$12)*$B95))</f>
        <v>412.377647587075</v>
      </c>
      <c r="J185" s="0" t="n">
        <f aca="false">IF($B95=0,0,IF(SIN(J$12)=0,999999999,(SIN(J$12)*COS($E95)+SIN($E95)*COS(J$12))/SIN(J$12)*$B95))</f>
        <v>309.7236570203</v>
      </c>
      <c r="K185" s="0" t="n">
        <f aca="false">IF($B95=0,0,IF(SIN(K$12)=0,999999999,(SIN(K$12)*COS($E95)+SIN($E95)*COS(K$12))/SIN(K$12)*$B95))</f>
        <v>248.081192747793</v>
      </c>
      <c r="L185" s="0" t="n">
        <f aca="false">IF($B95=0,0,IF(SIN(L$12)=0,999999999,(SIN(L$12)*COS($E95)+SIN($E95)*COS(L$12))/SIN(L$12)*$B95))</f>
        <v>206.944445816597</v>
      </c>
      <c r="M185" s="0" t="n">
        <f aca="false">IF($B95=0,0,IF(SIN(M$12)=0,999999999,(SIN(M$12)*COS($E95)+SIN($E95)*COS(M$12))/SIN(M$12)*$B95))</f>
        <v>177.5252035951</v>
      </c>
      <c r="N185" s="0" t="n">
        <f aca="false">IF($B95=0,0,IF(SIN(N$12)=0,999999999,(SIN(N$12)*COS($E95)+SIN($E95)*COS(N$12))/SIN(N$12)*$B95))</f>
        <v>155.429352035435</v>
      </c>
      <c r="O185" s="0" t="n">
        <f aca="false">IF($B95=0,0,IF(SIN(O$12)=0,999999999,(SIN(O$12)*COS($E95)+SIN($E95)*COS(O$12))/SIN(O$12)*$B95))</f>
        <v>138.21570975487</v>
      </c>
      <c r="P185" s="0" t="n">
        <f aca="false">IF($B95=0,0,IF(SIN(P$12)=0,999999999,(SIN(P$12)*COS($E95)+SIN($E95)*COS(P$12))/SIN(P$12)*$B95))</f>
        <v>124.419561662843</v>
      </c>
      <c r="Q185" s="0" t="n">
        <f aca="false">IF($B95=0,0,IF(SIN(Q$12)=0,999999999,(SIN(Q$12)*COS($E95)+SIN($E95)*COS(Q$12))/SIN(Q$12)*$B95))</f>
        <v>113.108810604525</v>
      </c>
      <c r="R185" s="0" t="n">
        <f aca="false">IF($B95=0,0,IF(SIN(R$12)=0,999999999,(SIN(R$12)*COS($E95)+SIN($E95)*COS(R$12))/SIN(R$12)*$B95))</f>
        <v>103.662053177869</v>
      </c>
      <c r="S185" s="0" t="n">
        <f aca="false">IF($B95=0,0,IF(SIN(S$12)=0,999999999,(SIN(S$12)*COS($E95)+SIN($E95)*COS(S$12))/SIN(S$12)*$B95))</f>
        <v>95.6490820922083</v>
      </c>
      <c r="T185" s="0" t="n">
        <f aca="false">IF($B95=0,0,IF(SIN(T$12)=0,999999999,(SIN(T$12)*COS($E95)+SIN($E95)*COS(T$12))/SIN(T$12)*$B95))</f>
        <v>88.7626017975502</v>
      </c>
      <c r="U185" s="0" t="n">
        <f aca="false">IF($B95=0,0,IF(SIN(U$12)=0,999999999,(SIN(U$12)*COS($E95)+SIN($E95)*COS(U$12))/SIN(U$12)*$B95))</f>
        <v>82.7772578581659</v>
      </c>
      <c r="V185" s="0" t="n">
        <f aca="false">IF($B95=0,0,IF(SIN(V$12)=0,999999999,(SIN(V$12)*COS($E95)+SIN($E95)*COS(V$12))/SIN(V$12)*$B95))</f>
        <v>77.5240303072778</v>
      </c>
      <c r="W185" s="0" t="n">
        <f aca="false">IF($B95=0,0,IF(SIN(W$12)=0,999999999,(SIN(W$12)*COS($E95)+SIN($E95)*COS(W$12))/SIN(W$12)*$B95))</f>
        <v>72.8736646376022</v>
      </c>
      <c r="X185" s="0" t="n">
        <f aca="false">IF($B95=0,0,IF(SIN(X$12)=0,999999999,(SIN(X$12)*COS($E95)+SIN($E95)*COS(X$12))/SIN(X$12)*$B95))</f>
        <v>68.7256257915049</v>
      </c>
      <c r="Y185" s="0" t="n">
        <f aca="false">IF($B95=0,0,IF(SIN(Y$12)=0,999999999,(SIN(Y$12)*COS($E95)+SIN($E95)*COS(Y$12))/SIN(Y$12)*$B95))</f>
        <v>65.0005403613536</v>
      </c>
      <c r="Z185" s="0" t="n">
        <f aca="false">IF($B95=0,0,IF(SIN(Z$12)=0,999999999,(SIN(Z$12)*COS($E95)+SIN($E95)*COS(Z$12))/SIN(Z$12)*$B95))</f>
        <v>61.6349061264156</v>
      </c>
      <c r="AA185" s="0" t="n">
        <f aca="false">IF($B95=0,0,IF(SIN(AA$12)=0,999999999,(SIN(AA$12)*COS($E95)+SIN($E95)*COS(AA$12))/SIN(AA$12)*$B95))</f>
        <v>58.5773131473647</v>
      </c>
      <c r="AB185" s="0" t="n">
        <f aca="false">IF($B95=0,0,IF(SIN(AB$12)=0,999999999,(SIN(AB$12)*COS($E95)+SIN($E95)*COS(AB$12))/SIN(AB$12)*$B95))</f>
        <v>55.7856954681599</v>
      </c>
      <c r="AC185" s="0" t="n">
        <f aca="false">IF($B95=0,0,IF(SIN(AC$12)=0,999999999,(SIN(AC$12)*COS($E95)+SIN($E95)*COS(AC$12))/SIN(AC$12)*$B95))</f>
        <v>53.2252997620919</v>
      </c>
      <c r="AD185" s="0" t="n">
        <f aca="false">IF($B95=0,0,IF(SIN(AD$12)=0,999999999,(SIN(AD$12)*COS($E95)+SIN($E95)*COS(AD$12))/SIN(AD$12)*$B95))</f>
        <v>50.8671618131879</v>
      </c>
      <c r="AE185" s="0" t="n">
        <f aca="false">IF($B95=0,0,IF(SIN(AE$12)=0,999999999,(SIN(AE$12)*COS($E95)+SIN($E95)*COS(AE$12))/SIN(AE$12)*$B95))</f>
        <v>48.6869486389783</v>
      </c>
      <c r="AF185" s="0" t="n">
        <f aca="false">IF($B95=0,0,IF(SIN(AF$12)=0,999999999,(SIN(AF$12)*COS($E95)+SIN($E95)*COS(AF$12))/SIN(AF$12)*$B95))</f>
        <v>46.6640678126215</v>
      </c>
      <c r="AG185" s="0" t="n">
        <f aca="false">IF($B95=0,0,IF(SIN(AG$12)=0,999999999,(SIN(AG$12)*COS($E95)+SIN($E95)*COS(AG$12))/SIN(AG$12)*$B95))</f>
        <v>44.7809747103783</v>
      </c>
      <c r="AH185" s="0" t="n">
        <f aca="false">IF($B95=0,0,IF(SIN(AH$12)=0,999999999,(SIN(AH$12)*COS($E95)+SIN($E95)*COS(AH$12))/SIN(AH$12)*$B95))</f>
        <v>43.0226282029937</v>
      </c>
      <c r="AI185" s="0" t="n">
        <f aca="false">IF($B95=0,0,IF(SIN(AI$12)=0,999999999,(SIN(AI$12)*COS($E95)+SIN($E95)*COS(AI$12))/SIN(AI$12)*$B95))</f>
        <v>41.3760589595922</v>
      </c>
      <c r="AJ185" s="0" t="n">
        <f aca="false">IF($B95=0,0,IF(SIN(AJ$12)=0,999999999,(SIN(AJ$12)*COS($E95)+SIN($E95)*COS(AJ$12))/SIN(AJ$12)*$B95))</f>
        <v>39.8300240877223</v>
      </c>
      <c r="AK185" s="0" t="n">
        <f aca="false">IF($B95=0,0,IF(SIN(AK$12)=0,999999999,(SIN(AK$12)*COS($E95)+SIN($E95)*COS(AK$12))/SIN(AK$12)*$B95))</f>
        <v>38.3747286141795</v>
      </c>
      <c r="AL185" s="0" t="n">
        <f aca="false">IF($B95=0,0,IF(SIN(AL$12)=0,999999999,(SIN(AL$12)*COS($E95)+SIN($E95)*COS(AL$12))/SIN(AL$12)*$B95))</f>
        <v>37.0015991850686</v>
      </c>
      <c r="AM185" s="0" t="n">
        <f aca="false">IF($B95=0,0,IF(SIN(AM$12)=0,999999999,(SIN(AM$12)*COS($E95)+SIN($E95)*COS(AM$12))/SIN(AM$12)*$B95))</f>
        <v>35.7030989081795</v>
      </c>
      <c r="AN185" s="0" t="n">
        <f aca="false">IF($B95=0,0,IF(SIN(AN$12)=0,999999999,(SIN(AN$12)*COS($E95)+SIN($E95)*COS(AN$12))/SIN(AN$12)*$B95))</f>
        <v>34.4725748670752</v>
      </c>
      <c r="AO185" s="0" t="n">
        <f aca="false">IF($B95=0,0,IF(SIN(AO$12)=0,999999999,(SIN(AO$12)*COS($E95)+SIN($E95)*COS(AO$12))/SIN(AO$12)*$B95))</f>
        <v>33.3041317724226</v>
      </c>
      <c r="AP185" s="0" t="n">
        <f aca="false">IF($B95=0,0,IF(SIN(AP$12)=0,999999999,(SIN(AP$12)*COS($E95)+SIN($E95)*COS(AP$12))/SIN(AP$12)*$B95))</f>
        <v>32.192526668193</v>
      </c>
      <c r="AQ185" s="0" t="n">
        <f aca="false">IF($B95=0,0,IF(SIN(AQ$12)=0,999999999,(SIN(AQ$12)*COS($E95)+SIN($E95)*COS(AQ$12))/SIN(AQ$12)*$B95))</f>
        <v>31.1330807092434</v>
      </c>
      <c r="AR185" s="0" t="n">
        <f aca="false">IF($B95=0,0,IF(SIN(AR$12)=0,999999999,(SIN(AR$12)*COS($E95)+SIN($E95)*COS(AR$12))/SIN(AR$12)*$B95))</f>
        <v>30.1216048654089</v>
      </c>
      <c r="AS185" s="0" t="n">
        <f aca="false">IF($B95=0,0,IF(SIN(AS$12)=0,999999999,(SIN(AS$12)*COS($E95)+SIN($E95)*COS(AS$12))/SIN(AS$12)*$B95))</f>
        <v>29.1543370523327</v>
      </c>
      <c r="AT185" s="0" t="n">
        <f aca="false">IF($B95=0,0,IF(SIN(AT$12)=0,999999999,(SIN(AT$12)*COS($E95)+SIN($E95)*COS(AT$12))/SIN(AT$12)*$B95))</f>
        <v>28.227888689204</v>
      </c>
      <c r="AU185" s="0" t="n">
        <f aca="false">IF($B95=0,0,IF(SIN(AU$12)=0,999999999,(SIN(AU$12)*COS($E95)+SIN($E95)*COS(AU$12))/SIN(AU$12)*$B95))</f>
        <v>27.339199073776</v>
      </c>
      <c r="AV185" s="0" t="n">
        <f aca="false">IF($B95=0,0,IF(SIN(AV$12)=0,999999999,(SIN(AV$12)*COS($E95)+SIN($E95)*COS(AV$12))/SIN(AV$12)*$B95))</f>
        <v>26.485496271624</v>
      </c>
      <c r="AW185" s="0" t="n">
        <f aca="false">IF($B95=0,0,IF(SIN(AW$12)=0,999999999,(SIN(AW$12)*COS($E95)+SIN($E95)*COS(AW$12))/SIN(AW$12)*$B95))</f>
        <v>25.6642634590188</v>
      </c>
      <c r="AX185" s="0" t="n">
        <f aca="false">IF($B95=0,0,IF(SIN(AX$12)=0,999999999,(SIN(AX$12)*COS($E95)+SIN($E95)*COS(AX$12))/SIN(AX$12)*$B95))</f>
        <v>24.8732098516214</v>
      </c>
      <c r="AY185" s="0" t="n">
        <f aca="false">IF($B95=0,0,IF(SIN(AY$12)=0,999999999,(SIN(AY$12)*COS($E95)+SIN($E95)*COS(AY$12))/SIN(AY$12)*$B95))</f>
        <v>24.110245505471</v>
      </c>
      <c r="AZ185" s="0" t="n">
        <f aca="false">IF($B95=0,0,IF(SIN(AZ$12)=0,999999999,(SIN(AZ$12)*COS($E95)+SIN($E95)*COS(AZ$12))/SIN(AZ$12)*$B95))</f>
        <v>23.3734594008156</v>
      </c>
      <c r="BA185" s="0" t="n">
        <f aca="false">IF($B95=0,0,IF(SIN(BA$12)=0,999999999,(SIN(BA$12)*COS($E95)+SIN($E95)*COS(BA$12))/SIN(BA$12)*$B95))</f>
        <v>22.661100319659</v>
      </c>
      <c r="BB185" s="0" t="n">
        <f aca="false">IF($B95=0,0,IF(SIN(BB$12)=0,999999999,(SIN(BB$12)*COS($E95)+SIN($E95)*COS(BB$12))/SIN(BB$12)*$B95))</f>
        <v>21.9715601094053</v>
      </c>
      <c r="BC185" s="0" t="n">
        <f aca="false">IF($B95=0,0,IF(SIN(BC$12)=0,999999999,(SIN(BC$12)*COS($E95)+SIN($E95)*COS(BC$12))/SIN(BC$12)*$B95))</f>
        <v>21.3033589915191</v>
      </c>
      <c r="BD185" s="0" t="n">
        <f aca="false">IF($B95=0,0,IF(SIN(BD$12)=0,999999999,(SIN(BD$12)*COS($E95)+SIN($E95)*COS(BD$12))/SIN(BD$12)*$B95))</f>
        <v>20.6551326286811</v>
      </c>
      <c r="BE185" s="0" t="n">
        <f aca="false">IF($B95=0,0,IF(SIN(BE$12)=0,999999999,(SIN(BE$12)*COS($E95)+SIN($E95)*COS(BE$12))/SIN(BE$12)*$B95))</f>
        <v>20.0256207088485</v>
      </c>
      <c r="BF185" s="0" t="n">
        <f aca="false">IF($B95=0,0,IF(SIN(BF$12)=0,999999999,(SIN(BF$12)*COS($E95)+SIN($E95)*COS(BF$12))/SIN(BF$12)*$B95))</f>
        <v>19.413656841785</v>
      </c>
      <c r="BG185" s="0" t="n">
        <f aca="false">IF($B95=0,0,IF(SIN(BG$12)=0,999999999,(SIN(BG$12)*COS($E95)+SIN($E95)*COS(BG$12))/SIN(BG$12)*$B95))</f>
        <v>18.8181595944639</v>
      </c>
      <c r="BH185" s="0" t="n">
        <f aca="false">IF($B95=0,0,IF(SIN(BH$12)=0,999999999,(SIN(BH$12)*COS($E95)+SIN($E95)*COS(BH$12))/SIN(BH$12)*$B95))</f>
        <v>18.2381245174569</v>
      </c>
      <c r="BI185" s="0" t="n">
        <f aca="false">IF($B95=0,0,IF(SIN(BI$12)=0,999999999,(SIN(BI$12)*COS($E95)+SIN($E95)*COS(BI$12))/SIN(BI$12)*$B95))</f>
        <v>17.6726170359088</v>
      </c>
      <c r="BJ185" s="0" t="n">
        <f aca="false">IF($B95=0,0,IF(SIN(BJ$12)=0,999999999,(SIN(BJ$12)*COS($E95)+SIN($E95)*COS(BJ$12))/SIN(BJ$12)*$B95))</f>
        <v>17.1207660967427</v>
      </c>
      <c r="BK185" s="0" t="n">
        <f aca="false">IF($B95=0,0,IF(SIN(BK$12)=0,999999999,(SIN(BK$12)*COS($E95)+SIN($E95)*COS(BK$12))/SIN(BK$12)*$B95))</f>
        <v>16.5817584789266</v>
      </c>
      <c r="BL185" s="0" t="n">
        <f aca="false">IF($B95=0,0,IF(SIN(BL$12)=0,999999999,(SIN(BL$12)*COS($E95)+SIN($E95)*COS(BL$12))/SIN(BL$12)*$B95))</f>
        <v>16.054833686467</v>
      </c>
      <c r="BM185" s="0" t="n">
        <f aca="false">IF($B95=0,0,IF(SIN(BM$12)=0,999999999,(SIN(BM$12)*COS($E95)+SIN($E95)*COS(BM$12))/SIN(BM$12)*$B95))</f>
        <v>15.5392793546643</v>
      </c>
      <c r="BN185" s="0" t="n">
        <f aca="false">IF($B95=0,0,IF(SIN(BN$12)=0,999999999,(SIN(BN$12)*COS($E95)+SIN($E95)*COS(BN$12))/SIN(BN$12)*$B95))</f>
        <v>15.0344271094069</v>
      </c>
      <c r="BO185" s="0" t="n">
        <f aca="false">IF($B95=0,0,IF(SIN(BO$12)=0,999999999,(SIN(BO$12)*COS($E95)+SIN($E95)*COS(BO$12))/SIN(BO$12)*$B95))</f>
        <v>14.5396488271567</v>
      </c>
      <c r="BP185" s="0" t="n">
        <f aca="false">IF($B95=0,0,IF(SIN(BP$12)=0,999999999,(SIN(BP$12)*COS($E95)+SIN($E95)*COS(BP$12))/SIN(BP$12)*$B95))</f>
        <v>14.0543532500069</v>
      </c>
      <c r="BQ185" s="0" t="n">
        <f aca="false">IF($B95=0,0,IF(SIN(BQ$12)=0,999999999,(SIN(BQ$12)*COS($E95)+SIN($E95)*COS(BQ$12))/SIN(BQ$12)*$B95))</f>
        <v>13.577982915963</v>
      </c>
      <c r="BR185" s="0" t="n">
        <f aca="false">IF($B95=0,0,IF(SIN(BR$12)=0,999999999,(SIN(BR$12)*COS($E95)+SIN($E95)*COS(BR$12))/SIN(BR$12)*$B95))</f>
        <v>13.1100113695501</v>
      </c>
      <c r="BS185" s="0" t="n">
        <f aca="false">IF($B95=0,0,IF(SIN(BS$12)=0,999999999,(SIN(BS$12)*COS($E95)+SIN($E95)*COS(BS$12))/SIN(BS$12)*$B95))</f>
        <v>12.6499406221146</v>
      </c>
      <c r="BT185" s="0" t="n">
        <f aca="false">IF($B95=0,0,IF(SIN(BT$12)=0,999999999,(SIN(BT$12)*COS($E95)+SIN($E95)*COS(BT$12))/SIN(BT$12)*$B95))</f>
        <v>12.1972988348757</v>
      </c>
      <c r="BU185" s="0" t="n">
        <f aca="false">IF($B95=0,0,IF(SIN(BU$12)=0,999999999,(SIN(BU$12)*COS($E95)+SIN($E95)*COS(BU$12))/SIN(BU$12)*$B95))</f>
        <v>11.7516382009592</v>
      </c>
      <c r="BV185" s="0" t="n">
        <f aca="false">IF($B95=0,0,IF(SIN(BV$12)=0,999999999,(SIN(BV$12)*COS($E95)+SIN($E95)*COS(BV$12))/SIN(BV$12)*$B95))</f>
        <v>11.3125330054155</v>
      </c>
      <c r="BW185" s="0" t="n">
        <f aca="false">IF($B95=0,0,IF(SIN(BW$12)=0,999999999,(SIN(BW$12)*COS($E95)+SIN($E95)*COS(BW$12))/SIN(BW$12)*$B95))</f>
        <v>10.8795778446151</v>
      </c>
      <c r="BX185" s="0" t="n">
        <f aca="false">IF($B95=0,0,IF(SIN(BX$12)=0,999999999,(SIN(BX$12)*COS($E95)+SIN($E95)*COS(BX$12))/SIN(BX$12)*$B95))</f>
        <v>10.4523859885061</v>
      </c>
      <c r="BY185" s="0" t="n">
        <f aca="false">IF($B95=0,0,IF(SIN(BY$12)=0,999999999,(SIN(BY$12)*COS($E95)+SIN($E95)*COS(BY$12))/SIN(BY$12)*$B95))</f>
        <v>10.0305878710343</v>
      </c>
      <c r="BZ185" s="0" t="n">
        <f aca="false">IF($B95=0,0,IF(SIN(BZ$12)=0,999999999,(SIN(BZ$12)*COS($E95)+SIN($E95)*COS(BZ$12))/SIN(BZ$12)*$B95))</f>
        <v>9.61382969561731</v>
      </c>
      <c r="CA185" s="0" t="n">
        <f aca="false">IF($B95=0,0,IF(SIN(CA$12)=0,999999999,(SIN(CA$12)*COS($E95)+SIN($E95)*COS(CA$12))/SIN(CA$12)*$B95))</f>
        <v>9.20177214395029</v>
      </c>
      <c r="CB185" s="0" t="n">
        <f aca="false">IF($B95=0,0,IF(SIN(CB$12)=0,999999999,(SIN(CB$12)*COS($E95)+SIN($E95)*COS(CB$12))/SIN(CB$12)*$B95))</f>
        <v>8.79408917763901</v>
      </c>
      <c r="CC185" s="0" t="n">
        <f aca="false">IF($B95=0,0,IF(SIN(CC$12)=0,999999999,(SIN(CC$12)*COS($E95)+SIN($E95)*COS(CC$12))/SIN(CC$12)*$B95))</f>
        <v>8.39046692321973</v>
      </c>
      <c r="CD185" s="0" t="n">
        <f aca="false">IF($B95=0,0,IF(SIN(CD$12)=0,999999999,(SIN(CD$12)*COS($E95)+SIN($E95)*COS(CD$12))/SIN(CD$12)*$B95))</f>
        <v>7.99060263206119</v>
      </c>
      <c r="CE185" s="0" t="n">
        <f aca="false">IF($B95=0,0,IF(SIN(CE$12)=0,999999999,(SIN(CE$12)*COS($E95)+SIN($E95)*COS(CE$12))/SIN(CE$12)*$B95))</f>
        <v>7.59420370746374</v>
      </c>
      <c r="CF185" s="0" t="n">
        <f aca="false">IF($B95=0,0,IF(SIN(CF$12)=0,999999999,(SIN(CF$12)*COS($E95)+SIN($E95)*COS(CF$12))/SIN(CF$12)*$B95))</f>
        <v>7.20098679199131</v>
      </c>
      <c r="CG185" s="0" t="n">
        <f aca="false">IF($B95=0,0,IF(SIN(CG$12)=0,999999999,(SIN(CG$12)*COS($E95)+SIN($E95)*COS(CG$12))/SIN(CG$12)*$B95))</f>
        <v>6.81067690870358</v>
      </c>
      <c r="CH185" s="0" t="n">
        <f aca="false">IF($B95=0,0,IF(SIN(CH$12)=0,999999999,(SIN(CH$12)*COS($E95)+SIN($E95)*COS(CH$12))/SIN(CH$12)*$B95))</f>
        <v>6.42300665051071</v>
      </c>
      <c r="CI185" s="0" t="n">
        <f aca="false">IF($B95=0,0,IF(SIN(CI$12)=0,999999999,(SIN(CI$12)*COS($E95)+SIN($E95)*COS(CI$12))/SIN(CI$12)*$B95))</f>
        <v>6.0377154123586</v>
      </c>
      <c r="CJ185" s="0" t="n">
        <f aca="false">IF($B95=0,0,IF(SIN(CJ$12)=0,999999999,(SIN(CJ$12)*COS($E95)+SIN($E95)*COS(CJ$12))/SIN(CJ$12)*$B95))</f>
        <v>5.65454866137768</v>
      </c>
      <c r="CK185" s="0" t="n">
        <f aca="false">IF($B95=0,0,IF(SIN(CK$12)=0,999999999,(SIN(CK$12)*COS($E95)+SIN($E95)*COS(CK$12))/SIN(CK$12)*$B95))</f>
        <v>5.27325724049839</v>
      </c>
      <c r="CL185" s="0" t="n">
        <f aca="false">IF($B95=0,0,IF(SIN(CL$12)=0,999999999,(SIN(CL$12)*COS($E95)+SIN($E95)*COS(CL$12))/SIN(CL$12)*$B95))</f>
        <v>4.89359670135859</v>
      </c>
      <c r="CM185" s="0" t="n">
        <f aca="false">IF($B95=0,0,IF(SIN(CM$12)=0,999999999,(SIN(CM$12)*COS($E95)+SIN($E95)*COS(CM$12))/SIN(CM$12)*$B95))</f>
        <v>4.515326662605</v>
      </c>
      <c r="CN185" s="0" t="n">
        <f aca="false">IF($B95=0,0,IF(SIN(CN$12)=0,999999999,(SIN(CN$12)*COS($E95)+SIN($E95)*COS(CN$12))/SIN(CN$12)*$B95))</f>
        <v>4.13821018992913</v>
      </c>
      <c r="CO185" s="0" t="n">
        <f aca="false">IF($B95=0,0,IF(SIN(CO$12)=0,999999999,(SIN(CO$12)*COS($E95)+SIN($E95)*COS(CO$12))/SIN(CO$12)*$B95))</f>
        <v>3.76201319437853</v>
      </c>
      <c r="CP185" s="0" t="n">
        <f aca="false">IF($B95=0,0,IF(SIN(CP$12)=0,999999999,(SIN(CP$12)*COS($E95)+SIN($E95)*COS(CP$12))/SIN(CP$12)*$B95))</f>
        <v>3.38650384565217</v>
      </c>
      <c r="CQ185" s="0" t="n">
        <f aca="false">IF($B95=0,0,IF(SIN(CQ$12)=0,999999999,(SIN(CQ$12)*COS($E95)+SIN($E95)*COS(CQ$12))/SIN(CQ$12)*$B95))</f>
        <v>3.01145199722445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1214.5940292648</v>
      </c>
      <c r="H186" s="0" t="n">
        <f aca="false">IF($B96=0,0,IF(SIN(H$12)=0,999999999,(SIN(H$12)*COS($E96)+SIN($E96)*COS(H$12))/SIN(H$12)*$B96))</f>
        <v>608.224430232988</v>
      </c>
      <c r="I186" s="0" t="n">
        <f aca="false">IF($B96=0,0,IF(SIN(I$12)=0,999999999,(SIN(I$12)*COS($E96)+SIN($E96)*COS(I$12))/SIN(I$12)*$B96))</f>
        <v>406.019111878026</v>
      </c>
      <c r="J186" s="0" t="n">
        <f aca="false">IF($B96=0,0,IF(SIN(J$12)=0,999999999,(SIN(J$12)*COS($E96)+SIN($E96)*COS(J$12))/SIN(J$12)*$B96))</f>
        <v>304.854826151048</v>
      </c>
      <c r="K186" s="0" t="n">
        <f aca="false">IF($B96=0,0,IF(SIN(K$12)=0,999999999,(SIN(K$12)*COS($E96)+SIN($E96)*COS(K$12))/SIN(K$12)*$B96))</f>
        <v>244.106911392464</v>
      </c>
      <c r="L186" s="0" t="n">
        <f aca="false">IF($B96=0,0,IF(SIN(L$12)=0,999999999,(SIN(L$12)*COS($E96)+SIN($E96)*COS(L$12))/SIN(L$12)*$B96))</f>
        <v>203.567136976983</v>
      </c>
      <c r="M186" s="0" t="n">
        <f aca="false">IF($B96=0,0,IF(SIN(M$12)=0,999999999,(SIN(M$12)*COS($E96)+SIN($E96)*COS(M$12))/SIN(M$12)*$B96))</f>
        <v>174.574823969622</v>
      </c>
      <c r="N186" s="0" t="n">
        <f aca="false">IF($B96=0,0,IF(SIN(N$12)=0,999999999,(SIN(N$12)*COS($E96)+SIN($E96)*COS(N$12))/SIN(N$12)*$B96))</f>
        <v>152.799625283031</v>
      </c>
      <c r="O186" s="0" t="n">
        <f aca="false">IF($B96=0,0,IF(SIN(O$12)=0,999999999,(SIN(O$12)*COS($E96)+SIN($E96)*COS(O$12))/SIN(O$12)*$B96))</f>
        <v>135.835785723961</v>
      </c>
      <c r="P186" s="0" t="n">
        <f aca="false">IF($B96=0,0,IF(SIN(P$12)=0,999999999,(SIN(P$12)*COS($E96)+SIN($E96)*COS(P$12))/SIN(P$12)*$B96))</f>
        <v>122.239846006395</v>
      </c>
      <c r="Q186" s="0" t="n">
        <f aca="false">IF($B96=0,0,IF(SIN(Q$12)=0,999999999,(SIN(Q$12)*COS($E96)+SIN($E96)*COS(Q$12))/SIN(Q$12)*$B96))</f>
        <v>111.093235479782</v>
      </c>
      <c r="R186" s="0" t="n">
        <f aca="false">IF($B96=0,0,IF(SIN(R$12)=0,999999999,(SIN(R$12)*COS($E96)+SIN($E96)*COS(R$12))/SIN(R$12)*$B96))</f>
        <v>101.783568488492</v>
      </c>
      <c r="S186" s="0" t="n">
        <f aca="false">IF($B96=0,0,IF(SIN(S$12)=0,999999999,(SIN(S$12)*COS($E96)+SIN($E96)*COS(S$12))/SIN(S$12)*$B96))</f>
        <v>93.8868808686913</v>
      </c>
      <c r="T186" s="0" t="n">
        <f aca="false">IF($B96=0,0,IF(SIN(T$12)=0,999999999,(SIN(T$12)*COS($E96)+SIN($E96)*COS(T$12))/SIN(T$12)*$B96))</f>
        <v>87.1003365138586</v>
      </c>
      <c r="U186" s="0" t="n">
        <f aca="false">IF($B96=0,0,IF(SIN(U$12)=0,999999999,(SIN(U$12)*COS($E96)+SIN($E96)*COS(U$12))/SIN(U$12)*$B96))</f>
        <v>81.2018513101661</v>
      </c>
      <c r="V186" s="0" t="n">
        <f aca="false">IF($B96=0,0,IF(SIN(V$12)=0,999999999,(SIN(V$12)*COS($E96)+SIN($E96)*COS(V$12))/SIN(V$12)*$B96))</f>
        <v>76.0248580923409</v>
      </c>
      <c r="W186" s="0" t="n">
        <f aca="false">IF($B96=0,0,IF(SIN(W$12)=0,999999999,(SIN(W$12)*COS($E96)+SIN($E96)*COS(W$12))/SIN(W$12)*$B96))</f>
        <v>71.44197808208</v>
      </c>
      <c r="X186" s="0" t="n">
        <f aca="false">IF($B96=0,0,IF(SIN(X$12)=0,999999999,(SIN(X$12)*COS($E96)+SIN($E96)*COS(X$12))/SIN(X$12)*$B96))</f>
        <v>67.3541351768377</v>
      </c>
      <c r="Y186" s="0" t="n">
        <f aca="false">IF($B96=0,0,IF(SIN(Y$12)=0,999999999,(SIN(Y$12)*COS($E96)+SIN($E96)*COS(Y$12))/SIN(Y$12)*$B96))</f>
        <v>63.6831078282409</v>
      </c>
      <c r="Z186" s="0" t="n">
        <f aca="false">IF($B96=0,0,IF(SIN(Z$12)=0,999999999,(SIN(Z$12)*COS($E96)+SIN($E96)*COS(Z$12))/SIN(Z$12)*$B96))</f>
        <v>60.3663153536777</v>
      </c>
      <c r="AA186" s="0" t="n">
        <f aca="false">IF($B96=0,0,IF(SIN(AA$12)=0,999999999,(SIN(AA$12)*COS($E96)+SIN($E96)*COS(AA$12))/SIN(AA$12)*$B96))</f>
        <v>57.3530938699176</v>
      </c>
      <c r="AB186" s="0" t="n">
        <f aca="false">IF($B96=0,0,IF(SIN(AB$12)=0,999999999,(SIN(AB$12)*COS($E96)+SIN($E96)*COS(AB$12))/SIN(AB$12)*$B96))</f>
        <v>54.6019878780287</v>
      </c>
      <c r="AC186" s="0" t="n">
        <f aca="false">IF($B96=0,0,IF(SIN(AC$12)=0,999999999,(SIN(AC$12)*COS($E96)+SIN($E96)*COS(AC$12))/SIN(AC$12)*$B96))</f>
        <v>52.078748388237</v>
      </c>
      <c r="AD186" s="0" t="n">
        <f aca="false">IF($B96=0,0,IF(SIN(AD$12)=0,999999999,(SIN(AD$12)*COS($E96)+SIN($E96)*COS(AD$12))/SIN(AD$12)*$B96))</f>
        <v>49.7548315104867</v>
      </c>
      <c r="AE186" s="0" t="n">
        <f aca="false">IF($B96=0,0,IF(SIN(AE$12)=0,999999999,(SIN(AE$12)*COS($E96)+SIN($E96)*COS(AE$12))/SIN(AE$12)*$B96))</f>
        <v>47.6062573802097</v>
      </c>
      <c r="AF186" s="0" t="n">
        <f aca="false">IF($B96=0,0,IF(SIN(AF$12)=0,999999999,(SIN(AF$12)*COS($E96)+SIN($E96)*COS(AF$12))/SIN(AF$12)*$B96))</f>
        <v>45.6127324058828</v>
      </c>
      <c r="AG186" s="0" t="n">
        <f aca="false">IF($B96=0,0,IF(SIN(AG$12)=0,999999999,(SIN(AG$12)*COS($E96)+SIN($E96)*COS(AG$12))/SIN(AG$12)*$B96))</f>
        <v>43.7569665696593</v>
      </c>
      <c r="AH186" s="0" t="n">
        <f aca="false">IF($B96=0,0,IF(SIN(AH$12)=0,999999999,(SIN(AH$12)*COS($E96)+SIN($E96)*COS(AH$12))/SIN(AH$12)*$B96))</f>
        <v>42.0241370177056</v>
      </c>
      <c r="AI186" s="0" t="n">
        <f aca="false">IF($B96=0,0,IF(SIN(AI$12)=0,999999999,(SIN(AI$12)*COS($E96)+SIN($E96)*COS(AI$12))/SIN(AI$12)*$B96))</f>
        <v>40.4014626288285</v>
      </c>
      <c r="AJ186" s="0" t="n">
        <f aca="false">IF($B96=0,0,IF(SIN(AJ$12)=0,999999999,(SIN(AJ$12)*COS($E96)+SIN($E96)*COS(AJ$12))/SIN(AJ$12)*$B96))</f>
        <v>38.877863666351</v>
      </c>
      <c r="AK186" s="0" t="n">
        <f aca="false">IF($B96=0,0,IF(SIN(AK$12)=0,999999999,(SIN(AK$12)*COS($E96)+SIN($E96)*COS(AK$12))/SIN(AK$12)*$B96))</f>
        <v>37.4436873007776</v>
      </c>
      <c r="AL186" s="0" t="n">
        <f aca="false">IF($B96=0,0,IF(SIN(AL$12)=0,999999999,(SIN(AL$12)*COS($E96)+SIN($E96)*COS(AL$12))/SIN(AL$12)*$B96))</f>
        <v>36.0904845939005</v>
      </c>
      <c r="AM186" s="0" t="n">
        <f aca="false">IF($B96=0,0,IF(SIN(AM$12)=0,999999999,(SIN(AM$12)*COS($E96)+SIN($E96)*COS(AM$12))/SIN(AM$12)*$B96))</f>
        <v>34.8108280281646</v>
      </c>
      <c r="AN186" s="0" t="n">
        <f aca="false">IF($B96=0,0,IF(SIN(AN$12)=0,999999999,(SIN(AN$12)*COS($E96)+SIN($E96)*COS(AN$12))/SIN(AN$12)*$B96))</f>
        <v>33.5981612336163</v>
      </c>
      <c r="AO186" s="0" t="n">
        <f aca="false">IF($B96=0,0,IF(SIN(AO$12)=0,999999999,(SIN(AO$12)*COS($E96)+SIN($E96)*COS(AO$12))/SIN(AO$12)*$B96))</f>
        <v>32.4466744727947</v>
      </c>
      <c r="AP186" s="0" t="n">
        <f aca="false">IF($B96=0,0,IF(SIN(AP$12)=0,999999999,(SIN(AP$12)*COS($E96)+SIN($E96)*COS(AP$12))/SIN(AP$12)*$B96))</f>
        <v>31.3512008749447</v>
      </c>
      <c r="AQ186" s="0" t="n">
        <f aca="false">IF($B96=0,0,IF(SIN(AQ$12)=0,999999999,(SIN(AQ$12)*COS($E96)+SIN($E96)*COS(AQ$12))/SIN(AQ$12)*$B96))</f>
        <v>30.307129493874</v>
      </c>
      <c r="AR186" s="0" t="n">
        <f aca="false">IF($B96=0,0,IF(SIN(AR$12)=0,999999999,(SIN(AR$12)*COS($E96)+SIN($E96)*COS(AR$12))/SIN(AR$12)*$B96))</f>
        <v>29.3103320902207</v>
      </c>
      <c r="AS186" s="0" t="n">
        <f aca="false">IF($B96=0,0,IF(SIN(AS$12)=0,999999999,(SIN(AS$12)*COS($E96)+SIN($E96)*COS(AS$12))/SIN(AS$12)*$B96))</f>
        <v>28.3571011746344</v>
      </c>
      <c r="AT186" s="0" t="n">
        <f aca="false">IF($B96=0,0,IF(SIN(AT$12)=0,999999999,(SIN(AT$12)*COS($E96)+SIN($E96)*COS(AT$12))/SIN(AT$12)*$B96))</f>
        <v>27.4440973410633</v>
      </c>
      <c r="AU186" s="0" t="n">
        <f aca="false">IF($B96=0,0,IF(SIN(AU$12)=0,999999999,(SIN(AU$12)*COS($E96)+SIN($E96)*COS(AU$12))/SIN(AU$12)*$B96))</f>
        <v>26.5683043038771</v>
      </c>
      <c r="AV186" s="0" t="n">
        <f aca="false">IF($B96=0,0,IF(SIN(AV$12)=0,999999999,(SIN(AV$12)*COS($E96)+SIN($E96)*COS(AV$12))/SIN(AV$12)*$B96))</f>
        <v>25.7269903546971</v>
      </c>
      <c r="AW186" s="0" t="n">
        <f aca="false">IF($B96=0,0,IF(SIN(AW$12)=0,999999999,(SIN(AW$12)*COS($E96)+SIN($E96)*COS(AW$12))/SIN(AW$12)*$B96))</f>
        <v>24.9176751936978</v>
      </c>
      <c r="AX186" s="0" t="n">
        <f aca="false">IF($B96=0,0,IF(SIN(AX$12)=0,999999999,(SIN(AX$12)*COS($E96)+SIN($E96)*COS(AX$12))/SIN(AX$12)*$B96))</f>
        <v>24.1381012801825</v>
      </c>
      <c r="AY186" s="0" t="n">
        <f aca="false">IF($B96=0,0,IF(SIN(AY$12)=0,999999999,(SIN(AY$12)*COS($E96)+SIN($E96)*COS(AY$12))/SIN(AY$12)*$B96))</f>
        <v>23.386208999256</v>
      </c>
      <c r="AZ186" s="0" t="n">
        <f aca="false">IF($B96=0,0,IF(SIN(AZ$12)=0,999999999,(SIN(AZ$12)*COS($E96)+SIN($E96)*COS(AZ$12))/SIN(AZ$12)*$B96))</f>
        <v>22.6601150637013</v>
      </c>
      <c r="BA186" s="0" t="n">
        <f aca="false">IF($B96=0,0,IF(SIN(BA$12)=0,999999999,(SIN(BA$12)*COS($E96)+SIN($E96)*COS(BA$12))/SIN(BA$12)*$B96))</f>
        <v>21.9580936690293</v>
      </c>
      <c r="BB186" s="0" t="n">
        <f aca="false">IF($B96=0,0,IF(SIN(BB$12)=0,999999999,(SIN(BB$12)*COS($E96)+SIN($E96)*COS(BB$12))/SIN(BB$12)*$B96))</f>
        <v>21.2785599999999</v>
      </c>
      <c r="BC186" s="0" t="n">
        <f aca="false">IF($B96=0,0,IF(SIN(BC$12)=0,999999999,(SIN(BC$12)*COS($E96)+SIN($E96)*COS(BC$12))/SIN(BC$12)*$B96))</f>
        <v>20.6200557524816</v>
      </c>
      <c r="BD186" s="0" t="n">
        <f aca="false">IF($B96=0,0,IF(SIN(BD$12)=0,999999999,(SIN(BD$12)*COS($E96)+SIN($E96)*COS(BD$12))/SIN(BD$12)*$B96))</f>
        <v>19.981236388287</v>
      </c>
      <c r="BE186" s="0" t="n">
        <f aca="false">IF($B96=0,0,IF(SIN(BE$12)=0,999999999,(SIN(BE$12)*COS($E96)+SIN($E96)*COS(BE$12))/SIN(BE$12)*$B96))</f>
        <v>19.3608598849006</v>
      </c>
      <c r="BF186" s="0" t="n">
        <f aca="false">IF($B96=0,0,IF(SIN(BF$12)=0,999999999,(SIN(BF$12)*COS($E96)+SIN($E96)*COS(BF$12))/SIN(BF$12)*$B96))</f>
        <v>18.7577767786288</v>
      </c>
      <c r="BG186" s="0" t="n">
        <f aca="false">IF($B96=0,0,IF(SIN(BG$12)=0,999999999,(SIN(BG$12)*COS($E96)+SIN($E96)*COS(BG$12))/SIN(BG$12)*$B96))</f>
        <v>18.1709213300972</v>
      </c>
      <c r="BH186" s="0" t="n">
        <f aca="false">IF($B96=0,0,IF(SIN(BH$12)=0,999999999,(SIN(BH$12)*COS($E96)+SIN($E96)*COS(BH$12))/SIN(BH$12)*$B96))</f>
        <v>17.599303666351</v>
      </c>
      <c r="BI186" s="0" t="n">
        <f aca="false">IF($B96=0,0,IF(SIN(BI$12)=0,999999999,(SIN(BI$12)*COS($E96)+SIN($E96)*COS(BI$12))/SIN(BI$12)*$B96))</f>
        <v>17.0420027749955</v>
      </c>
      <c r="BJ186" s="0" t="n">
        <f aca="false">IF($B96=0,0,IF(SIN(BJ$12)=0,999999999,(SIN(BJ$12)*COS($E96)+SIN($E96)*COS(BJ$12))/SIN(BJ$12)*$B96))</f>
        <v>16.4981602435919</v>
      </c>
      <c r="BK186" s="0" t="n">
        <f aca="false">IF($B96=0,0,IF(SIN(BK$12)=0,999999999,(SIN(BK$12)*COS($E96)+SIN($E96)*COS(BK$12))/SIN(BK$12)*$B96))</f>
        <v>15.9669746524941</v>
      </c>
      <c r="BL186" s="0" t="n">
        <f aca="false">IF($B96=0,0,IF(SIN(BL$12)=0,999999999,(SIN(BL$12)*COS($E96)+SIN($E96)*COS(BL$12))/SIN(BL$12)*$B96))</f>
        <v>15.447696541953</v>
      </c>
      <c r="BM186" s="0" t="n">
        <f aca="false">IF($B96=0,0,IF(SIN(BM$12)=0,999999999,(SIN(BM$12)*COS($E96)+SIN($E96)*COS(BM$12))/SIN(BM$12)*$B96))</f>
        <v>14.9396238850373</v>
      </c>
      <c r="BN186" s="0" t="n">
        <f aca="false">IF($B96=0,0,IF(SIN(BN$12)=0,999999999,(SIN(BN$12)*COS($E96)+SIN($E96)*COS(BN$12))/SIN(BN$12)*$B96))</f>
        <v>14.442098007016</v>
      </c>
      <c r="BO186" s="0" t="n">
        <f aca="false">IF($B96=0,0,IF(SIN(BO$12)=0,999999999,(SIN(BO$12)*COS($E96)+SIN($E96)*COS(BO$12))/SIN(BO$12)*$B96))</f>
        <v>13.9544998996194</v>
      </c>
      <c r="BP186" s="0" t="n">
        <f aca="false">IF($B96=0,0,IF(SIN(BP$12)=0,999999999,(SIN(BP$12)*COS($E96)+SIN($E96)*COS(BP$12))/SIN(BP$12)*$B96))</f>
        <v>13.4762468852187</v>
      </c>
      <c r="BQ186" s="0" t="n">
        <f aca="false">IF($B96=0,0,IF(SIN(BQ$12)=0,999999999,(SIN(BQ$12)*COS($E96)+SIN($E96)*COS(BQ$12))/SIN(BQ$12)*$B96))</f>
        <v>13.0067895916543</v>
      </c>
      <c r="BR186" s="0" t="n">
        <f aca="false">IF($B96=0,0,IF(SIN(BR$12)=0,999999999,(SIN(BR$12)*COS($E96)+SIN($E96)*COS(BR$12))/SIN(BR$12)*$B96))</f>
        <v>12.5456092033222</v>
      </c>
      <c r="BS186" s="0" t="n">
        <f aca="false">IF($B96=0,0,IF(SIN(BS$12)=0,999999999,(SIN(BS$12)*COS($E96)+SIN($E96)*COS(BS$12))/SIN(BS$12)*$B96))</f>
        <v>12.0922149583327</v>
      </c>
      <c r="BT186" s="0" t="n">
        <f aca="false">IF($B96=0,0,IF(SIN(BT$12)=0,999999999,(SIN(BT$12)*COS($E96)+SIN($E96)*COS(BT$12))/SIN(BT$12)*$B96))</f>
        <v>11.6461418651838</v>
      </c>
      <c r="BU186" s="0" t="n">
        <f aca="false">IF($B96=0,0,IF(SIN(BU$12)=0,999999999,(SIN(BU$12)*COS($E96)+SIN($E96)*COS(BU$12))/SIN(BU$12)*$B96))</f>
        <v>11.2069486155315</v>
      </c>
      <c r="BV186" s="0" t="n">
        <f aca="false">IF($B96=0,0,IF(SIN(BV$12)=0,999999999,(SIN(BV$12)*COS($E96)+SIN($E96)*COS(BV$12))/SIN(BV$12)*$B96))</f>
        <v>10.7742156723607</v>
      </c>
      <c r="BW186" s="0" t="n">
        <f aca="false">IF($B96=0,0,IF(SIN(BW$12)=0,999999999,(SIN(BW$12)*COS($E96)+SIN($E96)*COS(BW$12))/SIN(BW$12)*$B96))</f>
        <v>10.3475435152205</v>
      </c>
      <c r="BX186" s="0" t="n">
        <f aca="false">IF($B96=0,0,IF(SIN(BX$12)=0,999999999,(SIN(BX$12)*COS($E96)+SIN($E96)*COS(BX$12))/SIN(BX$12)*$B96))</f>
        <v>9.92655102624811</v>
      </c>
      <c r="BY186" s="0" t="n">
        <f aca="false">IF($B96=0,0,IF(SIN(BY$12)=0,999999999,(SIN(BY$12)*COS($E96)+SIN($E96)*COS(BY$12))/SIN(BY$12)*$B96))</f>
        <v>9.51087400249656</v>
      </c>
      <c r="BZ186" s="0" t="n">
        <f aca="false">IF($B96=0,0,IF(SIN(BZ$12)=0,999999999,(SIN(BZ$12)*COS($E96)+SIN($E96)*COS(BZ$12))/SIN(BZ$12)*$B96))</f>
        <v>9.10016378164533</v>
      </c>
      <c r="CA186" s="0" t="n">
        <f aca="false">IF($B96=0,0,IF(SIN(CA$12)=0,999999999,(SIN(CA$12)*COS($E96)+SIN($E96)*COS(CA$12))/SIN(CA$12)*$B96))</f>
        <v>8.69408596954425</v>
      </c>
      <c r="CB186" s="0" t="n">
        <f aca="false">IF($B96=0,0,IF(SIN(CB$12)=0,999999999,(SIN(CB$12)*COS($E96)+SIN($E96)*COS(CB$12))/SIN(CB$12)*$B96))</f>
        <v>8.29231925923688</v>
      </c>
      <c r="CC186" s="0" t="n">
        <f aca="false">IF($B96=0,0,IF(SIN(CC$12)=0,999999999,(SIN(CC$12)*COS($E96)+SIN($E96)*COS(CC$12))/SIN(CC$12)*$B96))</f>
        <v>7.89455433216103</v>
      </c>
      <c r="CD186" s="0" t="n">
        <f aca="false">IF($B96=0,0,IF(SIN(CD$12)=0,999999999,(SIN(CD$12)*COS($E96)+SIN($E96)*COS(CD$12))/SIN(CD$12)*$B96))</f>
        <v>7.50049283314443</v>
      </c>
      <c r="CE186" s="0" t="n">
        <f aca="false">IF($B96=0,0,IF(SIN(CE$12)=0,999999999,(SIN(CE$12)*COS($E96)+SIN($E96)*COS(CE$12))/SIN(CE$12)*$B96))</f>
        <v>7.10984641162263</v>
      </c>
      <c r="CF186" s="0" t="n">
        <f aca="false">IF($B96=0,0,IF(SIN(CF$12)=0,999999999,(SIN(CF$12)*COS($E96)+SIN($E96)*COS(CF$12))/SIN(CF$12)*$B96))</f>
        <v>6.72233582221541</v>
      </c>
      <c r="CG186" s="0" t="n">
        <f aca="false">IF($B96=0,0,IF(SIN(CG$12)=0,999999999,(SIN(CG$12)*COS($E96)+SIN($E96)*COS(CG$12))/SIN(CG$12)*$B96))</f>
        <v>6.33769007842137</v>
      </c>
      <c r="CH186" s="0" t="n">
        <f aca="false">IF($B96=0,0,IF(SIN(CH$12)=0,999999999,(SIN(CH$12)*COS($E96)+SIN($E96)*COS(CH$12))/SIN(CH$12)*$B96))</f>
        <v>5.95564565373664</v>
      </c>
      <c r="CI186" s="0" t="n">
        <f aca="false">IF($B96=0,0,IF(SIN(CI$12)=0,999999999,(SIN(CI$12)*COS($E96)+SIN($E96)*COS(CI$12))/SIN(CI$12)*$B96))</f>
        <v>5.57594572498262</v>
      </c>
      <c r="CJ186" s="0" t="n">
        <f aca="false">IF($B96=0,0,IF(SIN(CJ$12)=0,999999999,(SIN(CJ$12)*COS($E96)+SIN($E96)*COS(CJ$12))/SIN(CJ$12)*$B96))</f>
        <v>5.19833945304624</v>
      </c>
      <c r="CK186" s="0" t="n">
        <f aca="false">IF($B96=0,0,IF(SIN(CK$12)=0,999999999,(SIN(CK$12)*COS($E96)+SIN($E96)*COS(CK$12))/SIN(CK$12)*$B96))</f>
        <v>4.82258129660139</v>
      </c>
      <c r="CL186" s="0" t="n">
        <f aca="false">IF($B96=0,0,IF(SIN(CL$12)=0,999999999,(SIN(CL$12)*COS($E96)+SIN($E96)*COS(CL$12))/SIN(CL$12)*$B96))</f>
        <v>4.44843035469706</v>
      </c>
      <c r="CM186" s="0" t="n">
        <f aca="false">IF($B96=0,0,IF(SIN(CM$12)=0,999999999,(SIN(CM$12)*COS($E96)+SIN($E96)*COS(CM$12))/SIN(CM$12)*$B96))</f>
        <v>4.07564973437105</v>
      </c>
      <c r="CN186" s="0" t="n">
        <f aca="false">IF($B96=0,0,IF(SIN(CN$12)=0,999999999,(SIN(CN$12)*COS($E96)+SIN($E96)*COS(CN$12))/SIN(CN$12)*$B96))</f>
        <v>3.70400593968276</v>
      </c>
      <c r="CO186" s="0" t="n">
        <f aca="false">IF($B96=0,0,IF(SIN(CO$12)=0,999999999,(SIN(CO$12)*COS($E96)+SIN($E96)*COS(CO$12))/SIN(CO$12)*$B96))</f>
        <v>3.33326827875611</v>
      </c>
      <c r="CP186" s="0" t="n">
        <f aca="false">IF($B96=0,0,IF(SIN(CP$12)=0,999999999,(SIN(CP$12)*COS($E96)+SIN($E96)*COS(CP$12))/SIN(CP$12)*$B96))</f>
        <v>2.96320828558912</v>
      </c>
      <c r="CQ186" s="0" t="n">
        <f aca="false">IF($B96=0,0,IF(SIN(CQ$12)=0,999999999,(SIN(CQ$12)*COS($E96)+SIN($E96)*COS(CQ$12))/SIN(CQ$12)*$B96))</f>
        <v>2.59359915352043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1195.8966547055</v>
      </c>
      <c r="H187" s="0" t="n">
        <f aca="false">IF($B97=0,0,IF(SIN(H$12)=0,999999999,(SIN(H$12)*COS($E97)+SIN($E97)*COS(H$12))/SIN(H$12)*$B97))</f>
        <v>598.678169353837</v>
      </c>
      <c r="I187" s="0" t="n">
        <f aca="false">IF($B97=0,0,IF(SIN(I$12)=0,999999999,(SIN(I$12)*COS($E97)+SIN($E97)*COS(I$12))/SIN(I$12)*$B97))</f>
        <v>399.52446153138</v>
      </c>
      <c r="J187" s="0" t="n">
        <f aca="false">IF($B97=0,0,IF(SIN(J$12)=0,999999999,(SIN(J$12)*COS($E97)+SIN($E97)*COS(J$12))/SIN(J$12)*$B97))</f>
        <v>299.886911116556</v>
      </c>
      <c r="K187" s="0" t="n">
        <f aca="false">IF($B97=0,0,IF(SIN(K$12)=0,999999999,(SIN(K$12)*COS($E97)+SIN($E97)*COS(K$12))/SIN(K$12)*$B97))</f>
        <v>240.055782217084</v>
      </c>
      <c r="L187" s="0" t="n">
        <f aca="false">IF($B97=0,0,IF(SIN(L$12)=0,999999999,(SIN(L$12)*COS($E97)+SIN($E97)*COS(L$12))/SIN(L$12)*$B97))</f>
        <v>200.127819615447</v>
      </c>
      <c r="M187" s="0" t="n">
        <f aca="false">IF($B97=0,0,IF(SIN(M$12)=0,999999999,(SIN(M$12)*COS($E97)+SIN($E97)*COS(M$12))/SIN(M$12)*$B97))</f>
        <v>171.57304825365</v>
      </c>
      <c r="N187" s="0" t="n">
        <f aca="false">IF($B97=0,0,IF(SIN(N$12)=0,999999999,(SIN(N$12)*COS($E97)+SIN($E97)*COS(N$12))/SIN(N$12)*$B97))</f>
        <v>150.126473097835</v>
      </c>
      <c r="O187" s="0" t="n">
        <f aca="false">IF($B97=0,0,IF(SIN(O$12)=0,999999999,(SIN(O$12)*COS($E97)+SIN($E97)*COS(O$12))/SIN(O$12)*$B97))</f>
        <v>133.41864575393</v>
      </c>
      <c r="P187" s="0" t="n">
        <f aca="false">IF($B97=0,0,IF(SIN(P$12)=0,999999999,(SIN(P$12)*COS($E97)+SIN($E97)*COS(P$12))/SIN(P$12)*$B97))</f>
        <v>120.027891108542</v>
      </c>
      <c r="Q187" s="0" t="n">
        <f aca="false">IF($B97=0,0,IF(SIN(Q$12)=0,999999999,(SIN(Q$12)*COS($E97)+SIN($E97)*COS(Q$12))/SIN(Q$12)*$B97))</f>
        <v>109.049501251699</v>
      </c>
      <c r="R187" s="0" t="n">
        <f aca="false">IF($B97=0,0,IF(SIN(R$12)=0,999999999,(SIN(R$12)*COS($E97)+SIN($E97)*COS(R$12))/SIN(R$12)*$B97))</f>
        <v>99.8803324336312</v>
      </c>
      <c r="S187" s="0" t="n">
        <f aca="false">IF($B97=0,0,IF(SIN(S$12)=0,999999999,(SIN(S$12)*COS($E97)+SIN($E97)*COS(S$12))/SIN(S$12)*$B97))</f>
        <v>92.1028188064267</v>
      </c>
      <c r="T187" s="0" t="n">
        <f aca="false">IF($B97=0,0,IF(SIN(T$12)=0,999999999,(SIN(T$12)*COS($E97)+SIN($E97)*COS(T$12))/SIN(T$12)*$B97))</f>
        <v>85.4186945580531</v>
      </c>
      <c r="U187" s="0" t="n">
        <f aca="false">IF($B97=0,0,IF(SIN(U$12)=0,999999999,(SIN(U$12)*COS($E97)+SIN($E97)*COS(U$12))/SIN(U$12)*$B97))</f>
        <v>79.6092271889055</v>
      </c>
      <c r="V187" s="0" t="n">
        <f aca="false">IF($B97=0,0,IF(SIN(V$12)=0,999999999,(SIN(V$12)*COS($E97)+SIN($E97)*COS(V$12))/SIN(V$12)*$B97))</f>
        <v>74.5103633059501</v>
      </c>
      <c r="W187" s="0" t="n">
        <f aca="false">IF($B97=0,0,IF(SIN(W$12)=0,999999999,(SIN(W$12)*COS($E97)+SIN($E97)*COS(W$12))/SIN(W$12)*$B97))</f>
        <v>69.9966464859667</v>
      </c>
      <c r="X187" s="0" t="n">
        <f aca="false">IF($B97=0,0,IF(SIN(X$12)=0,999999999,(SIN(X$12)*COS($E97)+SIN($E97)*COS(X$12))/SIN(X$12)*$B97))</f>
        <v>65.9704958476063</v>
      </c>
      <c r="Y187" s="0" t="n">
        <f aca="false">IF($B97=0,0,IF(SIN(Y$12)=0,999999999,(SIN(Y$12)*COS($E97)+SIN($E97)*COS(Y$12))/SIN(Y$12)*$B97))</f>
        <v>62.3548703341997</v>
      </c>
      <c r="Z187" s="0" t="n">
        <f aca="false">IF($B97=0,0,IF(SIN(Z$12)=0,999999999,(SIN(Z$12)*COS($E97)+SIN($E97)*COS(Z$12))/SIN(Z$12)*$B97))</f>
        <v>59.088133708473</v>
      </c>
      <c r="AA187" s="0" t="n">
        <f aca="false">IF($B97=0,0,IF(SIN(AA$12)=0,999999999,(SIN(AA$12)*COS($E97)+SIN($E97)*COS(AA$12))/SIN(AA$12)*$B97))</f>
        <v>56.1203866884482</v>
      </c>
      <c r="AB187" s="0" t="n">
        <f aca="false">IF($B97=0,0,IF(SIN(AB$12)=0,999999999,(SIN(AB$12)*COS($E97)+SIN($E97)*COS(AB$12))/SIN(AB$12)*$B97))</f>
        <v>53.4107994067949</v>
      </c>
      <c r="AC187" s="0" t="n">
        <f aca="false">IF($B97=0,0,IF(SIN(AC$12)=0,999999999,(SIN(AC$12)*COS($E97)+SIN($E97)*COS(AC$12))/SIN(AC$12)*$B97))</f>
        <v>50.9256397472754</v>
      </c>
      <c r="AD187" s="0" t="n">
        <f aca="false">IF($B97=0,0,IF(SIN(AD$12)=0,999999999,(SIN(AD$12)*COS($E97)+SIN($E97)*COS(AD$12))/SIN(AD$12)*$B97))</f>
        <v>48.63679459404</v>
      </c>
      <c r="AE187" s="0" t="n">
        <f aca="false">IF($B97=0,0,IF(SIN(AE$12)=0,999999999,(SIN(AE$12)*COS($E97)+SIN($E97)*COS(AE$12))/SIN(AE$12)*$B97))</f>
        <v>46.5206459780827</v>
      </c>
      <c r="AF187" s="0" t="n">
        <f aca="false">IF($B97=0,0,IF(SIN(AF$12)=0,999999999,(SIN(AF$12)*COS($E97)+SIN($E97)*COS(AF$12))/SIN(AF$12)*$B97))</f>
        <v>44.5572065715241</v>
      </c>
      <c r="AG187" s="0" t="n">
        <f aca="false">IF($B97=0,0,IF(SIN(AG$12)=0,999999999,(SIN(AG$12)*COS($E97)+SIN($E97)*COS(AG$12))/SIN(AG$12)*$B97))</f>
        <v>42.7294472912989</v>
      </c>
      <c r="AH187" s="0" t="n">
        <f aca="false">IF($B97=0,0,IF(SIN(AH$12)=0,999999999,(SIN(AH$12)*COS($E97)+SIN($E97)*COS(AH$12))/SIN(AH$12)*$B97))</f>
        <v>41.0227689847961</v>
      </c>
      <c r="AI187" s="0" t="n">
        <f aca="false">IF($B97=0,0,IF(SIN(AI$12)=0,999999999,(SIN(AI$12)*COS($E97)+SIN($E97)*COS(AI$12))/SIN(AI$12)*$B97))</f>
        <v>39.4245834189441</v>
      </c>
      <c r="AJ187" s="0" t="n">
        <f aca="false">IF($B97=0,0,IF(SIN(AJ$12)=0,999999999,(SIN(AJ$12)*COS($E97)+SIN($E97)*COS(AJ$12))/SIN(AJ$12)*$B97))</f>
        <v>37.9239780684994</v>
      </c>
      <c r="AK187" s="0" t="n">
        <f aca="false">IF($B97=0,0,IF(SIN(AK$12)=0,999999999,(SIN(AK$12)*COS($E97)+SIN($E97)*COS(AK$12))/SIN(AK$12)*$B97))</f>
        <v>36.5114457810257</v>
      </c>
      <c r="AL187" s="0" t="n">
        <f aca="false">IF($B97=0,0,IF(SIN(AL$12)=0,999999999,(SIN(AL$12)*COS($E97)+SIN($E97)*COS(AL$12))/SIN(AL$12)*$B97))</f>
        <v>35.1786651266767</v>
      </c>
      <c r="AM187" s="0" t="n">
        <f aca="false">IF($B97=0,0,IF(SIN(AM$12)=0,999999999,(SIN(AM$12)*COS($E97)+SIN($E97)*COS(AM$12))/SIN(AM$12)*$B97))</f>
        <v>33.9183206813428</v>
      </c>
      <c r="AN187" s="0" t="n">
        <f aca="false">IF($B97=0,0,IF(SIN(AN$12)=0,999999999,(SIN(AN$12)*COS($E97)+SIN($E97)*COS(AN$12))/SIN(AN$12)*$B97))</f>
        <v>32.7239550214668</v>
      </c>
      <c r="AO187" s="0" t="n">
        <f aca="false">IF($B97=0,0,IF(SIN(AO$12)=0,999999999,(SIN(AO$12)*COS($E97)+SIN($E97)*COS(AO$12))/SIN(AO$12)*$B97))</f>
        <v>31.589846088073</v>
      </c>
      <c r="AP187" s="0" t="n">
        <f aca="false">IF($B97=0,0,IF(SIN(AP$12)=0,999999999,(SIN(AP$12)*COS($E97)+SIN($E97)*COS(AP$12))/SIN(AP$12)*$B97))</f>
        <v>30.5109049869767</v>
      </c>
      <c r="AQ187" s="0" t="n">
        <f aca="false">IF($B97=0,0,IF(SIN(AQ$12)=0,999999999,(SIN(AQ$12)*COS($E97)+SIN($E97)*COS(AQ$12))/SIN(AQ$12)*$B97))</f>
        <v>29.4825903587406</v>
      </c>
      <c r="AR187" s="0" t="n">
        <f aca="false">IF($B97=0,0,IF(SIN(AR$12)=0,999999999,(SIN(AR$12)*COS($E97)+SIN($E97)*COS(AR$12))/SIN(AR$12)*$B97))</f>
        <v>28.5008362659186</v>
      </c>
      <c r="AS187" s="0" t="n">
        <f aca="false">IF($B97=0,0,IF(SIN(AS$12)=0,999999999,(SIN(AS$12)*COS($E97)+SIN($E97)*COS(AS$12))/SIN(AS$12)*$B97))</f>
        <v>27.5619911712671</v>
      </c>
      <c r="AT187" s="0" t="n">
        <f aca="false">IF($B97=0,0,IF(SIN(AT$12)=0,999999999,(SIN(AT$12)*COS($E97)+SIN($E97)*COS(AT$12))/SIN(AT$12)*$B97))</f>
        <v>26.6627660658591</v>
      </c>
      <c r="AU187" s="0" t="n">
        <f aca="false">IF($B97=0,0,IF(SIN(AU$12)=0,999999999,(SIN(AU$12)*COS($E97)+SIN($E97)*COS(AU$12))/SIN(AU$12)*$B97))</f>
        <v>25.800190184771</v>
      </c>
      <c r="AV187" s="0" t="n">
        <f aca="false">IF($B97=0,0,IF(SIN(AV$12)=0,999999999,(SIN(AV$12)*COS($E97)+SIN($E97)*COS(AV$12))/SIN(AV$12)*$B97))</f>
        <v>24.9715730455926</v>
      </c>
      <c r="AW187" s="0" t="n">
        <f aca="false">IF($B97=0,0,IF(SIN(AW$12)=0,999999999,(SIN(AW$12)*COS($E97)+SIN($E97)*COS(AW$12))/SIN(AW$12)*$B97))</f>
        <v>24.1744717802985</v>
      </c>
      <c r="AX187" s="0" t="n">
        <f aca="false">IF($B97=0,0,IF(SIN(AX$12)=0,999999999,(SIN(AX$12)*COS($E97)+SIN($E97)*COS(AX$12))/SIN(AX$12)*$B97))</f>
        <v>23.4066629181909</v>
      </c>
      <c r="AY187" s="0" t="n">
        <f aca="false">IF($B97=0,0,IF(SIN(AY$12)=0,999999999,(SIN(AY$12)*COS($E97)+SIN($E97)*COS(AY$12))/SIN(AY$12)*$B97))</f>
        <v>22.6661179273478</v>
      </c>
      <c r="AZ187" s="0" t="n">
        <f aca="false">IF($B97=0,0,IF(SIN(AZ$12)=0,999999999,(SIN(AZ$12)*COS($E97)+SIN($E97)*COS(AZ$12))/SIN(AZ$12)*$B97))</f>
        <v>21.9509819424511</v>
      </c>
      <c r="BA187" s="0" t="n">
        <f aca="false">IF($B97=0,0,IF(SIN(BA$12)=0,999999999,(SIN(BA$12)*COS($E97)+SIN($E97)*COS(BA$12))/SIN(BA$12)*$B97))</f>
        <v>21.2595552042375</v>
      </c>
      <c r="BB187" s="0" t="n">
        <f aca="false">IF($B97=0,0,IF(SIN(BB$12)=0,999999999,(SIN(BB$12)*COS($E97)+SIN($E97)*COS(BB$12))/SIN(BB$12)*$B97))</f>
        <v>20.5902768149331</v>
      </c>
      <c r="BC187" s="0" t="n">
        <f aca="false">IF($B97=0,0,IF(SIN(BC$12)=0,999999999,(SIN(BC$12)*COS($E97)+SIN($E97)*COS(BC$12))/SIN(BC$12)*$B97))</f>
        <v>19.941710478612</v>
      </c>
      <c r="BD187" s="0" t="n">
        <f aca="false">IF($B97=0,0,IF(SIN(BD$12)=0,999999999,(SIN(BD$12)*COS($E97)+SIN($E97)*COS(BD$12))/SIN(BD$12)*$B97))</f>
        <v>19.3125319483777</v>
      </c>
      <c r="BE187" s="0" t="n">
        <f aca="false">IF($B97=0,0,IF(SIN(BE$12)=0,999999999,(SIN(BE$12)*COS($E97)+SIN($E97)*COS(BE$12))/SIN(BE$12)*$B97))</f>
        <v>18.7015179458753</v>
      </c>
      <c r="BF187" s="0" t="n">
        <f aca="false">IF($B97=0,0,IF(SIN(BF$12)=0,999999999,(SIN(BF$12)*COS($E97)+SIN($E97)*COS(BF$12))/SIN(BF$12)*$B97))</f>
        <v>18.1075363547073</v>
      </c>
      <c r="BG187" s="0" t="n">
        <f aca="false">IF($B97=0,0,IF(SIN(BG$12)=0,999999999,(SIN(BG$12)*COS($E97)+SIN($E97)*COS(BG$12))/SIN(BG$12)*$B97))</f>
        <v>17.5295375192577</v>
      </c>
      <c r="BH187" s="0" t="n">
        <f aca="false">IF($B97=0,0,IF(SIN(BH$12)=0,999999999,(SIN(BH$12)*COS($E97)+SIN($E97)*COS(BH$12))/SIN(BH$12)*$B97))</f>
        <v>16.9665465053813</v>
      </c>
      <c r="BI187" s="0" t="n">
        <f aca="false">IF($B97=0,0,IF(SIN(BI$12)=0,999999999,(SIN(BI$12)*COS($E97)+SIN($E97)*COS(BI$12))/SIN(BI$12)*$B97))</f>
        <v>16.4176562002738</v>
      </c>
      <c r="BJ187" s="0" t="n">
        <f aca="false">IF($B97=0,0,IF(SIN(BJ$12)=0,999999999,(SIN(BJ$12)*COS($E97)+SIN($E97)*COS(BJ$12))/SIN(BJ$12)*$B97))</f>
        <v>15.8820211463509</v>
      </c>
      <c r="BK187" s="0" t="n">
        <f aca="false">IF($B97=0,0,IF(SIN(BK$12)=0,999999999,(SIN(BK$12)*COS($E97)+SIN($E97)*COS(BK$12))/SIN(BK$12)*$B97))</f>
        <v>15.3588520187056</v>
      </c>
      <c r="BL187" s="0" t="n">
        <f aca="false">IF($B97=0,0,IF(SIN(BL$12)=0,999999999,(SIN(BL$12)*COS($E97)+SIN($E97)*COS(BL$12))/SIN(BL$12)*$B97))</f>
        <v>14.8474106681683</v>
      </c>
      <c r="BM187" s="0" t="n">
        <f aca="false">IF($B97=0,0,IF(SIN(BM$12)=0,999999999,(SIN(BM$12)*COS($E97)+SIN($E97)*COS(BM$12))/SIN(BM$12)*$B97))</f>
        <v>14.3470056625474</v>
      </c>
      <c r="BN187" s="0" t="n">
        <f aca="false">IF($B97=0,0,IF(SIN(BN$12)=0,999999999,(SIN(BN$12)*COS($E97)+SIN($E97)*COS(BN$12))/SIN(BN$12)*$B97))</f>
        <v>13.8569882675963</v>
      </c>
      <c r="BO187" s="0" t="n">
        <f aca="false">IF($B97=0,0,IF(SIN(BO$12)=0,999999999,(SIN(BO$12)*COS($E97)+SIN($E97)*COS(BO$12))/SIN(BO$12)*$B97))</f>
        <v>13.3767488168971</v>
      </c>
      <c r="BP187" s="0" t="n">
        <f aca="false">IF($B97=0,0,IF(SIN(BP$12)=0,999999999,(SIN(BP$12)*COS($E97)+SIN($E97)*COS(BP$12))/SIN(BP$12)*$B97))</f>
        <v>12.9057134263839</v>
      </c>
      <c r="BQ187" s="0" t="n">
        <f aca="false">IF($B97=0,0,IF(SIN(BQ$12)=0,999999999,(SIN(BQ$12)*COS($E97)+SIN($E97)*COS(BQ$12))/SIN(BQ$12)*$B97))</f>
        <v>12.4433410148258</v>
      </c>
      <c r="BR187" s="0" t="n">
        <f aca="false">IF($B97=0,0,IF(SIN(BR$12)=0,999999999,(SIN(BR$12)*COS($E97)+SIN($E97)*COS(BR$12))/SIN(BR$12)*$B97))</f>
        <v>11.989120596399</v>
      </c>
      <c r="BS187" s="0" t="n">
        <f aca="false">IF($B97=0,0,IF(SIN(BS$12)=0,999999999,(SIN(BS$12)*COS($E97)+SIN($E97)*COS(BS$12))/SIN(BS$12)*$B97))</f>
        <v>11.5425688156169</v>
      </c>
      <c r="BT187" s="0" t="n">
        <f aca="false">IF($B97=0,0,IF(SIN(BT$12)=0,999999999,(SIN(BT$12)*COS($E97)+SIN($E97)*COS(BT$12))/SIN(BT$12)*$B97))</f>
        <v>11.1032276984634</v>
      </c>
      <c r="BU187" s="0" t="n">
        <f aca="false">IF($B97=0,0,IF(SIN(BU$12)=0,999999999,(SIN(BU$12)*COS($E97)+SIN($E97)*COS(BU$12))/SIN(BU$12)*$B97))</f>
        <v>10.6706625966628</v>
      </c>
      <c r="BV187" s="0" t="n">
        <f aca="false">IF($B97=0,0,IF(SIN(BV$12)=0,999999999,(SIN(BV$12)*COS($E97)+SIN($E97)*COS(BV$12))/SIN(BV$12)*$B97))</f>
        <v>10.2444603047028</v>
      </c>
      <c r="BW187" s="0" t="n">
        <f aca="false">IF($B97=0,0,IF(SIN(BW$12)=0,999999999,(SIN(BW$12)*COS($E97)+SIN($E97)*COS(BW$12))/SIN(BW$12)*$B97))</f>
        <v>9.82422733155257</v>
      </c>
      <c r="BX187" s="0" t="n">
        <f aca="false">IF($B97=0,0,IF(SIN(BX$12)=0,999999999,(SIN(BX$12)*COS($E97)+SIN($E97)*COS(BX$12))/SIN(BX$12)*$B97))</f>
        <v>9.40958831104437</v>
      </c>
      <c r="BY187" s="0" t="n">
        <f aca="false">IF($B97=0,0,IF(SIN(BY$12)=0,999999999,(SIN(BY$12)*COS($E97)+SIN($E97)*COS(BY$12))/SIN(BY$12)*$B97))</f>
        <v>9.00018453665204</v>
      </c>
      <c r="BZ187" s="0" t="n">
        <f aca="false">IF($B97=0,0,IF(SIN(BZ$12)=0,999999999,(SIN(BZ$12)*COS($E97)+SIN($E97)*COS(BZ$12))/SIN(BZ$12)*$B97))</f>
        <v>8.59567260794245</v>
      </c>
      <c r="CA187" s="0" t="n">
        <f aca="false">IF($B97=0,0,IF(SIN(CA$12)=0,999999999,(SIN(CA$12)*COS($E97)+SIN($E97)*COS(CA$12))/SIN(CA$12)*$B97))</f>
        <v>8.19572317732266</v>
      </c>
      <c r="CB187" s="0" t="n">
        <f aca="false">IF($B97=0,0,IF(SIN(CB$12)=0,999999999,(SIN(CB$12)*COS($E97)+SIN($E97)*COS(CB$12))/SIN(CB$12)*$B97))</f>
        <v>7.8000197868862</v>
      </c>
      <c r="CC187" s="0" t="n">
        <f aca="false">IF($B97=0,0,IF(SIN(CC$12)=0,999999999,(SIN(CC$12)*COS($E97)+SIN($E97)*COS(CC$12))/SIN(CC$12)*$B97))</f>
        <v>7.40825778619626</v>
      </c>
      <c r="CD187" s="0" t="n">
        <f aca="false">IF($B97=0,0,IF(SIN(CD$12)=0,999999999,(SIN(CD$12)*COS($E97)+SIN($E97)*COS(CD$12))/SIN(CD$12)*$B97))</f>
        <v>7.02014332275042</v>
      </c>
      <c r="CE187" s="0" t="n">
        <f aca="false">IF($B97=0,0,IF(SIN(CE$12)=0,999999999,(SIN(CE$12)*COS($E97)+SIN($E97)*COS(CE$12))/SIN(CE$12)*$B97))</f>
        <v>6.63539239766808</v>
      </c>
      <c r="CF187" s="0" t="n">
        <f aca="false">IF($B97=0,0,IF(SIN(CF$12)=0,999999999,(SIN(CF$12)*COS($E97)+SIN($E97)*COS(CF$12))/SIN(CF$12)*$B97))</f>
        <v>6.25372997984069</v>
      </c>
      <c r="CG187" s="0" t="n">
        <f aca="false">IF($B97=0,0,IF(SIN(CG$12)=0,999999999,(SIN(CG$12)*COS($E97)+SIN($E97)*COS(CG$12))/SIN(CG$12)*$B97))</f>
        <v>5.87488917239844</v>
      </c>
      <c r="CH187" s="0" t="n">
        <f aca="false">IF($B97=0,0,IF(SIN(CH$12)=0,999999999,(SIN(CH$12)*COS($E97)+SIN($E97)*COS(CH$12))/SIN(CH$12)*$B97))</f>
        <v>5.49861042588547</v>
      </c>
      <c r="CI187" s="0" t="n">
        <f aca="false">IF($B97=0,0,IF(SIN(CI$12)=0,999999999,(SIN(CI$12)*COS($E97)+SIN($E97)*COS(CI$12))/SIN(CI$12)*$B97))</f>
        <v>5.12464079300696</v>
      </c>
      <c r="CJ187" s="0" t="n">
        <f aca="false">IF($B97=0,0,IF(SIN(CJ$12)=0,999999999,(SIN(CJ$12)*COS($E97)+SIN($E97)*COS(CJ$12))/SIN(CJ$12)*$B97))</f>
        <v>4.75273322022427</v>
      </c>
      <c r="CK187" s="0" t="n">
        <f aca="false">IF($B97=0,0,IF(SIN(CK$12)=0,999999999,(SIN(CK$12)*COS($E97)+SIN($E97)*COS(CK$12))/SIN(CK$12)*$B97))</f>
        <v>4.38264587183339</v>
      </c>
      <c r="CL187" s="0" t="n">
        <f aca="false">IF($B97=0,0,IF(SIN(CL$12)=0,999999999,(SIN(CL$12)*COS($E97)+SIN($E97)*COS(CL$12))/SIN(CL$12)*$B97))</f>
        <v>4.01414148247452</v>
      </c>
      <c r="CM187" s="0" t="n">
        <f aca="false">IF($B97=0,0,IF(SIN(CM$12)=0,999999999,(SIN(CM$12)*COS($E97)+SIN($E97)*COS(CM$12))/SIN(CM$12)*$B97))</f>
        <v>3.64698673428953</v>
      </c>
      <c r="CN187" s="0" t="n">
        <f aca="false">IF($B97=0,0,IF(SIN(CN$12)=0,999999999,(SIN(CN$12)*COS($E97)+SIN($E97)*COS(CN$12))/SIN(CN$12)*$B97))</f>
        <v>3.28095165517528</v>
      </c>
      <c r="CO187" s="0" t="n">
        <f aca="false">IF($B97=0,0,IF(SIN(CO$12)=0,999999999,(SIN(CO$12)*COS($E97)+SIN($E97)*COS(CO$12))/SIN(CO$12)*$B97))</f>
        <v>2.91580903477519</v>
      </c>
      <c r="CP187" s="0" t="n">
        <f aca="false">IF($B97=0,0,IF(SIN(CP$12)=0,999999999,(SIN(CP$12)*COS($E97)+SIN($E97)*COS(CP$12))/SIN(CP$12)*$B97))</f>
        <v>2.55133385501466</v>
      </c>
      <c r="CQ187" s="0" t="n">
        <f aca="false">IF($B97=0,0,IF(SIN(CQ$12)=0,999999999,(SIN(CQ$12)*COS($E97)+SIN($E97)*COS(CQ$12))/SIN(CQ$12)*$B97))</f>
        <v>2.18730273211757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1176.78528718682</v>
      </c>
      <c r="H188" s="0" t="n">
        <f aca="false">IF($B98=0,0,IF(SIN(H$12)=0,999999999,(SIN(H$12)*COS($E98)+SIN($E98)*COS(H$12))/SIN(H$12)*$B98))</f>
        <v>588.93089411618</v>
      </c>
      <c r="I188" s="0" t="n">
        <f aca="false">IF($B98=0,0,IF(SIN(I$12)=0,999999999,(SIN(I$12)*COS($E98)+SIN($E98)*COS(I$12))/SIN(I$12)*$B98))</f>
        <v>392.899818536192</v>
      </c>
      <c r="J188" s="0" t="n">
        <f aca="false">IF($B98=0,0,IF(SIN(J$12)=0,999999999,(SIN(J$12)*COS($E98)+SIN($E98)*COS(J$12))/SIN(J$12)*$B98))</f>
        <v>294.824535933943</v>
      </c>
      <c r="K188" s="0" t="n">
        <f aca="false">IF($B98=0,0,IF(SIN(K$12)=0,999999999,(SIN(K$12)*COS($E98)+SIN($E98)*COS(K$12))/SIN(K$12)*$B98))</f>
        <v>235.931529724968</v>
      </c>
      <c r="L188" s="0" t="n">
        <f aca="false">IF($B98=0,0,IF(SIN(L$12)=0,999999999,(SIN(L$12)*COS($E98)+SIN($E98)*COS(L$12))/SIN(L$12)*$B98))</f>
        <v>196.629617949897</v>
      </c>
      <c r="M188" s="0" t="n">
        <f aca="false">IF($B98=0,0,IF(SIN(M$12)=0,999999999,(SIN(M$12)*COS($E98)+SIN($E98)*COS(M$12))/SIN(M$12)*$B98))</f>
        <v>168.522571366642</v>
      </c>
      <c r="N188" s="0" t="n">
        <f aca="false">IF($B98=0,0,IF(SIN(N$12)=0,999999999,(SIN(N$12)*COS($E98)+SIN($E98)*COS(N$12))/SIN(N$12)*$B98))</f>
        <v>147.412267966971</v>
      </c>
      <c r="O188" s="0" t="n">
        <f aca="false">IF($B98=0,0,IF(SIN(O$12)=0,999999999,(SIN(O$12)*COS($E98)+SIN($E98)*COS(O$12))/SIN(O$12)*$B98))</f>
        <v>130.966411142903</v>
      </c>
      <c r="P188" s="0" t="n">
        <f aca="false">IF($B98=0,0,IF(SIN(P$12)=0,999999999,(SIN(P$12)*COS($E98)+SIN($E98)*COS(P$12))/SIN(P$12)*$B98))</f>
        <v>117.785616947983</v>
      </c>
      <c r="Q188" s="0" t="n">
        <f aca="false">IF($B98=0,0,IF(SIN(Q$12)=0,999999999,(SIN(Q$12)*COS($E98)+SIN($E98)*COS(Q$12))/SIN(Q$12)*$B98))</f>
        <v>106.979362847547</v>
      </c>
      <c r="R188" s="0" t="n">
        <f aca="false">IF($B98=0,0,IF(SIN(R$12)=0,999999999,(SIN(R$12)*COS($E98)+SIN($E98)*COS(R$12))/SIN(R$12)*$B98))</f>
        <v>97.9539620893413</v>
      </c>
      <c r="S188" s="0" t="n">
        <f aca="false">IF($B98=0,0,IF(SIN(S$12)=0,999999999,(SIN(S$12)*COS($E98)+SIN($E98)*COS(S$12))/SIN(S$12)*$B98))</f>
        <v>90.2983960526893</v>
      </c>
      <c r="T188" s="0" t="n">
        <f aca="false">IF($B98=0,0,IF(SIN(T$12)=0,999999999,(SIN(T$12)*COS($E98)+SIN($E98)*COS(T$12))/SIN(T$12)*$B98))</f>
        <v>83.7190755868757</v>
      </c>
      <c r="U188" s="0" t="n">
        <f aca="false">IF($B98=0,0,IF(SIN(U$12)=0,999999999,(SIN(U$12)*COS($E98)+SIN($E98)*COS(U$12))/SIN(U$12)*$B98))</f>
        <v>78.0006978103691</v>
      </c>
      <c r="V188" s="0" t="n">
        <f aca="false">IF($B98=0,0,IF(SIN(V$12)=0,999999999,(SIN(V$12)*COS($E98)+SIN($E98)*COS(V$12))/SIN(V$12)*$B98))</f>
        <v>72.9817816066961</v>
      </c>
      <c r="W188" s="0" t="n">
        <f aca="false">IF($B98=0,0,IF(SIN(W$12)=0,999999999,(SIN(W$12)*COS($E98)+SIN($E98)*COS(W$12))/SIN(W$12)*$B98))</f>
        <v>68.538837647683</v>
      </c>
      <c r="X188" s="0" t="n">
        <f aca="false">IF($B98=0,0,IF(SIN(X$12)=0,999999999,(SIN(X$12)*COS($E98)+SIN($E98)*COS(X$12))/SIN(X$12)*$B98))</f>
        <v>64.5758150722336</v>
      </c>
      <c r="Y188" s="0" t="n">
        <f aca="false">IF($B98=0,0,IF(SIN(Y$12)=0,999999999,(SIN(Y$12)*COS($E98)+SIN($E98)*COS(Y$12))/SIN(Y$12)*$B98))</f>
        <v>61.0168807895769</v>
      </c>
      <c r="Z188" s="0" t="n">
        <f aca="false">IF($B98=0,0,IF(SIN(Z$12)=0,999999999,(SIN(Z$12)*COS($E98)+SIN($E98)*COS(Z$12))/SIN(Z$12)*$B98))</f>
        <v>57.8013649883414</v>
      </c>
      <c r="AA188" s="0" t="n">
        <f aca="false">IF($B98=0,0,IF(SIN(AA$12)=0,999999999,(SIN(AA$12)*COS($E98)+SIN($E98)*COS(AA$12))/SIN(AA$12)*$B98))</f>
        <v>54.880150782762</v>
      </c>
      <c r="AB188" s="0" t="n">
        <f aca="false">IF($B98=0,0,IF(SIN(AB$12)=0,999999999,(SIN(AB$12)*COS($E98)+SIN($E98)*COS(AB$12))/SIN(AB$12)*$B98))</f>
        <v>52.2130484977578</v>
      </c>
      <c r="AC188" s="0" t="n">
        <f aca="false">IF($B98=0,0,IF(SIN(AC$12)=0,999999999,(SIN(AC$12)*COS($E98)+SIN($E98)*COS(AC$12))/SIN(AC$12)*$B98))</f>
        <v>49.766854920092</v>
      </c>
      <c r="AD188" s="0" t="n">
        <f aca="false">IF($B98=0,0,IF(SIN(AD$12)=0,999999999,(SIN(AD$12)*COS($E98)+SIN($E98)*COS(AD$12))/SIN(AD$12)*$B98))</f>
        <v>47.5138977337525</v>
      </c>
      <c r="AE188" s="0" t="n">
        <f aca="false">IF($B98=0,0,IF(SIN(AE$12)=0,999999999,(SIN(AE$12)*COS($E98)+SIN($E98)*COS(AE$12))/SIN(AE$12)*$B98))</f>
        <v>45.4309292878773</v>
      </c>
      <c r="AF188" s="0" t="n">
        <f aca="false">IF($B98=0,0,IF(SIN(AF$12)=0,999999999,(SIN(AF$12)*COS($E98)+SIN($E98)*COS(AF$12))/SIN(AF$12)*$B98))</f>
        <v>43.4982756460634</v>
      </c>
      <c r="AG188" s="0" t="n">
        <f aca="false">IF($B98=0,0,IF(SIN(AG$12)=0,999999999,(SIN(AG$12)*COS($E98)+SIN($E98)*COS(AG$12))/SIN(AG$12)*$B98))</f>
        <v>41.6991747328971</v>
      </c>
      <c r="AH188" s="0" t="n">
        <f aca="false">IF($B98=0,0,IF(SIN(AH$12)=0,999999999,(SIN(AH$12)*COS($E98)+SIN($E98)*COS(AH$12))/SIN(AH$12)*$B98))</f>
        <v>40.0192563033038</v>
      </c>
      <c r="AI188" s="0" t="n">
        <f aca="false">IF($B98=0,0,IF(SIN(AI$12)=0,999999999,(SIN(AI$12)*COS($E98)+SIN($E98)*COS(AI$12))/SIN(AI$12)*$B98))</f>
        <v>38.4461295015188</v>
      </c>
      <c r="AJ188" s="0" t="n">
        <f aca="false">IF($B98=0,0,IF(SIN(AJ$12)=0,999999999,(SIN(AJ$12)*COS($E98)+SIN($E98)*COS(AJ$12))/SIN(AJ$12)*$B98))</f>
        <v>36.96905290533</v>
      </c>
      <c r="AK188" s="0" t="n">
        <f aca="false">IF($B98=0,0,IF(SIN(AK$12)=0,999999999,(SIN(AK$12)*COS($E98)+SIN($E98)*COS(AK$12))/SIN(AK$12)*$B98))</f>
        <v>35.5786684297782</v>
      </c>
      <c r="AL188" s="0" t="n">
        <f aca="false">IF($B98=0,0,IF(SIN(AL$12)=0,999999999,(SIN(AL$12)*COS($E98)+SIN($E98)*COS(AL$12))/SIN(AL$12)*$B98))</f>
        <v>34.2667851209465</v>
      </c>
      <c r="AM188" s="0" t="n">
        <f aca="false">IF($B98=0,0,IF(SIN(AM$12)=0,999999999,(SIN(AM$12)*COS($E98)+SIN($E98)*COS(AM$12))/SIN(AM$12)*$B98))</f>
        <v>33.0262022569792</v>
      </c>
      <c r="AN188" s="0" t="n">
        <f aca="false">IF($B98=0,0,IF(SIN(AN$12)=0,999999999,(SIN(AN$12)*COS($E98)+SIN($E98)*COS(AN$12))/SIN(AN$12)*$B98))</f>
        <v>31.8505636635466</v>
      </c>
      <c r="AO188" s="0" t="n">
        <f aca="false">IF($B98=0,0,IF(SIN(AO$12)=0,999999999,(SIN(AO$12)*COS($E98)+SIN($E98)*COS(AO$12))/SIN(AO$12)*$B98))</f>
        <v>30.7342370007447</v>
      </c>
      <c r="AP188" s="0" t="n">
        <f aca="false">IF($B98=0,0,IF(SIN(AP$12)=0,999999999,(SIN(AP$12)*COS($E98)+SIN($E98)*COS(AP$12))/SIN(AP$12)*$B98))</f>
        <v>29.6722131657483</v>
      </c>
      <c r="AQ188" s="0" t="n">
        <f aca="false">IF($B98=0,0,IF(SIN(AQ$12)=0,999999999,(SIN(AQ$12)*COS($E98)+SIN($E98)*COS(AQ$12))/SIN(AQ$12)*$B98))</f>
        <v>28.6600220054036</v>
      </c>
      <c r="AR188" s="0" t="n">
        <f aca="false">IF($B98=0,0,IF(SIN(AR$12)=0,999999999,(SIN(AR$12)*COS($E98)+SIN($E98)*COS(AR$12))/SIN(AR$12)*$B98))</f>
        <v>27.6936613341651</v>
      </c>
      <c r="AS188" s="0" t="n">
        <f aca="false">IF($B98=0,0,IF(SIN(AS$12)=0,999999999,(SIN(AS$12)*COS($E98)+SIN($E98)*COS(AS$12))/SIN(AS$12)*$B98))</f>
        <v>26.7695368690982</v>
      </c>
      <c r="AT188" s="0" t="n">
        <f aca="false">IF($B98=0,0,IF(SIN(AT$12)=0,999999999,(SIN(AT$12)*COS($E98)+SIN($E98)*COS(AT$12))/SIN(AT$12)*$B98))</f>
        <v>25.884411171319</v>
      </c>
      <c r="AU188" s="0" t="n">
        <f aca="false">IF($B98=0,0,IF(SIN(AU$12)=0,999999999,(SIN(AU$12)*COS($E98)+SIN($E98)*COS(AU$12))/SIN(AU$12)*$B98))</f>
        <v>25.0353600560378</v>
      </c>
      <c r="AV188" s="0" t="n">
        <f aca="false">IF($B98=0,0,IF(SIN(AV$12)=0,999999999,(SIN(AV$12)*COS($E98)+SIN($E98)*COS(AV$12))/SIN(AV$12)*$B98))</f>
        <v>24.2197352262858</v>
      </c>
      <c r="AW188" s="0" t="n">
        <f aca="false">IF($B98=0,0,IF(SIN(AW$12)=0,999999999,(SIN(AW$12)*COS($E98)+SIN($E98)*COS(AW$12))/SIN(AW$12)*$B98))</f>
        <v>23.4351321170076</v>
      </c>
      <c r="AX188" s="0" t="n">
        <f aca="false">IF($B98=0,0,IF(SIN(AX$12)=0,999999999,(SIN(AX$12)*COS($E98)+SIN($E98)*COS(AX$12))/SIN(AX$12)*$B98))</f>
        <v>22.679362120433</v>
      </c>
      <c r="AY188" s="0" t="n">
        <f aca="false">IF($B98=0,0,IF(SIN(AY$12)=0,999999999,(SIN(AY$12)*COS($E98)+SIN($E98)*COS(AY$12))/SIN(AY$12)*$B98))</f>
        <v>21.9504285110234</v>
      </c>
      <c r="AZ188" s="0" t="n">
        <f aca="false">IF($B98=0,0,IF(SIN(AZ$12)=0,999999999,(SIN(AZ$12)*COS($E98)+SIN($E98)*COS(AZ$12))/SIN(AZ$12)*$B98))</f>
        <v>21.2465055068369</v>
      </c>
      <c r="BA188" s="0" t="n">
        <f aca="false">IF($B98=0,0,IF(SIN(BA$12)=0,999999999,(SIN(BA$12)*COS($E98)+SIN($E98)*COS(BA$12))/SIN(BA$12)*$B98))</f>
        <v>20.5659200000001</v>
      </c>
      <c r="BB188" s="0" t="n">
        <f aca="false">IF($B98=0,0,IF(SIN(BB$12)=0,999999999,(SIN(BB$12)*COS($E98)+SIN($E98)*COS(BB$12))/SIN(BB$12)*$B98))</f>
        <v>19.9071355668489</v>
      </c>
      <c r="BC188" s="0" t="n">
        <f aca="false">IF($B98=0,0,IF(SIN(BC$12)=0,999999999,(SIN(BC$12)*COS($E98)+SIN($E98)*COS(BC$12))/SIN(BC$12)*$B98))</f>
        <v>19.2687384318714</v>
      </c>
      <c r="BD188" s="0" t="n">
        <f aca="false">IF($B98=0,0,IF(SIN(BD$12)=0,999999999,(SIN(BD$12)*COS($E98)+SIN($E98)*COS(BD$12))/SIN(BD$12)*$B98))</f>
        <v>18.6494251117115</v>
      </c>
      <c r="BE188" s="0" t="n">
        <f aca="false">IF($B98=0,0,IF(SIN(BE$12)=0,999999999,(SIN(BE$12)*COS($E98)+SIN($E98)*COS(BE$12))/SIN(BE$12)*$B98))</f>
        <v>18.0479915084178</v>
      </c>
      <c r="BF188" s="0" t="n">
        <f aca="false">IF($B98=0,0,IF(SIN(BF$12)=0,999999999,(SIN(BF$12)*COS($E98)+SIN($E98)*COS(BF$12))/SIN(BF$12)*$B98))</f>
        <v>17.4633232566211</v>
      </c>
      <c r="BG188" s="0" t="n">
        <f aca="false">IF($B98=0,0,IF(SIN(BG$12)=0,999999999,(SIN(BG$12)*COS($E98)+SIN($E98)*COS(BG$12))/SIN(BG$12)*$B98))</f>
        <v>16.8943871587898</v>
      </c>
      <c r="BH188" s="0" t="n">
        <f aca="false">IF($B98=0,0,IF(SIN(BH$12)=0,999999999,(SIN(BH$12)*COS($E98)+SIN($E98)*COS(BH$12))/SIN(BH$12)*$B98))</f>
        <v>16.3402235672665</v>
      </c>
      <c r="BI188" s="0" t="n">
        <f aca="false">IF($B98=0,0,IF(SIN(BI$12)=0,999999999,(SIN(BI$12)*COS($E98)+SIN($E98)*COS(BI$12))/SIN(BI$12)*$B98))</f>
        <v>15.79993959233</v>
      </c>
      <c r="BJ188" s="0" t="n">
        <f aca="false">IF($B98=0,0,IF(SIN(BJ$12)=0,999999999,(SIN(BJ$12)*COS($E98)+SIN($E98)*COS(BJ$12))/SIN(BJ$12)*$B98))</f>
        <v>15.2727030327554</v>
      </c>
      <c r="BK188" s="0" t="n">
        <f aca="false">IF($B98=0,0,IF(SIN(BK$12)=0,999999999,(SIN(BK$12)*COS($E98)+SIN($E98)*COS(BK$12))/SIN(BK$12)*$B98))</f>
        <v>14.757736939862</v>
      </c>
      <c r="BL188" s="0" t="n">
        <f aca="false">IF($B98=0,0,IF(SIN(BL$12)=0,999999999,(SIN(BL$12)*COS($E98)+SIN($E98)*COS(BL$12))/SIN(BL$12)*$B98))</f>
        <v>14.2543147382966</v>
      </c>
      <c r="BM188" s="0" t="n">
        <f aca="false">IF($B98=0,0,IF(SIN(BM$12)=0,999999999,(SIN(BM$12)*COS($E98)+SIN($E98)*COS(BM$12))/SIN(BM$12)*$B98))</f>
        <v>13.7617558371843</v>
      </c>
      <c r="BN188" s="0" t="n">
        <f aca="false">IF($B98=0,0,IF(SIN(BN$12)=0,999999999,(SIN(BN$12)*COS($E98)+SIN($E98)*COS(BN$12))/SIN(BN$12)*$B98))</f>
        <v>13.2794216741126</v>
      </c>
      <c r="BO188" s="0" t="n">
        <f aca="false">IF($B98=0,0,IF(SIN(BO$12)=0,999999999,(SIN(BO$12)*COS($E98)+SIN($E98)*COS(BO$12))/SIN(BO$12)*$B98))</f>
        <v>12.8067121419334</v>
      </c>
      <c r="BP188" s="0" t="n">
        <f aca="false">IF($B98=0,0,IF(SIN(BP$12)=0,999999999,(SIN(BP$12)*COS($E98)+SIN($E98)*COS(BP$12))/SIN(BP$12)*$B98))</f>
        <v>12.3430623548008</v>
      </c>
      <c r="BQ188" s="0" t="n">
        <f aca="false">IF($B98=0,0,IF(SIN(BQ$12)=0,999999999,(SIN(BQ$12)*COS($E98)+SIN($E98)*COS(BQ$12))/SIN(BQ$12)*$B98))</f>
        <v>11.8879397153718</v>
      </c>
      <c r="BR188" s="0" t="n">
        <f aca="false">IF($B98=0,0,IF(SIN(BR$12)=0,999999999,(SIN(BR$12)*COS($E98)+SIN($E98)*COS(BR$12))/SIN(BR$12)*$B98))</f>
        <v>11.4408412498288</v>
      </c>
      <c r="BS188" s="0" t="n">
        <f aca="false">IF($B98=0,0,IF(SIN(BS$12)=0,999999999,(SIN(BS$12)*COS($E98)+SIN($E98)*COS(BS$12))/SIN(BS$12)*$B98))</f>
        <v>11.001291181462</v>
      </c>
      <c r="BT188" s="0" t="n">
        <f aca="false">IF($B98=0,0,IF(SIN(BT$12)=0,999999999,(SIN(BT$12)*COS($E98)+SIN($E98)*COS(BT$12))/SIN(BT$12)*$B98))</f>
        <v>10.5688387170625</v>
      </c>
      <c r="BU188" s="0" t="n">
        <f aca="false">IF($B98=0,0,IF(SIN(BU$12)=0,999999999,(SIN(BU$12)*COS($E98)+SIN($E98)*COS(BU$12))/SIN(BU$12)*$B98))</f>
        <v>10.143056023426</v>
      </c>
      <c r="BV188" s="0" t="n">
        <f aca="false">IF($B98=0,0,IF(SIN(BV$12)=0,999999999,(SIN(BV$12)*COS($E98)+SIN($E98)*COS(BV$12))/SIN(BV$12)*$B98))</f>
        <v>9.72353637389949</v>
      </c>
      <c r="BW188" s="0" t="n">
        <f aca="false">IF($B98=0,0,IF(SIN(BW$12)=0,999999999,(SIN(BW$12)*COS($E98)+SIN($E98)*COS(BW$12))/SIN(BW$12)*$B98))</f>
        <v>9.30989244719818</v>
      </c>
      <c r="BX188" s="0" t="n">
        <f aca="false">IF($B98=0,0,IF(SIN(BX$12)=0,999999999,(SIN(BX$12)*COS($E98)+SIN($E98)*COS(BX$12))/SIN(BX$12)*$B98))</f>
        <v>8.9017547627112</v>
      </c>
      <c r="BY188" s="0" t="n">
        <f aca="false">IF($B98=0,0,IF(SIN(BY$12)=0,999999999,(SIN(BY$12)*COS($E98)+SIN($E98)*COS(BY$12))/SIN(BY$12)*$B98))</f>
        <v>8.49877023825443</v>
      </c>
      <c r="BZ188" s="0" t="n">
        <f aca="false">IF($B98=0,0,IF(SIN(BZ$12)=0,999999999,(SIN(BZ$12)*COS($E98)+SIN($E98)*COS(BZ$12))/SIN(BZ$12)*$B98))</f>
        <v>8.10060085774474</v>
      </c>
      <c r="CA188" s="0" t="n">
        <f aca="false">IF($B98=0,0,IF(SIN(CA$12)=0,999999999,(SIN(CA$12)*COS($E98)+SIN($E98)*COS(CA$12))/SIN(CA$12)*$B98))</f>
        <v>7.70692243759753</v>
      </c>
      <c r="CB188" s="0" t="n">
        <f aca="false">IF($B98=0,0,IF(SIN(CB$12)=0,999999999,(SIN(CB$12)*COS($E98)+SIN($E98)*COS(CB$12))/SIN(CB$12)*$B98))</f>
        <v>7.31742348181078</v>
      </c>
      <c r="CC188" s="0" t="n">
        <f aca="false">IF($B98=0,0,IF(SIN(CC$12)=0,999999999,(SIN(CC$12)*COS($E98)+SIN($E98)*COS(CC$12))/SIN(CC$12)*$B98))</f>
        <v>6.93180411671675</v>
      </c>
      <c r="CD188" s="0" t="n">
        <f aca="false">IF($B98=0,0,IF(SIN(CD$12)=0,999999999,(SIN(CD$12)*COS($E98)+SIN($E98)*COS(CD$12))/SIN(CD$12)*$B98))</f>
        <v>6.54977509727583</v>
      </c>
      <c r="CE188" s="0" t="n">
        <f aca="false">IF($B98=0,0,IF(SIN(CE$12)=0,999999999,(SIN(CE$12)*COS($E98)+SIN($E98)*COS(CE$12))/SIN(CE$12)*$B98))</f>
        <v>6.17105687757025</v>
      </c>
      <c r="CF188" s="0" t="n">
        <f aca="false">IF($B98=0,0,IF(SIN(CF$12)=0,999999999,(SIN(CF$12)*COS($E98)+SIN($E98)*COS(CF$12))/SIN(CF$12)*$B98))</f>
        <v>5.79537873884405</v>
      </c>
      <c r="CG188" s="0" t="n">
        <f aca="false">IF($B98=0,0,IF(SIN(CG$12)=0,999999999,(SIN(CG$12)*COS($E98)+SIN($E98)*COS(CG$12))/SIN(CG$12)*$B98))</f>
        <v>5.42247796903915</v>
      </c>
      <c r="CH188" s="0" t="n">
        <f aca="false">IF($B98=0,0,IF(SIN(CH$12)=0,999999999,(SIN(CH$12)*COS($E98)+SIN($E98)*COS(CH$12))/SIN(CH$12)*$B98))</f>
        <v>5.05209908830756</v>
      </c>
      <c r="CI188" s="0" t="n">
        <f aca="false">IF($B98=0,0,IF(SIN(CI$12)=0,999999999,(SIN(CI$12)*COS($E98)+SIN($E98)*COS(CI$12))/SIN(CI$12)*$B98))</f>
        <v>4.68399311544371</v>
      </c>
      <c r="CJ188" s="0" t="n">
        <f aca="false">IF($B98=0,0,IF(SIN(CJ$12)=0,999999999,(SIN(CJ$12)*COS($E98)+SIN($E98)*COS(CJ$12))/SIN(CJ$12)*$B98))</f>
        <v>4.31791687058702</v>
      </c>
      <c r="CK188" s="0" t="n">
        <f aca="false">IF($B98=0,0,IF(SIN(CK$12)=0,999999999,(SIN(CK$12)*COS($E98)+SIN($E98)*COS(CK$12))/SIN(CK$12)*$B98))</f>
        <v>3.95363230989841</v>
      </c>
      <c r="CL188" s="0" t="n">
        <f aca="false">IF($B98=0,0,IF(SIN(CL$12)=0,999999999,(SIN(CL$12)*COS($E98)+SIN($E98)*COS(CL$12))/SIN(CL$12)*$B98))</f>
        <v>3.59090588822231</v>
      </c>
      <c r="CM188" s="0" t="n">
        <f aca="false">IF($B98=0,0,IF(SIN(CM$12)=0,999999999,(SIN(CM$12)*COS($E98)+SIN($E98)*COS(CM$12))/SIN(CM$12)*$B98))</f>
        <v>3.22950794600993</v>
      </c>
      <c r="CN188" s="0" t="n">
        <f aca="false">IF($B98=0,0,IF(SIN(CN$12)=0,999999999,(SIN(CN$12)*COS($E98)+SIN($E98)*COS(CN$12))/SIN(CN$12)*$B98))</f>
        <v>2.86921211700764</v>
      </c>
      <c r="CO188" s="0" t="n">
        <f aca="false">IF($B98=0,0,IF(SIN(CO$12)=0,999999999,(SIN(CO$12)*COS($E98)+SIN($E98)*COS(CO$12))/SIN(CO$12)*$B98))</f>
        <v>2.50979475340556</v>
      </c>
      <c r="CP188" s="0" t="n">
        <f aca="false">IF($B98=0,0,IF(SIN(CP$12)=0,999999999,(SIN(CP$12)*COS($E98)+SIN($E98)*COS(CP$12))/SIN(CP$12)*$B98))</f>
        <v>2.15103436530191</v>
      </c>
      <c r="CQ188" s="0" t="n">
        <f aca="false">IF($B98=0,0,IF(SIN(CQ$12)=0,999999999,(SIN(CQ$12)*COS($E98)+SIN($E98)*COS(CQ$12))/SIN(CQ$12)*$B98))</f>
        <v>1.79271107146836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1157.27816277403</v>
      </c>
      <c r="H189" s="0" t="n">
        <f aca="false">IF($B99=0,0,IF(SIN(H$12)=0,999999999,(SIN(H$12)*COS($E99)+SIN($E99)*COS(H$12))/SIN(H$12)*$B99))</f>
        <v>578.99178754015</v>
      </c>
      <c r="I189" s="0" t="n">
        <f aca="false">IF($B99=0,0,IF(SIN(I$12)=0,999999999,(SIN(I$12)*COS($E99)+SIN($E99)*COS(I$12))/SIN(I$12)*$B99))</f>
        <v>386.151347004857</v>
      </c>
      <c r="J189" s="0" t="n">
        <f aca="false">IF($B99=0,0,IF(SIN(J$12)=0,999999999,(SIN(J$12)*COS($E99)+SIN($E99)*COS(J$12))/SIN(J$12)*$B99))</f>
        <v>289.672354341655</v>
      </c>
      <c r="K189" s="0" t="n">
        <f aca="false">IF($B99=0,0,IF(SIN(K$12)=0,999999999,(SIN(K$12)*COS($E99)+SIN($E99)*COS(K$12))/SIN(K$12)*$B99))</f>
        <v>231.737900693501</v>
      </c>
      <c r="L189" s="0" t="n">
        <f aca="false">IF($B99=0,0,IF(SIN(L$12)=0,999999999,(SIN(L$12)*COS($E99)+SIN($E99)*COS(L$12))/SIN(L$12)*$B99))</f>
        <v>193.075673502428</v>
      </c>
      <c r="M189" s="0" t="n">
        <f aca="false">IF($B99=0,0,IF(SIN(M$12)=0,999999999,(SIN(M$12)*COS($E99)+SIN($E99)*COS(M$12))/SIN(M$12)*$B99))</f>
        <v>165.426101977993</v>
      </c>
      <c r="N189" s="0" t="n">
        <f aca="false">IF($B99=0,0,IF(SIN(N$12)=0,999999999,(SIN(N$12)*COS($E99)+SIN($E99)*COS(N$12))/SIN(N$12)*$B99))</f>
        <v>144.659393458021</v>
      </c>
      <c r="O189" s="0" t="n">
        <f aca="false">IF($B99=0,0,IF(SIN(O$12)=0,999999999,(SIN(O$12)*COS($E99)+SIN($E99)*COS(O$12))/SIN(O$12)*$B99))</f>
        <v>128.481212189819</v>
      </c>
      <c r="P189" s="0" t="n">
        <f aca="false">IF($B99=0,0,IF(SIN(P$12)=0,999999999,(SIN(P$12)*COS($E99)+SIN($E99)*COS(P$12))/SIN(P$12)*$B99))</f>
        <v>115.514950837463</v>
      </c>
      <c r="Q189" s="0" t="n">
        <f aca="false">IF($B99=0,0,IF(SIN(Q$12)=0,999999999,(SIN(Q$12)*COS($E99)+SIN($E99)*COS(Q$12))/SIN(Q$12)*$B99))</f>
        <v>104.884581162151</v>
      </c>
      <c r="R189" s="0" t="n">
        <f aca="false">IF($B99=0,0,IF(SIN(R$12)=0,999999999,(SIN(R$12)*COS($E99)+SIN($E99)*COS(R$12))/SIN(R$12)*$B99))</f>
        <v>96.0060793579313</v>
      </c>
      <c r="S189" s="0" t="n">
        <f aca="false">IF($B99=0,0,IF(SIN(S$12)=0,999999999,(SIN(S$12)*COS($E99)+SIN($E99)*COS(S$12))/SIN(S$12)*$B99))</f>
        <v>88.4751166129322</v>
      </c>
      <c r="T189" s="0" t="n">
        <f aca="false">IF($B99=0,0,IF(SIN(T$12)=0,999999999,(SIN(T$12)*COS($E99)+SIN($E99)*COS(T$12))/SIN(T$12)*$B99))</f>
        <v>82.0028822832651</v>
      </c>
      <c r="U189" s="0" t="n">
        <f aca="false">IF($B99=0,0,IF(SIN(U$12)=0,999999999,(SIN(U$12)*COS($E99)+SIN($E99)*COS(U$12))/SIN(U$12)*$B99))</f>
        <v>76.3775777936265</v>
      </c>
      <c r="V189" s="0" t="n">
        <f aca="false">IF($B99=0,0,IF(SIN(V$12)=0,999999999,(SIN(V$12)*COS($E99)+SIN($E99)*COS(V$12))/SIN(V$12)*$B99))</f>
        <v>71.4403503215918</v>
      </c>
      <c r="W189" s="0" t="n">
        <f aca="false">IF($B99=0,0,IF(SIN(W$12)=0,999999999,(SIN(W$12)*COS($E99)+SIN($E99)*COS(W$12))/SIN(W$12)*$B99))</f>
        <v>67.0697204722438</v>
      </c>
      <c r="X189" s="0" t="n">
        <f aca="false">IF($B99=0,0,IF(SIN(X$12)=0,999999999,(SIN(X$12)*COS($E99)+SIN($E99)*COS(X$12))/SIN(X$12)*$B99))</f>
        <v>63.1712007245972</v>
      </c>
      <c r="Y189" s="0" t="n">
        <f aca="false">IF($B99=0,0,IF(SIN(Y$12)=0,999999999,(SIN(Y$12)*COS($E99)+SIN($E99)*COS(Y$12))/SIN(Y$12)*$B99))</f>
        <v>59.6701922601325</v>
      </c>
      <c r="Z189" s="0" t="n">
        <f aca="false">IF($B99=0,0,IF(SIN(Z$12)=0,999999999,(SIN(Z$12)*COS($E99)+SIN($E99)*COS(Z$12))/SIN(Z$12)*$B99))</f>
        <v>56.507012739621</v>
      </c>
      <c r="AA189" s="0" t="n">
        <f aca="false">IF($B99=0,0,IF(SIN(AA$12)=0,999999999,(SIN(AA$12)*COS($E99)+SIN($E99)*COS(AA$12))/SIN(AA$12)*$B99))</f>
        <v>53.6333447120636</v>
      </c>
      <c r="AB189" s="0" t="n">
        <f aca="false">IF($B99=0,0,IF(SIN(AB$12)=0,999999999,(SIN(AB$12)*COS($E99)+SIN($E99)*COS(AB$12))/SIN(AB$12)*$B99))</f>
        <v>51.0096526363496</v>
      </c>
      <c r="AC189" s="0" t="n">
        <f aca="false">IF($B99=0,0,IF(SIN(AC$12)=0,999999999,(SIN(AC$12)*COS($E99)+SIN($E99)*COS(AC$12))/SIN(AC$12)*$B99))</f>
        <v>48.6032737203742</v>
      </c>
      <c r="AD189" s="0" t="n">
        <f aca="false">IF($B99=0,0,IF(SIN(AD$12)=0,999999999,(SIN(AD$12)*COS($E99)+SIN($E99)*COS(AD$12))/SIN(AD$12)*$B99))</f>
        <v>46.3869860474353</v>
      </c>
      <c r="AE189" s="0" t="n">
        <f aca="false">IF($B99=0,0,IF(SIN(AE$12)=0,999999999,(SIN(AE$12)*COS($E99)+SIN($E99)*COS(AE$12))/SIN(AE$12)*$B99))</f>
        <v>44.3379203493809</v>
      </c>
      <c r="AF189" s="0" t="n">
        <f aca="false">IF($B99=0,0,IF(SIN(AF$12)=0,999999999,(SIN(AF$12)*COS($E99)+SIN($E99)*COS(AF$12))/SIN(AF$12)*$B99))</f>
        <v>42.4367229061343</v>
      </c>
      <c r="AG189" s="0" t="n">
        <f aca="false">IF($B99=0,0,IF(SIN(AG$12)=0,999999999,(SIN(AG$12)*COS($E99)+SIN($E99)*COS(AG$12))/SIN(AG$12)*$B99))</f>
        <v>40.6669044646655</v>
      </c>
      <c r="AH189" s="0" t="n">
        <f aca="false">IF($B99=0,0,IF(SIN(AH$12)=0,999999999,(SIN(AH$12)*COS($E99)+SIN($E99)*COS(AH$12))/SIN(AH$12)*$B99))</f>
        <v>39.0143286724465</v>
      </c>
      <c r="AI189" s="0" t="n">
        <f aca="false">IF($B99=0,0,IF(SIN(AI$12)=0,999999999,(SIN(AI$12)*COS($E99)+SIN($E99)*COS(AI$12))/SIN(AI$12)*$B99))</f>
        <v>37.4668063493834</v>
      </c>
      <c r="AJ189" s="0" t="n">
        <f aca="false">IF($B99=0,0,IF(SIN(AJ$12)=0,999999999,(SIN(AJ$12)*COS($E99)+SIN($E99)*COS(AJ$12))/SIN(AJ$12)*$B99))</f>
        <v>36.0137709024744</v>
      </c>
      <c r="AK189" s="0" t="n">
        <f aca="false">IF($B99=0,0,IF(SIN(AK$12)=0,999999999,(SIN(AK$12)*COS($E99)+SIN($E99)*COS(AK$12))/SIN(AK$12)*$B99))</f>
        <v>34.6460165605388</v>
      </c>
      <c r="AL189" s="0" t="n">
        <f aca="false">IF($B99=0,0,IF(SIN(AL$12)=0,999999999,(SIN(AL$12)*COS($E99)+SIN($E99)*COS(AL$12))/SIN(AL$12)*$B99))</f>
        <v>33.3554856870152</v>
      </c>
      <c r="AM189" s="0" t="n">
        <f aca="false">IF($B99=0,0,IF(SIN(AM$12)=0,999999999,(SIN(AM$12)*COS($E99)+SIN($E99)*COS(AM$12))/SIN(AM$12)*$B99))</f>
        <v>32.1350947602187</v>
      </c>
      <c r="AN189" s="0" t="n">
        <f aca="false">IF($B99=0,0,IF(SIN(AN$12)=0,999999999,(SIN(AN$12)*COS($E99)+SIN($E99)*COS(AN$12))/SIN(AN$12)*$B99))</f>
        <v>30.9785910599912</v>
      </c>
      <c r="AO189" s="0" t="n">
        <f aca="false">IF($B99=0,0,IF(SIN(AO$12)=0,999999999,(SIN(AO$12)*COS($E99)+SIN($E99)*COS(AO$12))/SIN(AO$12)*$B99))</f>
        <v>29.8804339193486</v>
      </c>
      <c r="AP189" s="0" t="n">
        <f aca="false">IF($B99=0,0,IF(SIN(AP$12)=0,999999999,(SIN(AP$12)*COS($E99)+SIN($E99)*COS(AP$12))/SIN(AP$12)*$B99))</f>
        <v>28.8356957644731</v>
      </c>
      <c r="AQ189" s="0" t="n">
        <f aca="false">IF($B99=0,0,IF(SIN(AQ$12)=0,999999999,(SIN(AQ$12)*COS($E99)+SIN($E99)*COS(AQ$12))/SIN(AQ$12)*$B99))</f>
        <v>27.8399791991821</v>
      </c>
      <c r="AR189" s="0" t="n">
        <f aca="false">IF($B99=0,0,IF(SIN(AR$12)=0,999999999,(SIN(AR$12)*COS($E99)+SIN($E99)*COS(AR$12))/SIN(AR$12)*$B99))</f>
        <v>26.8893471781811</v>
      </c>
      <c r="AS189" s="0" t="n">
        <f aca="false">IF($B99=0,0,IF(SIN(AS$12)=0,999999999,(SIN(AS$12)*COS($E99)+SIN($E99)*COS(AS$12))/SIN(AS$12)*$B99))</f>
        <v>25.9802639196941</v>
      </c>
      <c r="AT189" s="0" t="n">
        <f aca="false">IF($B99=0,0,IF(SIN(AT$12)=0,999999999,(SIN(AT$12)*COS($E99)+SIN($E99)*COS(AT$12))/SIN(AT$12)*$B99))</f>
        <v>25.109544677942</v>
      </c>
      <c r="AU189" s="0" t="n">
        <f aca="false">IF($B99=0,0,IF(SIN(AU$12)=0,999999999,(SIN(AU$12)*COS($E99)+SIN($E99)*COS(AU$12))/SIN(AU$12)*$B99))</f>
        <v>24.2743128626629</v>
      </c>
      <c r="AV189" s="0" t="n">
        <f aca="false">IF($B99=0,0,IF(SIN(AV$12)=0,999999999,(SIN(AV$12)*COS($E99)+SIN($E99)*COS(AV$12))/SIN(AV$12)*$B99))</f>
        <v>23.4719632810185</v>
      </c>
      <c r="AW189" s="0" t="n">
        <f aca="false">IF($B99=0,0,IF(SIN(AW$12)=0,999999999,(SIN(AW$12)*COS($E99)+SIN($E99)*COS(AW$12))/SIN(AW$12)*$B99))</f>
        <v>22.7001305050624</v>
      </c>
      <c r="AX189" s="0" t="n">
        <f aca="false">IF($B99=0,0,IF(SIN(AX$12)=0,999999999,(SIN(AX$12)*COS($E99)+SIN($E99)*COS(AX$12))/SIN(AX$12)*$B99))</f>
        <v>21.9566615491757</v>
      </c>
      <c r="AY189" s="0" t="n">
        <f aca="false">IF($B99=0,0,IF(SIN(AY$12)=0,999999999,(SIN(AY$12)*COS($E99)+SIN($E99)*COS(AY$12))/SIN(AY$12)*$B99))</f>
        <v>21.2395921868634</v>
      </c>
      <c r="AZ189" s="0" t="n">
        <f aca="false">IF($B99=0,0,IF(SIN(AZ$12)=0,999999999,(SIN(AZ$12)*COS($E99)+SIN($E99)*COS(AZ$12))/SIN(AZ$12)*$B99))</f>
        <v>20.5471263529203</v>
      </c>
      <c r="BA189" s="0" t="n">
        <f aca="false">IF($B99=0,0,IF(SIN(BA$12)=0,999999999,(SIN(BA$12)*COS($E99)+SIN($E99)*COS(BA$12))/SIN(BA$12)*$B99))</f>
        <v>19.8776181712606</v>
      </c>
      <c r="BB189" s="0" t="n">
        <f aca="false">IF($B99=0,0,IF(SIN(BB$12)=0,999999999,(SIN(BB$12)*COS($E99)+SIN($E99)*COS(BB$12))/SIN(BB$12)*$B99))</f>
        <v>19.2295562253125</v>
      </c>
      <c r="BC189" s="0" t="n">
        <f aca="false">IF($B99=0,0,IF(SIN(BC$12)=0,999999999,(SIN(BC$12)*COS($E99)+SIN($E99)*COS(BC$12))/SIN(BC$12)*$B99))</f>
        <v>18.6015497504142</v>
      </c>
      <c r="BD189" s="0" t="n">
        <f aca="false">IF($B99=0,0,IF(SIN(BD$12)=0,999999999,(SIN(BD$12)*COS($E99)+SIN($E99)*COS(BD$12))/SIN(BD$12)*$B99))</f>
        <v>17.9923164789257</v>
      </c>
      <c r="BE189" s="0" t="n">
        <f aca="false">IF($B99=0,0,IF(SIN(BE$12)=0,999999999,(SIN(BE$12)*COS($E99)+SIN($E99)*COS(BE$12))/SIN(BE$12)*$B99))</f>
        <v>17.4006719109981</v>
      </c>
      <c r="BF189" s="0" t="n">
        <f aca="false">IF($B99=0,0,IF(SIN(BF$12)=0,999999999,(SIN(BF$12)*COS($E99)+SIN($E99)*COS(BF$12))/SIN(BF$12)*$B99))</f>
        <v>16.8255198188623</v>
      </c>
      <c r="BG189" s="0" t="n">
        <f aca="false">IF($B99=0,0,IF(SIN(BG$12)=0,999999999,(SIN(BG$12)*COS($E99)+SIN($E99)*COS(BG$12))/SIN(BG$12)*$B99))</f>
        <v>16.2658438214847</v>
      </c>
      <c r="BH189" s="0" t="n">
        <f aca="false">IF($B99=0,0,IF(SIN(BH$12)=0,999999999,(SIN(BH$12)*COS($E99)+SIN($E99)*COS(BH$12))/SIN(BH$12)*$B99))</f>
        <v>15.7206998905963</v>
      </c>
      <c r="BI189" s="0" t="n">
        <f aca="false">IF($B99=0,0,IF(SIN(BI$12)=0,999999999,(SIN(BI$12)*COS($E99)+SIN($E99)*COS(BI$12))/SIN(BI$12)*$B99))</f>
        <v>15.1892096693002</v>
      </c>
      <c r="BJ189" s="0" t="n">
        <f aca="false">IF($B99=0,0,IF(SIN(BJ$12)=0,999999999,(SIN(BJ$12)*COS($E99)+SIN($E99)*COS(BJ$12))/SIN(BJ$12)*$B99))</f>
        <v>14.6705545014199</v>
      </c>
      <c r="BK189" s="0" t="n">
        <f aca="false">IF($B99=0,0,IF(SIN(BK$12)=0,999999999,(SIN(BK$12)*COS($E99)+SIN($E99)*COS(BK$12))/SIN(BK$12)*$B99))</f>
        <v>14.1639700840234</v>
      </c>
      <c r="BL189" s="0" t="n">
        <f aca="false">IF($B99=0,0,IF(SIN(BL$12)=0,999999999,(SIN(BL$12)*COS($E99)+SIN($E99)*COS(BL$12))/SIN(BL$12)*$B99))</f>
        <v>13.6687416676211</v>
      </c>
      <c r="BM189" s="0" t="n">
        <f aca="false">IF($B99=0,0,IF(SIN(BM$12)=0,999999999,(SIN(BM$12)*COS($E99)+SIN($E99)*COS(BM$12))/SIN(BM$12)*$B99))</f>
        <v>13.1841997387506</v>
      </c>
      <c r="BN189" s="0" t="n">
        <f aca="false">IF($B99=0,0,IF(SIN(BN$12)=0,999999999,(SIN(BN$12)*COS($E99)+SIN($E99)*COS(BN$12))/SIN(BN$12)*$B99))</f>
        <v>12.7097161283497</v>
      </c>
      <c r="BO189" s="0" t="n">
        <f aca="false">IF($B99=0,0,IF(SIN(BO$12)=0,999999999,(SIN(BO$12)*COS($E99)+SIN($E99)*COS(BO$12))/SIN(BO$12)*$B99))</f>
        <v>12.244700496716</v>
      </c>
      <c r="BP189" s="0" t="n">
        <f aca="false">IF($B99=0,0,IF(SIN(BP$12)=0,999999999,(SIN(BP$12)*COS($E99)+SIN($E99)*COS(BP$12))/SIN(BP$12)*$B99))</f>
        <v>11.7885971521814</v>
      </c>
      <c r="BQ189" s="0" t="n">
        <f aca="false">IF($B99=0,0,IF(SIN(BQ$12)=0,999999999,(SIN(BQ$12)*COS($E99)+SIN($E99)*COS(BQ$12))/SIN(BQ$12)*$B99))</f>
        <v>11.3408821660476</v>
      </c>
      <c r="BR189" s="0" t="n">
        <f aca="false">IF($B99=0,0,IF(SIN(BR$12)=0,999999999,(SIN(BR$12)*COS($E99)+SIN($E99)*COS(BR$12))/SIN(BR$12)*$B99))</f>
        <v>10.9010607509844</v>
      </c>
      <c r="BS189" s="0" t="n">
        <f aca="false">IF($B99=0,0,IF(SIN(BS$12)=0,999999999,(SIN(BS$12)*COS($E99)+SIN($E99)*COS(BS$12))/SIN(BS$12)*$B99))</f>
        <v>10.4686648741042</v>
      </c>
      <c r="BT189" s="0" t="n">
        <f aca="false">IF($B99=0,0,IF(SIN(BT$12)=0,999999999,(SIN(BT$12)*COS($E99)+SIN($E99)*COS(BT$12))/SIN(BT$12)*$B99))</f>
        <v>10.043251079385</v>
      </c>
      <c r="BU189" s="0" t="n">
        <f aca="false">IF($B99=0,0,IF(SIN(BU$12)=0,999999999,(SIN(BU$12)*COS($E99)+SIN($E99)*COS(BU$12))/SIN(BU$12)*$B99))</f>
        <v>9.62439849710822</v>
      </c>
      <c r="BV189" s="0" t="n">
        <f aca="false">IF($B99=0,0,IF(SIN(BV$12)=0,999999999,(SIN(BV$12)*COS($E99)+SIN($E99)*COS(BV$12))/SIN(BV$12)*$B99))</f>
        <v>9.21170702057297</v>
      </c>
      <c r="BW189" s="0" t="n">
        <f aca="false">IF($B99=0,0,IF(SIN(BW$12)=0,999999999,(SIN(BW$12)*COS($E99)+SIN($E99)*COS(BW$12))/SIN(BW$12)*$B99))</f>
        <v>8.80479563260132</v>
      </c>
      <c r="BX189" s="0" t="n">
        <f aca="false">IF($B99=0,0,IF(SIN(BX$12)=0,999999999,(SIN(BX$12)*COS($E99)+SIN($E99)*COS(BX$12))/SIN(BX$12)*$B99))</f>
        <v>8.40330086631153</v>
      </c>
      <c r="BY189" s="0" t="n">
        <f aca="false">IF($B99=0,0,IF(SIN(BY$12)=0,999999999,(SIN(BY$12)*COS($E99)+SIN($E99)*COS(BY$12))/SIN(BY$12)*$B99))</f>
        <v>8.00687538634501</v>
      </c>
      <c r="BZ189" s="0" t="n">
        <f aca="false">IF($B99=0,0,IF(SIN(BZ$12)=0,999999999,(SIN(BZ$12)*COS($E99)+SIN($E99)*COS(BZ$12))/SIN(BZ$12)*$B99))</f>
        <v>7.61518667822575</v>
      </c>
      <c r="CA189" s="0" t="n">
        <f aca="false">IF($B99=0,0,IF(SIN(CA$12)=0,999999999,(SIN(CA$12)*COS($E99)+SIN($E99)*COS(CA$12))/SIN(CA$12)*$B99))</f>
        <v>7.22791583483618</v>
      </c>
      <c r="CB189" s="0" t="n">
        <f aca="false">IF($B99=0,0,IF(SIN(CB$12)=0,999999999,(SIN(CB$12)*COS($E99)+SIN($E99)*COS(CB$12))/SIN(CB$12)*$B99))</f>
        <v>6.84475643013605</v>
      </c>
      <c r="CC189" s="0" t="n">
        <f aca="false">IF($B99=0,0,IF(SIN(CC$12)=0,999999999,(SIN(CC$12)*COS($E99)+SIN($E99)*COS(CC$12))/SIN(CC$12)*$B99))</f>
        <v>6.46541347125233</v>
      </c>
      <c r="CD189" s="0" t="n">
        <f aca="false">IF($B99=0,0,IF(SIN(CD$12)=0,999999999,(SIN(CD$12)*COS($E99)+SIN($E99)*COS(CD$12))/SIN(CD$12)*$B99))</f>
        <v>6.08960242094672</v>
      </c>
      <c r="CE189" s="0" t="n">
        <f aca="false">IF($B99=0,0,IF(SIN(CE$12)=0,999999999,(SIN(CE$12)*COS($E99)+SIN($E99)*COS(CE$12))/SIN(CE$12)*$B99))</f>
        <v>5.71704828323824</v>
      </c>
      <c r="CF189" s="0" t="n">
        <f aca="false">IF($B99=0,0,IF(SIN(CF$12)=0,999999999,(SIN(CF$12)*COS($E99)+SIN($E99)*COS(CF$12))/SIN(CF$12)*$B99))</f>
        <v>5.34748474563535</v>
      </c>
      <c r="CG189" s="0" t="n">
        <f aca="false">IF($B99=0,0,IF(SIN(CG$12)=0,999999999,(SIN(CG$12)*COS($E99)+SIN($E99)*COS(CG$12))/SIN(CG$12)*$B99))</f>
        <v>4.98065337202599</v>
      </c>
      <c r="CH189" s="0" t="n">
        <f aca="false">IF($B99=0,0,IF(SIN(CH$12)=0,999999999,(SIN(CH$12)*COS($E99)+SIN($E99)*COS(CH$12))/SIN(CH$12)*$B99))</f>
        <v>4.61630284079552</v>
      </c>
      <c r="CI189" s="0" t="n">
        <f aca="false">IF($B99=0,0,IF(SIN(CI$12)=0,999999999,(SIN(CI$12)*COS($E99)+SIN($E99)*COS(CI$12))/SIN(CI$12)*$B99))</f>
        <v>4.25418822319873</v>
      </c>
      <c r="CJ189" s="0" t="n">
        <f aca="false">IF($B99=0,0,IF(SIN(CJ$12)=0,999999999,(SIN(CJ$12)*COS($E99)+SIN($E99)*COS(CJ$12))/SIN(CJ$12)*$B99))</f>
        <v>3.89407029741167</v>
      </c>
      <c r="CK189" s="0" t="n">
        <f aca="false">IF($B99=0,0,IF(SIN(CK$12)=0,999999999,(SIN(CK$12)*COS($E99)+SIN($E99)*COS(CK$12))/SIN(CK$12)*$B99))</f>
        <v>3.53571489403721</v>
      </c>
      <c r="CL189" s="0" t="n">
        <f aca="false">IF($B99=0,0,IF(SIN(CL$12)=0,999999999,(SIN(CL$12)*COS($E99)+SIN($E99)*COS(CL$12))/SIN(CL$12)*$B99))</f>
        <v>3.17889226914032</v>
      </c>
      <c r="CM189" s="0" t="n">
        <f aca="false">IF($B99=0,0,IF(SIN(CM$12)=0,999999999,(SIN(CM$12)*COS($E99)+SIN($E99)*COS(CM$12))/SIN(CM$12)*$B99))</f>
        <v>2.82337650115002</v>
      </c>
      <c r="CN189" s="0" t="n">
        <f aca="false">IF($B99=0,0,IF(SIN(CN$12)=0,999999999,(SIN(CN$12)*COS($E99)+SIN($E99)*COS(CN$12))/SIN(CN$12)*$B99))</f>
        <v>2.46894490818822</v>
      </c>
      <c r="CO189" s="0" t="n">
        <f aca="false">IF($B99=0,0,IF(SIN(CO$12)=0,999999999,(SIN(CO$12)*COS($E99)+SIN($E99)*COS(CO$12))/SIN(CO$12)*$B99))</f>
        <v>2.11537748257473</v>
      </c>
      <c r="CP189" s="0" t="n">
        <f aca="false">IF($B99=0,0,IF(SIN(CP$12)=0,999999999,(SIN(CP$12)*COS($E99)+SIN($E99)*COS(CP$12))/SIN(CP$12)*$B99))</f>
        <v>1.76245633941501</v>
      </c>
      <c r="CQ189" s="0" t="n">
        <f aca="false">IF($B99=0,0,IF(SIN(CQ$12)=0,999999999,(SIN(CQ$12)*COS($E99)+SIN($E99)*COS(CQ$12))/SIN(CQ$12)*$B99))</f>
        <v>1.40996517630488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1141.10757318357</v>
      </c>
      <c r="H190" s="0" t="n">
        <f aca="false">IF($B100=0,0,IF(SIN(H$12)=0,999999999,(SIN(H$12)*COS($E100)+SIN($E100)*COS(H$12))/SIN(H$12)*$B100))</f>
        <v>570.727622515331</v>
      </c>
      <c r="I190" s="0" t="n">
        <f aca="false">IF($B100=0,0,IF(SIN(I$12)=0,999999999,(SIN(I$12)*COS($E100)+SIN($E100)*COS(I$12))/SIN(I$12)*$B100))</f>
        <v>380.523727576812</v>
      </c>
      <c r="J190" s="0" t="n">
        <f aca="false">IF($B100=0,0,IF(SIN(J$12)=0,999999999,(SIN(J$12)*COS($E100)+SIN($E100)*COS(J$12))/SIN(J$12)*$B100))</f>
        <v>285.363811257665</v>
      </c>
      <c r="K190" s="0" t="n">
        <f aca="false">IF($B100=0,0,IF(SIN(K$12)=0,999999999,(SIN(K$12)*COS($E100)+SIN($E100)*COS(K$12))/SIN(K$12)*$B100))</f>
        <v>228.221446801195</v>
      </c>
      <c r="L190" s="0" t="n">
        <f aca="false">IF($B100=0,0,IF(SIN(L$12)=0,999999999,(SIN(L$12)*COS($E100)+SIN($E100)*COS(L$12))/SIN(L$12)*$B100))</f>
        <v>190.087815814213</v>
      </c>
      <c r="M190" s="0" t="n">
        <f aca="false">IF($B100=0,0,IF(SIN(M$12)=0,999999999,(SIN(M$12)*COS($E100)+SIN($E100)*COS(M$12))/SIN(M$12)*$B100))</f>
        <v>162.816273689903</v>
      </c>
      <c r="N190" s="0" t="n">
        <f aca="false">IF($B100=0,0,IF(SIN(N$12)=0,999999999,(SIN(N$12)*COS($E100)+SIN($E100)*COS(N$12))/SIN(N$12)*$B100))</f>
        <v>142.33349095726</v>
      </c>
      <c r="O190" s="0" t="n">
        <f aca="false">IF($B100=0,0,IF(SIN(O$12)=0,999999999,(SIN(O$12)*COS($E100)+SIN($E100)*COS(O$12))/SIN(O$12)*$B100))</f>
        <v>126.376500391942</v>
      </c>
      <c r="P190" s="0" t="n">
        <f aca="false">IF($B100=0,0,IF(SIN(P$12)=0,999999999,(SIN(P$12)*COS($E100)+SIN($E100)*COS(P$12))/SIN(P$12)*$B100))</f>
        <v>113.587515855488</v>
      </c>
      <c r="Q190" s="0" t="n">
        <f aca="false">IF($B100=0,0,IF(SIN(Q$12)=0,999999999,(SIN(Q$12)*COS($E100)+SIN($E100)*COS(Q$12))/SIN(Q$12)*$B100))</f>
        <v>103.102486308427</v>
      </c>
      <c r="R190" s="0" t="n">
        <f aca="false">IF($B100=0,0,IF(SIN(R$12)=0,999999999,(SIN(R$12)*COS($E100)+SIN($E100)*COS(R$12))/SIN(R$12)*$B100))</f>
        <v>94.3453728124533</v>
      </c>
      <c r="S190" s="0" t="n">
        <f aca="false">IF($B100=0,0,IF(SIN(S$12)=0,999999999,(SIN(S$12)*COS($E100)+SIN($E100)*COS(S$12))/SIN(S$12)*$B100))</f>
        <v>86.9173746044034</v>
      </c>
      <c r="T190" s="0" t="n">
        <f aca="false">IF($B100=0,0,IF(SIN(T$12)=0,999999999,(SIN(T$12)*COS($E100)+SIN($E100)*COS(T$12))/SIN(T$12)*$B100))</f>
        <v>80.5336297060807</v>
      </c>
      <c r="U190" s="0" t="n">
        <f aca="false">IF($B100=0,0,IF(SIN(U$12)=0,999999999,(SIN(U$12)*COS($E100)+SIN($E100)*COS(U$12))/SIN(U$12)*$B100))</f>
        <v>74.9852352864539</v>
      </c>
      <c r="V190" s="0" t="n">
        <f aca="false">IF($B100=0,0,IF(SIN(V$12)=0,999999999,(SIN(V$12)*COS($E100)+SIN($E100)*COS(V$12))/SIN(V$12)*$B100))</f>
        <v>70.1155103845001</v>
      </c>
      <c r="W190" s="0" t="n">
        <f aca="false">IF($B100=0,0,IF(SIN(W$12)=0,999999999,(SIN(W$12)*COS($E100)+SIN($E100)*COS(W$12))/SIN(W$12)*$B100))</f>
        <v>65.8046364911769</v>
      </c>
      <c r="X190" s="0" t="n">
        <f aca="false">IF($B100=0,0,IF(SIN(X$12)=0,999999999,(SIN(X$12)*COS($E100)+SIN($E100)*COS(X$12))/SIN(X$12)*$B100))</f>
        <v>61.9594179341212</v>
      </c>
      <c r="Y190" s="0" t="n">
        <f aca="false">IF($B100=0,0,IF(SIN(Y$12)=0,999999999,(SIN(Y$12)*COS($E100)+SIN($E100)*COS(Y$12))/SIN(Y$12)*$B100))</f>
        <v>58.5062758218884</v>
      </c>
      <c r="Z190" s="0" t="n">
        <f aca="false">IF($B100=0,0,IF(SIN(Z$12)=0,999999999,(SIN(Z$12)*COS($E100)+SIN($E100)*COS(Z$12))/SIN(Z$12)*$B100))</f>
        <v>55.3863438018155</v>
      </c>
      <c r="AA190" s="0" t="n">
        <f aca="false">IF($B100=0,0,IF(SIN(AA$12)=0,999999999,(SIN(AA$12)*COS($E100)+SIN($E100)*COS(AA$12))/SIN(AA$12)*$B100))</f>
        <v>52.5519650268839</v>
      </c>
      <c r="AB190" s="0" t="n">
        <f aca="false">IF($B100=0,0,IF(SIN(AB$12)=0,999999999,(SIN(AB$12)*COS($E100)+SIN($E100)*COS(AB$12))/SIN(AB$12)*$B100))</f>
        <v>49.9641444922756</v>
      </c>
      <c r="AC190" s="0" t="n">
        <f aca="false">IF($B100=0,0,IF(SIN(AC$12)=0,999999999,(SIN(AC$12)*COS($E100)+SIN($E100)*COS(AC$12))/SIN(AC$12)*$B100))</f>
        <v>47.5906659768462</v>
      </c>
      <c r="AD190" s="0" t="n">
        <f aca="false">IF($B100=0,0,IF(SIN(AD$12)=0,999999999,(SIN(AD$12)*COS($E100)+SIN($E100)*COS(AD$12))/SIN(AD$12)*$B100))</f>
        <v>45.4046797463281</v>
      </c>
      <c r="AE190" s="0" t="n">
        <f aca="false">IF($B100=0,0,IF(SIN(AE$12)=0,999999999,(SIN(AE$12)*COS($E100)+SIN($E100)*COS(AE$12))/SIN(AE$12)*$B100))</f>
        <v>43.3836292048907</v>
      </c>
      <c r="AF190" s="0" t="n">
        <f aca="false">IF($B100=0,0,IF(SIN(AF$12)=0,999999999,(SIN(AF$12)*COS($E100)+SIN($E100)*COS(AF$12))/SIN(AF$12)*$B100))</f>
        <v>41.5084252396391</v>
      </c>
      <c r="AG190" s="0" t="n">
        <f aca="false">IF($B100=0,0,IF(SIN(AG$12)=0,999999999,(SIN(AG$12)*COS($E100)+SIN($E100)*COS(AG$12))/SIN(AG$12)*$B100))</f>
        <v>39.7628040412692</v>
      </c>
      <c r="AH190" s="0" t="n">
        <f aca="false">IF($B100=0,0,IF(SIN(AH$12)=0,999999999,(SIN(AH$12)*COS($E100)+SIN($E100)*COS(AH$12))/SIN(AH$12)*$B100))</f>
        <v>38.1328225317444</v>
      </c>
      <c r="AI190" s="0" t="n">
        <f aca="false">IF($B100=0,0,IF(SIN(AI$12)=0,999999999,(SIN(AI$12)*COS($E100)+SIN($E100)*COS(AI$12))/SIN(AI$12)*$B100))</f>
        <v>36.6064581834062</v>
      </c>
      <c r="AJ190" s="0" t="n">
        <f aca="false">IF($B100=0,0,IF(SIN(AJ$12)=0,999999999,(SIN(AJ$12)*COS($E100)+SIN($E100)*COS(AJ$12))/SIN(AJ$12)*$B100))</f>
        <v>35.1732888714162</v>
      </c>
      <c r="AK190" s="0" t="n">
        <f aca="false">IF($B100=0,0,IF(SIN(AK$12)=0,999999999,(SIN(AK$12)*COS($E100)+SIN($E100)*COS(AK$12))/SIN(AK$12)*$B100))</f>
        <v>33.8242346873814</v>
      </c>
      <c r="AL190" s="0" t="n">
        <f aca="false">IF($B100=0,0,IF(SIN(AL$12)=0,999999999,(SIN(AL$12)*COS($E100)+SIN($E100)*COS(AL$12))/SIN(AL$12)*$B100))</f>
        <v>32.5513481600471</v>
      </c>
      <c r="AM190" s="0" t="n">
        <f aca="false">IF($B100=0,0,IF(SIN(AM$12)=0,999999999,(SIN(AM$12)*COS($E100)+SIN($E100)*COS(AM$12))/SIN(AM$12)*$B100))</f>
        <v>31.3476426147788</v>
      </c>
      <c r="AN190" s="0" t="n">
        <f aca="false">IF($B100=0,0,IF(SIN(AN$12)=0,999999999,(SIN(AN$12)*COS($E100)+SIN($E100)*COS(AN$12))/SIN(AN$12)*$B100))</f>
        <v>30.2069508196165</v>
      </c>
      <c r="AO190" s="0" t="n">
        <f aca="false">IF($B100=0,0,IF(SIN(AO$12)=0,999999999,(SIN(AO$12)*COS($E100)+SIN($E100)*COS(AO$12))/SIN(AO$12)*$B100))</f>
        <v>29.1238078604687</v>
      </c>
      <c r="AP190" s="0" t="n">
        <f aca="false">IF($B100=0,0,IF(SIN(AP$12)=0,999999999,(SIN(AP$12)*COS($E100)+SIN($E100)*COS(AP$12))/SIN(AP$12)*$B100))</f>
        <v>28.0933535341012</v>
      </c>
      <c r="AQ190" s="0" t="n">
        <f aca="false">IF($B100=0,0,IF(SIN(AQ$12)=0,999999999,(SIN(AQ$12)*COS($E100)+SIN($E100)*COS(AQ$12))/SIN(AQ$12)*$B100))</f>
        <v>27.1112505662412</v>
      </c>
      <c r="AR190" s="0" t="n">
        <f aca="false">IF($B100=0,0,IF(SIN(AR$12)=0,999999999,(SIN(AR$12)*COS($E100)+SIN($E100)*COS(AR$12))/SIN(AR$12)*$B100))</f>
        <v>26.1736157395121</v>
      </c>
      <c r="AS190" s="0" t="n">
        <f aca="false">IF($B100=0,0,IF(SIN(AS$12)=0,999999999,(SIN(AS$12)*COS($E100)+SIN($E100)*COS(AS$12))/SIN(AS$12)*$B100))</f>
        <v>25.2769616139166</v>
      </c>
      <c r="AT190" s="0" t="n">
        <f aca="false">IF($B100=0,0,IF(SIN(AT$12)=0,999999999,(SIN(AT$12)*COS($E100)+SIN($E100)*COS(AT$12))/SIN(AT$12)*$B100))</f>
        <v>24.4181469860334</v>
      </c>
      <c r="AU190" s="0" t="n">
        <f aca="false">IF($B100=0,0,IF(SIN(AU$12)=0,999999999,(SIN(AU$12)*COS($E100)+SIN($E100)*COS(AU$12))/SIN(AU$12)*$B100))</f>
        <v>23.5943345948062</v>
      </c>
      <c r="AV190" s="0" t="n">
        <f aca="false">IF($B100=0,0,IF(SIN(AV$12)=0,999999999,(SIN(AV$12)*COS($E100)+SIN($E100)*COS(AV$12))/SIN(AV$12)*$B100))</f>
        <v>22.8029548660137</v>
      </c>
      <c r="AW190" s="0" t="n">
        <f aca="false">IF($B100=0,0,IF(SIN(AW$12)=0,999999999,(SIN(AW$12)*COS($E100)+SIN($E100)*COS(AW$12))/SIN(AW$12)*$B100))</f>
        <v>22.0416747122216</v>
      </c>
      <c r="AX190" s="0" t="n">
        <f aca="false">IF($B100=0,0,IF(SIN(AX$12)=0,999999999,(SIN(AX$12)*COS($E100)+SIN($E100)*COS(AX$12))/SIN(AX$12)*$B100))</f>
        <v>21.3083705837774</v>
      </c>
      <c r="AY190" s="0" t="n">
        <f aca="false">IF($B100=0,0,IF(SIN(AY$12)=0,999999999,(SIN(AY$12)*COS($E100)+SIN($E100)*COS(AY$12))/SIN(AY$12)*$B100))</f>
        <v>20.6011051094075</v>
      </c>
      <c r="AZ190" s="0" t="n">
        <f aca="false">IF($B100=0,0,IF(SIN(AZ$12)=0,999999999,(SIN(AZ$12)*COS($E100)+SIN($E100)*COS(AZ$12))/SIN(AZ$12)*$B100))</f>
        <v>19.91810678</v>
      </c>
      <c r="BA190" s="0" t="n">
        <f aca="false">IF($B100=0,0,IF(SIN(BA$12)=0,999999999,(SIN(BA$12)*COS($E100)+SIN($E100)*COS(BA$12))/SIN(BA$12)*$B100))</f>
        <v>19.2577522221521</v>
      </c>
      <c r="BB190" s="0" t="n">
        <f aca="false">IF($B100=0,0,IF(SIN(BB$12)=0,999999999,(SIN(BB$12)*COS($E100)+SIN($E100)*COS(BB$12))/SIN(BB$12)*$B100))</f>
        <v>18.6185506836231</v>
      </c>
      <c r="BC190" s="0" t="n">
        <f aca="false">IF($B100=0,0,IF(SIN(BC$12)=0,999999999,(SIN(BC$12)*COS($E100)+SIN($E100)*COS(BC$12))/SIN(BC$12)*$B100))</f>
        <v>17.99913041451</v>
      </c>
      <c r="BD190" s="0" t="n">
        <f aca="false">IF($B100=0,0,IF(SIN(BD$12)=0,999999999,(SIN(BD$12)*COS($E100)+SIN($E100)*COS(BD$12))/SIN(BD$12)*$B100))</f>
        <v>17.3982266785426</v>
      </c>
      <c r="BE190" s="0" t="n">
        <f aca="false">IF($B100=0,0,IF(SIN(BE$12)=0,999999999,(SIN(BE$12)*COS($E100)+SIN($E100)*COS(BE$12))/SIN(BE$12)*$B100))</f>
        <v>16.8146711705451</v>
      </c>
      <c r="BF190" s="0" t="n">
        <f aca="false">IF($B100=0,0,IF(SIN(BF$12)=0,999999999,(SIN(BF$12)*COS($E100)+SIN($E100)*COS(BF$12))/SIN(BF$12)*$B100))</f>
        <v>16.247382650551</v>
      </c>
      <c r="BG190" s="0" t="n">
        <f aca="false">IF($B100=0,0,IF(SIN(BG$12)=0,999999999,(SIN(BG$12)*COS($E100)+SIN($E100)*COS(BG$12))/SIN(BG$12)*$B100))</f>
        <v>15.6953586336522</v>
      </c>
      <c r="BH190" s="0" t="n">
        <f aca="false">IF($B100=0,0,IF(SIN(BH$12)=0,999999999,(SIN(BH$12)*COS($E100)+SIN($E100)*COS(BH$12))/SIN(BH$12)*$B100))</f>
        <v>15.1576679984864</v>
      </c>
      <c r="BI190" s="0" t="n">
        <f aca="false">IF($B100=0,0,IF(SIN(BI$12)=0,999999999,(SIN(BI$12)*COS($E100)+SIN($E100)*COS(BI$12))/SIN(BI$12)*$B100))</f>
        <v>14.6334443971939</v>
      </c>
      <c r="BJ190" s="0" t="n">
        <f aca="false">IF($B100=0,0,IF(SIN(BJ$12)=0,999999999,(SIN(BJ$12)*COS($E100)+SIN($E100)*COS(BJ$12))/SIN(BJ$12)*$B100))</f>
        <v>14.1218803663973</v>
      </c>
      <c r="BK190" s="0" t="n">
        <f aca="false">IF($B100=0,0,IF(SIN(BK$12)=0,999999999,(SIN(BK$12)*COS($E100)+SIN($E100)*COS(BK$12))/SIN(BK$12)*$B100))</f>
        <v>13.6222220528376</v>
      </c>
      <c r="BL190" s="0" t="n">
        <f aca="false">IF($B100=0,0,IF(SIN(BL$12)=0,999999999,(SIN(BL$12)*COS($E100)+SIN($E100)*COS(BL$12))/SIN(BL$12)*$B100))</f>
        <v>13.1337644791954</v>
      </c>
      <c r="BM190" s="0" t="n">
        <f aca="false">IF($B100=0,0,IF(SIN(BM$12)=0,999999999,(SIN(BM$12)*COS($E100)+SIN($E100)*COS(BM$12))/SIN(BM$12)*$B100))</f>
        <v>12.6558472857045</v>
      </c>
      <c r="BN190" s="0" t="n">
        <f aca="false">IF($B100=0,0,IF(SIN(BN$12)=0,999999999,(SIN(BN$12)*COS($E100)+SIN($E100)*COS(BN$12))/SIN(BN$12)*$B100))</f>
        <v>12.1878508917312</v>
      </c>
      <c r="BO190" s="0" t="n">
        <f aca="false">IF($B100=0,0,IF(SIN(BO$12)=0,999999999,(SIN(BO$12)*COS($E100)+SIN($E100)*COS(BO$12))/SIN(BO$12)*$B100))</f>
        <v>11.7291930287927</v>
      </c>
      <c r="BP190" s="0" t="n">
        <f aca="false">IF($B100=0,0,IF(SIN(BP$12)=0,999999999,(SIN(BP$12)*COS($E100)+SIN($E100)*COS(BP$12))/SIN(BP$12)*$B100))</f>
        <v>11.2793256027272</v>
      </c>
      <c r="BQ190" s="0" t="n">
        <f aca="false">IF($B100=0,0,IF(SIN(BQ$12)=0,999999999,(SIN(BQ$12)*COS($E100)+SIN($E100)*COS(BQ$12))/SIN(BQ$12)*$B100))</f>
        <v>10.8377318480738</v>
      </c>
      <c r="BR190" s="0" t="n">
        <f aca="false">IF($B100=0,0,IF(SIN(BR$12)=0,999999999,(SIN(BR$12)*COS($E100)+SIN($E100)*COS(BR$12))/SIN(BR$12)*$B100))</f>
        <v>10.4039237423145</v>
      </c>
      <c r="BS190" s="0" t="n">
        <f aca="false">IF($B100=0,0,IF(SIN(BS$12)=0,999999999,(SIN(BS$12)*COS($E100)+SIN($E100)*COS(BS$12))/SIN(BS$12)*$B100))</f>
        <v>9.97743965158294</v>
      </c>
      <c r="BT190" s="0" t="n">
        <f aca="false">IF($B100=0,0,IF(SIN(BT$12)=0,999999999,(SIN(BT$12)*COS($E100)+SIN($E100)*COS(BT$12))/SIN(BT$12)*$B100))</f>
        <v>9.55784218285924</v>
      </c>
      <c r="BU190" s="0" t="n">
        <f aca="false">IF($B100=0,0,IF(SIN(BU$12)=0,999999999,(SIN(BU$12)*COS($E100)+SIN($E100)*COS(BU$12))/SIN(BU$12)*$B100))</f>
        <v>9.14471622062356</v>
      </c>
      <c r="BV190" s="0" t="n">
        <f aca="false">IF($B100=0,0,IF(SIN(BV$12)=0,999999999,(SIN(BV$12)*COS($E100)+SIN($E100)*COS(BV$12))/SIN(BV$12)*$B100))</f>
        <v>8.73766712849827</v>
      </c>
      <c r="BW190" s="0" t="n">
        <f aca="false">IF($B100=0,0,IF(SIN(BW$12)=0,999999999,(SIN(BW$12)*COS($E100)+SIN($E100)*COS(BW$12))/SIN(BW$12)*$B100))</f>
        <v>8.33631909863374</v>
      </c>
      <c r="BX190" s="0" t="n">
        <f aca="false">IF($B100=0,0,IF(SIN(BX$12)=0,999999999,(SIN(BX$12)*COS($E100)+SIN($E100)*COS(BX$12))/SIN(BX$12)*$B100))</f>
        <v>7.94031363352606</v>
      </c>
      <c r="BY190" s="0" t="n">
        <f aca="false">IF($B100=0,0,IF(SIN(BY$12)=0,999999999,(SIN(BY$12)*COS($E100)+SIN($E100)*COS(BY$12))/SIN(BY$12)*$B100))</f>
        <v>7.54930814664167</v>
      </c>
      <c r="BZ190" s="0" t="n">
        <f aca="false">IF($B100=0,0,IF(SIN(BZ$12)=0,999999999,(SIN(BZ$12)*COS($E100)+SIN($E100)*COS(BZ$12))/SIN(BZ$12)*$B100))</f>
        <v>7.16297466969608</v>
      </c>
      <c r="CA190" s="0" t="n">
        <f aca="false">IF($B100=0,0,IF(SIN(CA$12)=0,999999999,(SIN(CA$12)*COS($E100)+SIN($E100)*COS(CA$12))/SIN(CA$12)*$B100))</f>
        <v>6.78099865572125</v>
      </c>
      <c r="CB190" s="0" t="n">
        <f aca="false">IF($B100=0,0,IF(SIN(CB$12)=0,999999999,(SIN(CB$12)*COS($E100)+SIN($E100)*COS(CB$12))/SIN(CB$12)*$B100))</f>
        <v>6.40307786818317</v>
      </c>
      <c r="CC190" s="0" t="n">
        <f aca="false">IF($B100=0,0,IF(SIN(CC$12)=0,999999999,(SIN(CC$12)*COS($E100)+SIN($E100)*COS(CC$12))/SIN(CC$12)*$B100))</f>
        <v>6.02892134739892</v>
      </c>
      <c r="CD190" s="0" t="n">
        <f aca="false">IF($B100=0,0,IF(SIN(CD$12)=0,999999999,(SIN(CD$12)*COS($E100)+SIN($E100)*COS(CD$12))/SIN(CD$12)*$B100))</f>
        <v>5.65824844636922</v>
      </c>
      <c r="CE190" s="0" t="n">
        <f aca="false">IF($B100=0,0,IF(SIN(CE$12)=0,999999999,(SIN(CE$12)*COS($E100)+SIN($E100)*COS(CE$12))/SIN(CE$12)*$B100))</f>
        <v>5.29078792890248</v>
      </c>
      <c r="CF190" s="0" t="n">
        <f aca="false">IF($B100=0,0,IF(SIN(CF$12)=0,999999999,(SIN(CF$12)*COS($E100)+SIN($E100)*COS(CF$12))/SIN(CF$12)*$B100))</f>
        <v>4.92627712357447</v>
      </c>
      <c r="CG190" s="0" t="n">
        <f aca="false">IF($B100=0,0,IF(SIN(CG$12)=0,999999999,(SIN(CG$12)*COS($E100)+SIN($E100)*COS(CG$12))/SIN(CG$12)*$B100))</f>
        <v>4.56446112765334</v>
      </c>
      <c r="CH190" s="0" t="n">
        <f aca="false">IF($B100=0,0,IF(SIN(CH$12)=0,999999999,(SIN(CH$12)*COS($E100)+SIN($E100)*COS(CH$12))/SIN(CH$12)*$B100))</f>
        <v>4.20509205563408</v>
      </c>
      <c r="CI190" s="0" t="n">
        <f aca="false">IF($B100=0,0,IF(SIN(CI$12)=0,999999999,(SIN(CI$12)*COS($E100)+SIN($E100)*COS(CI$12))/SIN(CI$12)*$B100))</f>
        <v>3.84792832747677</v>
      </c>
      <c r="CJ190" s="0" t="n">
        <f aca="false">IF($B100=0,0,IF(SIN(CJ$12)=0,999999999,(SIN(CJ$12)*COS($E100)+SIN($E100)*COS(CJ$12))/SIN(CJ$12)*$B100))</f>
        <v>3.49273399203682</v>
      </c>
      <c r="CK190" s="0" t="n">
        <f aca="false">IF($B100=0,0,IF(SIN(CK$12)=0,999999999,(SIN(CK$12)*COS($E100)+SIN($E100)*COS(CK$12))/SIN(CK$12)*$B100))</f>
        <v>3.13927808151886</v>
      </c>
      <c r="CL190" s="0" t="n">
        <f aca="false">IF($B100=0,0,IF(SIN(CL$12)=0,999999999,(SIN(CL$12)*COS($E100)+SIN($E100)*COS(CL$12))/SIN(CL$12)*$B100))</f>
        <v>2.78733399308399</v>
      </c>
      <c r="CM190" s="0" t="n">
        <f aca="false">IF($B100=0,0,IF(SIN(CM$12)=0,999999999,(SIN(CM$12)*COS($E100)+SIN($E100)*COS(CM$12))/SIN(CM$12)*$B100))</f>
        <v>2.43667889399735</v>
      </c>
      <c r="CN190" s="0" t="n">
        <f aca="false">IF($B100=0,0,IF(SIN(CN$12)=0,999999999,(SIN(CN$12)*COS($E100)+SIN($E100)*COS(CN$12))/SIN(CN$12)*$B100))</f>
        <v>2.08709314692341</v>
      </c>
      <c r="CO190" s="0" t="n">
        <f aca="false">IF($B100=0,0,IF(SIN(CO$12)=0,999999999,(SIN(CO$12)*COS($E100)+SIN($E100)*COS(CO$12))/SIN(CO$12)*$B100))</f>
        <v>1.73835975216246</v>
      </c>
      <c r="CP190" s="0" t="n">
        <f aca="false">IF($B100=0,0,IF(SIN(CP$12)=0,999999999,(SIN(CP$12)*COS($E100)+SIN($E100)*COS(CP$12))/SIN(CP$12)*$B100))</f>
        <v>1.39026380377735</v>
      </c>
      <c r="CQ190" s="0" t="n">
        <f aca="false">IF($B100=0,0,IF(SIN(CQ$12)=0,999999999,(SIN(CQ$12)*COS($E100)+SIN($E100)*COS(CQ$12))/SIN(CQ$12)*$B100))</f>
        <v>1.04259195668527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1124.57921665586</v>
      </c>
      <c r="H191" s="0" t="n">
        <f aca="false">IF($B101=0,0,IF(SIN(H$12)=0,999999999,(SIN(H$12)*COS($E101)+SIN($E101)*COS(H$12))/SIN(H$12)*$B101))</f>
        <v>562.289608327931</v>
      </c>
      <c r="I191" s="0" t="n">
        <f aca="false">IF($B101=0,0,IF(SIN(I$12)=0,999999999,(SIN(I$12)*COS($E101)+SIN($E101)*COS(I$12))/SIN(I$12)*$B101))</f>
        <v>374.783589818465</v>
      </c>
      <c r="J191" s="0" t="n">
        <f aca="false">IF($B101=0,0,IF(SIN(J$12)=0,999999999,(SIN(J$12)*COS($E101)+SIN($E101)*COS(J$12))/SIN(J$12)*$B101))</f>
        <v>280.973433951444</v>
      </c>
      <c r="K191" s="0" t="n">
        <f aca="false">IF($B101=0,0,IF(SIN(K$12)=0,999999999,(SIN(K$12)*COS($E101)+SIN($E101)*COS(K$12))/SIN(K$12)*$B101))</f>
        <v>224.641584117807</v>
      </c>
      <c r="L191" s="0" t="n">
        <f aca="false">IF($B101=0,0,IF(SIN(L$12)=0,999999999,(SIN(L$12)*COS($E101)+SIN($E101)*COS(L$12))/SIN(L$12)*$B101))</f>
        <v>187.048845441297</v>
      </c>
      <c r="M191" s="0" t="n">
        <f aca="false">IF($B101=0,0,IF(SIN(M$12)=0,999999999,(SIN(M$12)*COS($E101)+SIN($E101)*COS(M$12))/SIN(M$12)*$B101))</f>
        <v>160.164126366561</v>
      </c>
      <c r="N191" s="0" t="n">
        <f aca="false">IF($B101=0,0,IF(SIN(N$12)=0,999999999,(SIN(N$12)*COS($E101)+SIN($E101)*COS(N$12))/SIN(N$12)*$B101))</f>
        <v>139.971874049994</v>
      </c>
      <c r="O191" s="0" t="n">
        <f aca="false">IF($B101=0,0,IF(SIN(O$12)=0,999999999,(SIN(O$12)*COS($E101)+SIN($E101)*COS(O$12))/SIN(O$12)*$B101))</f>
        <v>124.241219484466</v>
      </c>
      <c r="P191" s="0" t="n">
        <f aca="false">IF($B101=0,0,IF(SIN(P$12)=0,999999999,(SIN(P$12)*COS($E101)+SIN($E101)*COS(P$12))/SIN(P$12)*$B101))</f>
        <v>111.633635544165</v>
      </c>
      <c r="Q191" s="0" t="n">
        <f aca="false">IF($B101=0,0,IF(SIN(Q$12)=0,999999999,(SIN(Q$12)*COS($E101)+SIN($E101)*COS(Q$12))/SIN(Q$12)*$B101))</f>
        <v>101.297327000331</v>
      </c>
      <c r="R191" s="0" t="n">
        <f aca="false">IF($B101=0,0,IF(SIN(R$12)=0,999999999,(SIN(R$12)*COS($E101)+SIN($E101)*COS(R$12))/SIN(R$12)*$B101))</f>
        <v>92.664425524805</v>
      </c>
      <c r="S191" s="0" t="n">
        <f aca="false">IF($B101=0,0,IF(SIN(S$12)=0,999999999,(SIN(S$12)*COS($E101)+SIN($E101)*COS(S$12))/SIN(S$12)*$B101))</f>
        <v>85.3417869955726</v>
      </c>
      <c r="T191" s="0" t="n">
        <f aca="false">IF($B101=0,0,IF(SIN(T$12)=0,999999999,(SIN(T$12)*COS($E101)+SIN($E101)*COS(T$12))/SIN(T$12)*$B101))</f>
        <v>79.0485899532537</v>
      </c>
      <c r="U191" s="0" t="n">
        <f aca="false">IF($B101=0,0,IF(SIN(U$12)=0,999999999,(SIN(U$12)*COS($E101)+SIN($E101)*COS(U$12))/SIN(U$12)*$B101))</f>
        <v>73.578894671353</v>
      </c>
      <c r="V191" s="0" t="n">
        <f aca="false">IF($B101=0,0,IF(SIN(V$12)=0,999999999,(SIN(V$12)*COS($E101)+SIN($E101)*COS(V$12))/SIN(V$12)*$B101))</f>
        <v>68.7782425716844</v>
      </c>
      <c r="W191" s="0" t="n">
        <f aca="false">IF($B101=0,0,IF(SIN(W$12)=0,999999999,(SIN(W$12)*COS($E101)+SIN($E101)*COS(W$12))/SIN(W$12)*$B101))</f>
        <v>64.5285146662979</v>
      </c>
      <c r="X191" s="0" t="n">
        <f aca="false">IF($B101=0,0,IF(SIN(X$12)=0,999999999,(SIN(X$12)*COS($E101)+SIN($E101)*COS(X$12))/SIN(X$12)*$B101))</f>
        <v>60.7378371821944</v>
      </c>
      <c r="Y191" s="0" t="n">
        <f aca="false">IF($B101=0,0,IF(SIN(Y$12)=0,999999999,(SIN(Y$12)*COS($E101)+SIN($E101)*COS(Y$12))/SIN(Y$12)*$B101))</f>
        <v>57.3336748803582</v>
      </c>
      <c r="Z191" s="0" t="n">
        <f aca="false">IF($B101=0,0,IF(SIN(Z$12)=0,999999999,(SIN(Z$12)*COS($E101)+SIN($E101)*COS(Z$12))/SIN(Z$12)*$B101))</f>
        <v>54.2579963760185</v>
      </c>
      <c r="AA191" s="0" t="n">
        <f aca="false">IF($B101=0,0,IF(SIN(AA$12)=0,999999999,(SIN(AA$12)*COS($E101)+SIN($E101)*COS(AA$12))/SIN(AA$12)*$B101))</f>
        <v>51.4638207929846</v>
      </c>
      <c r="AB191" s="0" t="n">
        <f aca="false">IF($B101=0,0,IF(SIN(AB$12)=0,999999999,(SIN(AB$12)*COS($E101)+SIN($E101)*COS(AB$12))/SIN(AB$12)*$B101))</f>
        <v>48.9127062365857</v>
      </c>
      <c r="AC191" s="0" t="n">
        <f aca="false">IF($B101=0,0,IF(SIN(AC$12)=0,999999999,(SIN(AC$12)*COS($E101)+SIN($E101)*COS(AC$12))/SIN(AC$12)*$B101))</f>
        <v>46.5728934446879</v>
      </c>
      <c r="AD191" s="0" t="n">
        <f aca="false">IF($B101=0,0,IF(SIN(AD$12)=0,999999999,(SIN(AD$12)*COS($E101)+SIN($E101)*COS(AD$12))/SIN(AD$12)*$B101))</f>
        <v>44.4179135230966</v>
      </c>
      <c r="AE191" s="0" t="n">
        <f aca="false">IF($B101=0,0,IF(SIN(AE$12)=0,999999999,(SIN(AE$12)*COS($E101)+SIN($E101)*COS(AE$12))/SIN(AE$12)*$B101))</f>
        <v>42.4255298216282</v>
      </c>
      <c r="AF191" s="0" t="n">
        <f aca="false">IF($B101=0,0,IF(SIN(AF$12)=0,999999999,(SIN(AF$12)*COS($E101)+SIN($E101)*COS(AF$12))/SIN(AF$12)*$B101))</f>
        <v>40.5769239898121</v>
      </c>
      <c r="AG191" s="0" t="n">
        <f aca="false">IF($B101=0,0,IF(SIN(AG$12)=0,999999999,(SIN(AG$12)*COS($E101)+SIN($E101)*COS(AG$12))/SIN(AG$12)*$B101))</f>
        <v>38.8560629063003</v>
      </c>
      <c r="AH191" s="0" t="n">
        <f aca="false">IF($B101=0,0,IF(SIN(AH$12)=0,999999999,(SIN(AH$12)*COS($E101)+SIN($E101)*COS(AH$12))/SIN(AH$12)*$B101))</f>
        <v>37.2492012634625</v>
      </c>
      <c r="AI191" s="0" t="n">
        <f aca="false">IF($B101=0,0,IF(SIN(AI$12)=0,999999999,(SIN(AI$12)*COS($E101)+SIN($E101)*COS(AI$12))/SIN(AI$12)*$B101))</f>
        <v>35.7444870627138</v>
      </c>
      <c r="AJ191" s="0" t="n">
        <f aca="false">IF($B101=0,0,IF(SIN(AJ$12)=0,999999999,(SIN(AJ$12)*COS($E101)+SIN($E101)*COS(AJ$12))/SIN(AJ$12)*$B101))</f>
        <v>34.3316460079707</v>
      </c>
      <c r="AK191" s="0" t="n">
        <f aca="false">IF($B101=0,0,IF(SIN(AK$12)=0,999999999,(SIN(AK$12)*COS($E101)+SIN($E101)*COS(AK$12))/SIN(AK$12)*$B101))</f>
        <v>33.0017269814247</v>
      </c>
      <c r="AL191" s="0" t="n">
        <f aca="false">IF($B101=0,0,IF(SIN(AL$12)=0,999999999,(SIN(AL$12)*COS($E101)+SIN($E101)*COS(AL$12))/SIN(AL$12)*$B101))</f>
        <v>31.7468952397722</v>
      </c>
      <c r="AM191" s="0" t="n">
        <f aca="false">IF($B101=0,0,IF(SIN(AM$12)=0,999999999,(SIN(AM$12)*COS($E101)+SIN($E101)*COS(AM$12))/SIN(AM$12)*$B101))</f>
        <v>30.5602632082673</v>
      </c>
      <c r="AN191" s="0" t="n">
        <f aca="false">IF($B101=0,0,IF(SIN(AN$12)=0,999999999,(SIN(AN$12)*COS($E101)+SIN($E101)*COS(AN$12))/SIN(AN$12)*$B101))</f>
        <v>29.4357511317589</v>
      </c>
      <c r="AO191" s="0" t="n">
        <f aca="false">IF($B101=0,0,IF(SIN(AO$12)=0,999999999,(SIN(AO$12)*COS($E101)+SIN($E101)*COS(AO$12))/SIN(AO$12)*$B101))</f>
        <v>28.3679716111975</v>
      </c>
      <c r="AP191" s="0" t="n">
        <f aca="false">IF($B101=0,0,IF(SIN(AP$12)=0,999999999,(SIN(AP$12)*COS($E101)+SIN($E101)*COS(AP$12))/SIN(AP$12)*$B101))</f>
        <v>27.3521333810946</v>
      </c>
      <c r="AQ191" s="0" t="n">
        <f aca="false">IF($B101=0,0,IF(SIN(AQ$12)=0,999999999,(SIN(AQ$12)*COS($E101)+SIN($E101)*COS(AQ$12))/SIN(AQ$12)*$B101))</f>
        <v>26.3839606876317</v>
      </c>
      <c r="AR191" s="0" t="n">
        <f aca="false">IF($B101=0,0,IF(SIN(AR$12)=0,999999999,(SIN(AR$12)*COS($E101)+SIN($E101)*COS(AR$12))/SIN(AR$12)*$B101))</f>
        <v>25.4596253934853</v>
      </c>
      <c r="AS191" s="0" t="n">
        <f aca="false">IF($B101=0,0,IF(SIN(AS$12)=0,999999999,(SIN(AS$12)*COS($E101)+SIN($E101)*COS(AS$12))/SIN(AS$12)*$B101))</f>
        <v>24.5756895249542</v>
      </c>
      <c r="AT191" s="0" t="n">
        <f aca="false">IF($B101=0,0,IF(SIN(AT$12)=0,999999999,(SIN(AT$12)*COS($E101)+SIN($E101)*COS(AT$12))/SIN(AT$12)*$B101))</f>
        <v>23.7290564338488</v>
      </c>
      <c r="AU191" s="0" t="n">
        <f aca="false">IF($B101=0,0,IF(SIN(AU$12)=0,999999999,(SIN(AU$12)*COS($E101)+SIN($E101)*COS(AU$12))/SIN(AU$12)*$B101))</f>
        <v>22.9169291031877</v>
      </c>
      <c r="AV191" s="0" t="n">
        <f aca="false">IF($B101=0,0,IF(SIN(AV$12)=0,999999999,(SIN(AV$12)*COS($E101)+SIN($E101)*COS(AV$12))/SIN(AV$12)*$B101))</f>
        <v>22.1367744059196</v>
      </c>
      <c r="AW191" s="0" t="n">
        <f aca="false">IF($B101=0,0,IF(SIN(AW$12)=0,999999999,(SIN(AW$12)*COS($E101)+SIN($E101)*COS(AW$12))/SIN(AW$12)*$B101))</f>
        <v>21.3862923474213</v>
      </c>
      <c r="AX191" s="0" t="n">
        <f aca="false">IF($B101=0,0,IF(SIN(AX$12)=0,999999999,(SIN(AX$12)*COS($E101)+SIN($E101)*COS(AX$12))/SIN(AX$12)*$B101))</f>
        <v>20.6633894987411</v>
      </c>
      <c r="AY191" s="0" t="n">
        <f aca="false">IF($B101=0,0,IF(SIN(AY$12)=0,999999999,(SIN(AY$12)*COS($E101)+SIN($E101)*COS(AY$12))/SIN(AY$12)*$B101))</f>
        <v>19.9661559685279</v>
      </c>
      <c r="AZ191" s="0" t="n">
        <f aca="false">IF($B101=0,0,IF(SIN(AZ$12)=0,999999999,(SIN(AZ$12)*COS($E101)+SIN($E101)*COS(AZ$12))/SIN(AZ$12)*$B101))</f>
        <v>19.2928453749818</v>
      </c>
      <c r="BA191" s="0" t="n">
        <f aca="false">IF($B101=0,0,IF(SIN(BA$12)=0,999999999,(SIN(BA$12)*COS($E101)+SIN($E101)*COS(BA$12))/SIN(BA$12)*$B101))</f>
        <v>18.6418573708368</v>
      </c>
      <c r="BB191" s="0" t="n">
        <f aca="false">IF($B101=0,0,IF(SIN(BB$12)=0,999999999,(SIN(BB$12)*COS($E101)+SIN($E101)*COS(BB$12))/SIN(BB$12)*$B101))</f>
        <v>18.0117223488729</v>
      </c>
      <c r="BC191" s="0" t="n">
        <f aca="false">IF($B101=0,0,IF(SIN(BC$12)=0,999999999,(SIN(BC$12)*COS($E101)+SIN($E101)*COS(BC$12))/SIN(BC$12)*$B101))</f>
        <v>17.4010880162636</v>
      </c>
      <c r="BD191" s="0" t="n">
        <f aca="false">IF($B101=0,0,IF(SIN(BD$12)=0,999999999,(SIN(BD$12)*COS($E101)+SIN($E101)*COS(BD$12))/SIN(BD$12)*$B101))</f>
        <v>16.8087075759203</v>
      </c>
      <c r="BE191" s="0" t="n">
        <f aca="false">IF($B101=0,0,IF(SIN(BE$12)=0,999999999,(SIN(BE$12)*COS($E101)+SIN($E101)*COS(BE$12))/SIN(BE$12)*$B101))</f>
        <v>16.2334292940573</v>
      </c>
      <c r="BF191" s="0" t="n">
        <f aca="false">IF($B101=0,0,IF(SIN(BF$12)=0,999999999,(SIN(BF$12)*COS($E101)+SIN($E101)*COS(BF$12))/SIN(BF$12)*$B101))</f>
        <v>15.6741872671545</v>
      </c>
      <c r="BG191" s="0" t="n">
        <f aca="false">IF($B101=0,0,IF(SIN(BG$12)=0,999999999,(SIN(BG$12)*COS($E101)+SIN($E101)*COS(BG$12))/SIN(BG$12)*$B101))</f>
        <v>15.1299932296783</v>
      </c>
      <c r="BH191" s="0" t="n">
        <f aca="false">IF($B101=0,0,IF(SIN(BH$12)=0,999999999,(SIN(BH$12)*COS($E101)+SIN($E101)*COS(BH$12))/SIN(BH$12)*$B101))</f>
        <v>14.5999292674111</v>
      </c>
      <c r="BI191" s="0" t="n">
        <f aca="false">IF($B101=0,0,IF(SIN(BI$12)=0,999999999,(SIN(BI$12)*COS($E101)+SIN($E101)*COS(BI$12))/SIN(BI$12)*$B101))</f>
        <v>14.0831413208823</v>
      </c>
      <c r="BJ191" s="0" t="n">
        <f aca="false">IF($B101=0,0,IF(SIN(BJ$12)=0,999999999,(SIN(BJ$12)*COS($E101)+SIN($E101)*COS(BJ$12))/SIN(BJ$12)*$B101))</f>
        <v>13.5788333798787</v>
      </c>
      <c r="BK191" s="0" t="n">
        <f aca="false">IF($B101=0,0,IF(SIN(BK$12)=0,999999999,(SIN(BK$12)*COS($E101)+SIN($E101)*COS(BK$12))/SIN(BK$12)*$B101))</f>
        <v>13.0862622838924</v>
      </c>
      <c r="BL191" s="0" t="n">
        <f aca="false">IF($B101=0,0,IF(SIN(BL$12)=0,999999999,(SIN(BL$12)*COS($E101)+SIN($E101)*COS(BL$12))/SIN(BL$12)*$B101))</f>
        <v>12.6047330550927</v>
      </c>
      <c r="BM191" s="0" t="n">
        <f aca="false">IF($B101=0,0,IF(SIN(BM$12)=0,999999999,(SIN(BM$12)*COS($E101)+SIN($E101)*COS(BM$12))/SIN(BM$12)*$B101))</f>
        <v>12.1335947003409</v>
      </c>
      <c r="BN191" s="0" t="n">
        <f aca="false">IF($B101=0,0,IF(SIN(BN$12)=0,999999999,(SIN(BN$12)*COS($E101)+SIN($E101)*COS(BN$12))/SIN(BN$12)*$B101))</f>
        <v>11.6722364272147</v>
      </c>
      <c r="BO191" s="0" t="n">
        <f aca="false">IF($B101=0,0,IF(SIN(BO$12)=0,999999999,(SIN(BO$12)*COS($E101)+SIN($E101)*COS(BO$12))/SIN(BO$12)*$B101))</f>
        <v>11.2200842262019</v>
      </c>
      <c r="BP191" s="0" t="n">
        <f aca="false">IF($B101=0,0,IF(SIN(BP$12)=0,999999999,(SIN(BP$12)*COS($E101)+SIN($E101)*COS(BP$12))/SIN(BP$12)*$B101))</f>
        <v>10.7765977773786</v>
      </c>
      <c r="BQ191" s="0" t="n">
        <f aca="false">IF($B101=0,0,IF(SIN(BQ$12)=0,999999999,(SIN(BQ$12)*COS($E101)+SIN($E101)*COS(BQ$12))/SIN(BQ$12)*$B101))</f>
        <v>10.3412676451514</v>
      </c>
      <c r="BR191" s="0" t="n">
        <f aca="false">IF($B101=0,0,IF(SIN(BR$12)=0,999999999,(SIN(BR$12)*COS($E101)+SIN($E101)*COS(BR$12))/SIN(BR$12)*$B101))</f>
        <v>9.91361272917645</v>
      </c>
      <c r="BS191" s="0" t="n">
        <f aca="false">IF($B101=0,0,IF(SIN(BS$12)=0,999999999,(SIN(BS$12)*COS($E101)+SIN($E101)*COS(BS$12))/SIN(BS$12)*$B101))</f>
        <v>9.49317794346105</v>
      </c>
      <c r="BT191" s="0" t="n">
        <f aca="false">IF($B101=0,0,IF(SIN(BT$12)=0,999999999,(SIN(BT$12)*COS($E101)+SIN($E101)*COS(BT$12))/SIN(BT$12)*$B101))</f>
        <v>9.07953209902415</v>
      </c>
      <c r="BU191" s="0" t="n">
        <f aca="false">IF($B101=0,0,IF(SIN(BU$12)=0,999999999,(SIN(BU$12)*COS($E101)+SIN($E101)*COS(BU$12))/SIN(BU$12)*$B101))</f>
        <v>8.67226596839763</v>
      </c>
      <c r="BV191" s="0" t="n">
        <f aca="false">IF($B101=0,0,IF(SIN(BV$12)=0,999999999,(SIN(BV$12)*COS($E101)+SIN($E101)*COS(BV$12))/SIN(BV$12)*$B101))</f>
        <v>8.27099051277682</v>
      </c>
      <c r="BW191" s="0" t="n">
        <f aca="false">IF($B101=0,0,IF(SIN(BW$12)=0,999999999,(SIN(BW$12)*COS($E101)+SIN($E101)*COS(BW$12))/SIN(BW$12)*$B101))</f>
        <v>7.87533525481883</v>
      </c>
      <c r="BX191" s="0" t="n">
        <f aca="false">IF($B101=0,0,IF(SIN(BX$12)=0,999999999,(SIN(BX$12)*COS($E101)+SIN($E101)*COS(BX$12))/SIN(BX$12)*$B101))</f>
        <v>7.48494678199428</v>
      </c>
      <c r="BY191" s="0" t="n">
        <f aca="false">IF($B101=0,0,IF(SIN(BY$12)=0,999999999,(SIN(BY$12)*COS($E101)+SIN($E101)*COS(BY$12))/SIN(BY$12)*$B101))</f>
        <v>7.09948736706092</v>
      </c>
      <c r="BZ191" s="0" t="n">
        <f aca="false">IF($B101=0,0,IF(SIN(BZ$12)=0,999999999,(SIN(BZ$12)*COS($E101)+SIN($E101)*COS(BZ$12))/SIN(BZ$12)*$B101))</f>
        <v>6.71863369367845</v>
      </c>
      <c r="CA191" s="0" t="n">
        <f aca="false">IF($B101=0,0,IF(SIN(CA$12)=0,999999999,(SIN(CA$12)*COS($E101)+SIN($E101)*COS(CA$12))/SIN(CA$12)*$B101))</f>
        <v>6.34207567645338</v>
      </c>
      <c r="CB191" s="0" t="n">
        <f aca="false">IF($B101=0,0,IF(SIN(CB$12)=0,999999999,(SIN(CB$12)*COS($E101)+SIN($E101)*COS(CB$12))/SIN(CB$12)*$B101))</f>
        <v>5.9695153658134</v>
      </c>
      <c r="CC191" s="0" t="n">
        <f aca="false">IF($B101=0,0,IF(SIN(CC$12)=0,999999999,(SIN(CC$12)*COS($E101)+SIN($E101)*COS(CC$12))/SIN(CC$12)*$B101))</f>
        <v>5.60066592908507</v>
      </c>
      <c r="CD191" s="0" t="n">
        <f aca="false">IF($B101=0,0,IF(SIN(CD$12)=0,999999999,(SIN(CD$12)*COS($E101)+SIN($E101)*COS(CD$12))/SIN(CD$12)*$B101))</f>
        <v>5.2352507000021</v>
      </c>
      <c r="CE191" s="0" t="n">
        <f aca="false">IF($B101=0,0,IF(SIN(CE$12)=0,999999999,(SIN(CE$12)*COS($E101)+SIN($E101)*COS(CE$12))/SIN(CE$12)*$B101))</f>
        <v>4.87300228962181</v>
      </c>
      <c r="CF191" s="0" t="n">
        <f aca="false">IF($B101=0,0,IF(SIN(CF$12)=0,999999999,(SIN(CF$12)*COS($E101)+SIN($E101)*COS(CF$12))/SIN(CF$12)*$B101))</f>
        <v>4.51366175228515</v>
      </c>
      <c r="CG191" s="0" t="n">
        <f aca="false">IF($B101=0,0,IF(SIN(CG$12)=0,999999999,(SIN(CG$12)*COS($E101)+SIN($E101)*COS(CG$12))/SIN(CG$12)*$B101))</f>
        <v>4.15697780083327</v>
      </c>
      <c r="CH191" s="0" t="n">
        <f aca="false">IF($B101=0,0,IF(SIN(CH$12)=0,999999999,(SIN(CH$12)*COS($E101)+SIN($E101)*COS(CH$12))/SIN(CH$12)*$B101))</f>
        <v>3.80270606580096</v>
      </c>
      <c r="CI191" s="0" t="n">
        <f aca="false">IF($B101=0,0,IF(SIN(CI$12)=0,999999999,(SIN(CI$12)*COS($E101)+SIN($E101)*COS(CI$12))/SIN(CI$12)*$B101))</f>
        <v>3.45060839375055</v>
      </c>
      <c r="CJ191" s="0" t="n">
        <f aca="false">IF($B101=0,0,IF(SIN(CJ$12)=0,999999999,(SIN(CJ$12)*COS($E101)+SIN($E101)*COS(CJ$12))/SIN(CJ$12)*$B101))</f>
        <v>3.10045218029873</v>
      </c>
      <c r="CK191" s="0" t="n">
        <f aca="false">IF($B101=0,0,IF(SIN(CK$12)=0,999999999,(SIN(CK$12)*COS($E101)+SIN($E101)*COS(CK$12))/SIN(CK$12)*$B101))</f>
        <v>2.75200973372694</v>
      </c>
      <c r="CL191" s="0" t="n">
        <f aca="false">IF($B101=0,0,IF(SIN(CL$12)=0,999999999,(SIN(CL$12)*COS($E101)+SIN($E101)*COS(CL$12))/SIN(CL$12)*$B101))</f>
        <v>2.40505766536001</v>
      </c>
      <c r="CM191" s="0" t="n">
        <f aca="false">IF($B101=0,0,IF(SIN(CM$12)=0,999999999,(SIN(CM$12)*COS($E101)+SIN($E101)*COS(CM$12))/SIN(CM$12)*$B101))</f>
        <v>2.05937630315115</v>
      </c>
      <c r="CN191" s="0" t="n">
        <f aca="false">IF($B101=0,0,IF(SIN(CN$12)=0,999999999,(SIN(CN$12)*COS($E101)+SIN($E101)*COS(CN$12))/SIN(CN$12)*$B101))</f>
        <v>1.71474912512895</v>
      </c>
      <c r="CO191" s="0" t="n">
        <f aca="false">IF($B101=0,0,IF(SIN(CO$12)=0,999999999,(SIN(CO$12)*COS($E101)+SIN($E101)*COS(CO$12))/SIN(CO$12)*$B101))</f>
        <v>1.37096220954528</v>
      </c>
      <c r="CP191" s="0" t="n">
        <f aca="false">IF($B101=0,0,IF(SIN(CP$12)=0,999999999,(SIN(CP$12)*COS($E101)+SIN($E101)*COS(CP$12))/SIN(CP$12)*$B101))</f>
        <v>1.02780369871633</v>
      </c>
      <c r="CQ191" s="0" t="n">
        <f aca="false">IF($B101=0,0,IF(SIN(CQ$12)=0,999999999,(SIN(CQ$12)*COS($E101)+SIN($E101)*COS(CQ$12))/SIN(CQ$12)*$B101))</f>
        <v>0.685063273673304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1107.70830240472</v>
      </c>
      <c r="H192" s="0" t="n">
        <f aca="false">IF($B102=0,0,IF(SIN(H$12)=0,999999999,(SIN(H$12)*COS($E102)+SIN($E102)*COS(H$12))/SIN(H$12)*$B102))</f>
        <v>553.685403311893</v>
      </c>
      <c r="I192" s="0" t="n">
        <f aca="false">IF($B102=0,0,IF(SIN(I$12)=0,999999999,(SIN(I$12)*COS($E102)+SIN($E102)*COS(I$12))/SIN(I$12)*$B102))</f>
        <v>368.936074081214</v>
      </c>
      <c r="J192" s="0" t="n">
        <f aca="false">IF($B102=0,0,IF(SIN(J$12)=0,999999999,(SIN(J$12)*COS($E102)+SIN($E102)*COS(J$12))/SIN(J$12)*$B102))</f>
        <v>276.505103015702</v>
      </c>
      <c r="K192" s="0" t="n">
        <f aca="false">IF($B102=0,0,IF(SIN(K$12)=0,999999999,(SIN(K$12)*COS($E102)+SIN($E102)*COS(K$12))/SIN(K$12)*$B102))</f>
        <v>221.001436766385</v>
      </c>
      <c r="L192" s="0" t="n">
        <f aca="false">IF($B102=0,0,IF(SIN(L$12)=0,999999999,(SIN(L$12)*COS($E102)+SIN($E102)*COS(L$12))/SIN(L$12)*$B102))</f>
        <v>183.961381681012</v>
      </c>
      <c r="M192" s="0" t="n">
        <f aca="false">IF($B102=0,0,IF(SIN(M$12)=0,999999999,(SIN(M$12)*COS($E102)+SIN($E102)*COS(M$12))/SIN(M$12)*$B102))</f>
        <v>157.471918275538</v>
      </c>
      <c r="N192" s="0" t="n">
        <f aca="false">IF($B102=0,0,IF(SIN(N$12)=0,999999999,(SIN(N$12)*COS($E102)+SIN($E102)*COS(N$12))/SIN(N$12)*$B102))</f>
        <v>137.576529845891</v>
      </c>
      <c r="O192" s="0" t="n">
        <f aca="false">IF($B102=0,0,IF(SIN(O$12)=0,999999999,(SIN(O$12)*COS($E102)+SIN($E102)*COS(O$12))/SIN(O$12)*$B102))</f>
        <v>122.077145333099</v>
      </c>
      <c r="P192" s="0" t="n">
        <f aca="false">IF($B102=0,0,IF(SIN(P$12)=0,999999999,(SIN(P$12)*COS($E102)+SIN($E102)*COS(P$12))/SIN(P$12)*$B102))</f>
        <v>109.654916464363</v>
      </c>
      <c r="Q192" s="0" t="n">
        <f aca="false">IF($B102=0,0,IF(SIN(Q$12)=0,999999999,(SIN(Q$12)*COS($E102)+SIN($E102)*COS(Q$12))/SIN(Q$12)*$B102))</f>
        <v>99.4705709944162</v>
      </c>
      <c r="R192" s="0" t="n">
        <f aca="false">IF($B102=0,0,IF(SIN(R$12)=0,999999999,(SIN(R$12)*COS($E102)+SIN($E102)*COS(R$12))/SIN(R$12)*$B102))</f>
        <v>90.9645893219532</v>
      </c>
      <c r="S192" s="0" t="n">
        <f aca="false">IF($B102=0,0,IF(SIN(S$12)=0,999999999,(SIN(S$12)*COS($E102)+SIN($E102)*COS(S$12))/SIN(S$12)*$B102))</f>
        <v>83.7496072790908</v>
      </c>
      <c r="T192" s="0" t="n">
        <f aca="false">IF($B102=0,0,IF(SIN(T$12)=0,999999999,(SIN(T$12)*COS($E102)+SIN($E102)*COS(T$12))/SIN(T$12)*$B102))</f>
        <v>77.548932007293</v>
      </c>
      <c r="U192" s="0" t="n">
        <f aca="false">IF($B102=0,0,IF(SIN(U$12)=0,999999999,(SIN(U$12)*COS($E102)+SIN($E102)*COS(U$12))/SIN(U$12)*$B102))</f>
        <v>72.1596514793384</v>
      </c>
      <c r="V192" s="0" t="n">
        <f aca="false">IF($B102=0,0,IF(SIN(V$12)=0,999999999,(SIN(V$12)*COS($E102)+SIN($E102)*COS(V$12))/SIN(V$12)*$B102))</f>
        <v>67.4295779471181</v>
      </c>
      <c r="W192" s="0" t="n">
        <f aca="false">IF($B102=0,0,IF(SIN(W$12)=0,999999999,(SIN(W$12)*COS($E102)+SIN($E102)*COS(W$12))/SIN(W$12)*$B102))</f>
        <v>63.2423289927949</v>
      </c>
      <c r="X192" s="0" t="n">
        <f aca="false">IF($B102=0,0,IF(SIN(X$12)=0,999999999,(SIN(X$12)*COS($E102)+SIN($E102)*COS(X$12))/SIN(X$12)*$B102))</f>
        <v>59.5073815597203</v>
      </c>
      <c r="Y192" s="0" t="n">
        <f aca="false">IF($B102=0,0,IF(SIN(Y$12)=0,999999999,(SIN(Y$12)*COS($E102)+SIN($E102)*COS(Y$12))/SIN(Y$12)*$B102))</f>
        <v>56.153266812599</v>
      </c>
      <c r="Z192" s="0" t="n">
        <f aca="false">IF($B102=0,0,IF(SIN(Z$12)=0,999999999,(SIN(Z$12)*COS($E102)+SIN($E102)*COS(Z$12))/SIN(Z$12)*$B102))</f>
        <v>53.1228065365877</v>
      </c>
      <c r="AA192" s="0" t="n">
        <f aca="false">IF($B102=0,0,IF(SIN(AA$12)=0,999999999,(SIN(AA$12)*COS($E102)+SIN($E102)*COS(AA$12))/SIN(AA$12)*$B102))</f>
        <v>50.3697105622726</v>
      </c>
      <c r="AB192" s="0" t="n">
        <f aca="false">IF($B102=0,0,IF(SIN(AB$12)=0,999999999,(SIN(AB$12)*COS($E102)+SIN($E102)*COS(AB$12))/SIN(AB$12)*$B102))</f>
        <v>47.856102162756</v>
      </c>
      <c r="AC192" s="0" t="n">
        <f aca="false">IF($B102=0,0,IF(SIN(AC$12)=0,999999999,(SIN(AC$12)*COS($E102)+SIN($E102)*COS(AC$12))/SIN(AC$12)*$B102))</f>
        <v>45.5506889964759</v>
      </c>
      <c r="AD192" s="0" t="n">
        <f aca="false">IF($B102=0,0,IF(SIN(AD$12)=0,999999999,(SIN(AD$12)*COS($E102)+SIN($E102)*COS(AD$12))/SIN(AD$12)*$B102))</f>
        <v>43.4273913115033</v>
      </c>
      <c r="AE192" s="0" t="n">
        <f aca="false">IF($B102=0,0,IF(SIN(AE$12)=0,999999999,(SIN(AE$12)*COS($E102)+SIN($E102)*COS(AE$12))/SIN(AE$12)*$B102))</f>
        <v>41.4642993780151</v>
      </c>
      <c r="AF192" s="0" t="n">
        <f aca="false">IF($B102=0,0,IF(SIN(AF$12)=0,999999999,(SIN(AF$12)*COS($E102)+SIN($E102)*COS(AF$12))/SIN(AF$12)*$B102))</f>
        <v>39.6428715104999</v>
      </c>
      <c r="AG192" s="0" t="n">
        <f aca="false">IF($B102=0,0,IF(SIN(AG$12)=0,999999999,(SIN(AG$12)*COS($E102)+SIN($E102)*COS(AG$12))/SIN(AG$12)*$B102))</f>
        <v>37.9473103044903</v>
      </c>
      <c r="AH192" s="0" t="n">
        <f aca="false">IF($B102=0,0,IF(SIN(AH$12)=0,999999999,(SIN(AH$12)*COS($E102)+SIN($E102)*COS(AH$12))/SIN(AH$12)*$B102))</f>
        <v>36.3640725340941</v>
      </c>
      <c r="AI192" s="0" t="n">
        <f aca="false">IF($B102=0,0,IF(SIN(AI$12)=0,999999999,(SIN(AI$12)*COS($E102)+SIN($E102)*COS(AI$12))/SIN(AI$12)*$B102))</f>
        <v>34.8814804472798</v>
      </c>
      <c r="AJ192" s="0" t="n">
        <f aca="false">IF($B102=0,0,IF(SIN(AJ$12)=0,999999999,(SIN(AJ$12)*COS($E102)+SIN($E102)*COS(AJ$12))/SIN(AJ$12)*$B102))</f>
        <v>33.4894107993384</v>
      </c>
      <c r="AK192" s="0" t="n">
        <f aca="false">IF($B102=0,0,IF(SIN(AK$12)=0,999999999,(SIN(AK$12)*COS($E102)+SIN($E102)*COS(AK$12))/SIN(AK$12)*$B102))</f>
        <v>32.1790440706401</v>
      </c>
      <c r="AL192" s="0" t="n">
        <f aca="false">IF($B102=0,0,IF(SIN(AL$12)=0,999999999,(SIN(AL$12)*COS($E102)+SIN($E102)*COS(AL$12))/SIN(AL$12)*$B102))</f>
        <v>30.9426607032659</v>
      </c>
      <c r="AM192" s="0" t="n">
        <f aca="false">IF($B102=0,0,IF(SIN(AM$12)=0,999999999,(SIN(AM$12)*COS($E102)+SIN($E102)*COS(AM$12))/SIN(AM$12)*$B102))</f>
        <v>29.7734743827046</v>
      </c>
      <c r="AN192" s="0" t="n">
        <f aca="false">IF($B102=0,0,IF(SIN(AN$12)=0,999999999,(SIN(AN$12)*COS($E102)+SIN($E102)*COS(AN$12))/SIN(AN$12)*$B102))</f>
        <v>28.6654947375807</v>
      </c>
      <c r="AO192" s="0" t="n">
        <f aca="false">IF($B102=0,0,IF(SIN(AO$12)=0,999999999,(SIN(AO$12)*COS($E102)+SIN($E102)*COS(AO$12))/SIN(AO$12)*$B102))</f>
        <v>27.6134135736898</v>
      </c>
      <c r="AP192" s="0" t="n">
        <f aca="false">IF($B102=0,0,IF(SIN(AP$12)=0,999999999,(SIN(AP$12)*COS($E102)+SIN($E102)*COS(AP$12))/SIN(AP$12)*$B102))</f>
        <v>26.6125100661104</v>
      </c>
      <c r="AQ192" s="0" t="n">
        <f aca="false">IF($B102=0,0,IF(SIN(AQ$12)=0,999999999,(SIN(AQ$12)*COS($E102)+SIN($E102)*COS(AQ$12))/SIN(AQ$12)*$B102))</f>
        <v>25.6585713226044</v>
      </c>
      <c r="AR192" s="0" t="n">
        <f aca="false">IF($B102=0,0,IF(SIN(AR$12)=0,999999999,(SIN(AR$12)*COS($E102)+SIN($E102)*COS(AR$12))/SIN(AR$12)*$B102))</f>
        <v>24.7478254866291</v>
      </c>
      <c r="AS192" s="0" t="n">
        <f aca="false">IF($B102=0,0,IF(SIN(AS$12)=0,999999999,(SIN(AS$12)*COS($E102)+SIN($E102)*COS(AS$12))/SIN(AS$12)*$B102))</f>
        <v>23.876885129129</v>
      </c>
      <c r="AT192" s="0" t="n">
        <f aca="false">IF($B102=0,0,IF(SIN(AT$12)=0,999999999,(SIN(AT$12)*COS($E102)+SIN($E102)*COS(AT$12))/SIN(AT$12)*$B102))</f>
        <v>23.0426991284363</v>
      </c>
      <c r="AU192" s="0" t="n">
        <f aca="false">IF($B102=0,0,IF(SIN(AU$12)=0,999999999,(SIN(AU$12)*COS($E102)+SIN($E102)*COS(AU$12))/SIN(AU$12)*$B102))</f>
        <v>22.2425115889523</v>
      </c>
      <c r="AV192" s="0" t="n">
        <f aca="false">IF($B102=0,0,IF(SIN(AV$12)=0,999999999,(SIN(AV$12)*COS($E102)+SIN($E102)*COS(AV$12))/SIN(AV$12)*$B102))</f>
        <v>21.4738266253324</v>
      </c>
      <c r="AW192" s="0" t="n">
        <f aca="false">IF($B102=0,0,IF(SIN(AW$12)=0,999999999,(SIN(AW$12)*COS($E102)+SIN($E102)*COS(AW$12))/SIN(AW$12)*$B102))</f>
        <v>20.7343780571777</v>
      </c>
      <c r="AX192" s="0" t="n">
        <f aca="false">IF($B102=0,0,IF(SIN(AX$12)=0,999999999,(SIN(AX$12)*COS($E102)+SIN($E102)*COS(AX$12))/SIN(AX$12)*$B102))</f>
        <v>20.0221032328586</v>
      </c>
      <c r="AY192" s="0" t="n">
        <f aca="false">IF($B102=0,0,IF(SIN(AY$12)=0,999999999,(SIN(AY$12)*COS($E102)+SIN($E102)*COS(AY$12))/SIN(AY$12)*$B102))</f>
        <v>19.3351203399999</v>
      </c>
      <c r="AZ192" s="0" t="n">
        <f aca="false">IF($B102=0,0,IF(SIN(AZ$12)=0,999999999,(SIN(AZ$12)*COS($E102)+SIN($E102)*COS(AZ$12))/SIN(AZ$12)*$B102))</f>
        <v>18.6717086718819</v>
      </c>
      <c r="BA192" s="0" t="n">
        <f aca="false">IF($B102=0,0,IF(SIN(BA$12)=0,999999999,(SIN(BA$12)*COS($E102)+SIN($E102)*COS(BA$12))/SIN(BA$12)*$B102))</f>
        <v>18.0302914093371</v>
      </c>
      <c r="BB192" s="0" t="n">
        <f aca="false">IF($B102=0,0,IF(SIN(BB$12)=0,999999999,(SIN(BB$12)*COS($E102)+SIN($E102)*COS(BB$12))/SIN(BB$12)*$B102))</f>
        <v>17.4094205511214</v>
      </c>
      <c r="BC192" s="0" t="n">
        <f aca="false">IF($B102=0,0,IF(SIN(BC$12)=0,999999999,(SIN(BC$12)*COS($E102)+SIN($E102)*COS(BC$12))/SIN(BC$12)*$B102))</f>
        <v>16.8077636856427</v>
      </c>
      <c r="BD192" s="0" t="n">
        <f aca="false">IF($B102=0,0,IF(SIN(BD$12)=0,999999999,(SIN(BD$12)*COS($E102)+SIN($E102)*COS(BD$12))/SIN(BD$12)*$B102))</f>
        <v>16.2240923460623</v>
      </c>
      <c r="BE192" s="0" t="n">
        <f aca="false">IF($B102=0,0,IF(SIN(BE$12)=0,999999999,(SIN(BE$12)*COS($E102)+SIN($E102)*COS(BE$12))/SIN(BE$12)*$B102))</f>
        <v>15.657271731236</v>
      </c>
      <c r="BF192" s="0" t="n">
        <f aca="false">IF($B102=0,0,IF(SIN(BF$12)=0,999999999,(SIN(BF$12)*COS($E102)+SIN($E102)*COS(BF$12))/SIN(BF$12)*$B102))</f>
        <v>15.1062516084196</v>
      </c>
      <c r="BG192" s="0" t="n">
        <f aca="false">IF($B102=0,0,IF(SIN(BG$12)=0,999999999,(SIN(BG$12)*COS($E102)+SIN($E102)*COS(BG$12))/SIN(BG$12)*$B102))</f>
        <v>14.5700582414318</v>
      </c>
      <c r="BH192" s="0" t="n">
        <f aca="false">IF($B102=0,0,IF(SIN(BH$12)=0,999999999,(SIN(BH$12)*COS($E102)+SIN($E102)*COS(BH$12))/SIN(BH$12)*$B102))</f>
        <v>14.0477872111114</v>
      </c>
      <c r="BI192" s="0" t="n">
        <f aca="false">IF($B102=0,0,IF(SIN(BI$12)=0,999999999,(SIN(BI$12)*COS($E102)+SIN($E102)*COS(BI$12))/SIN(BI$12)*$B102))</f>
        <v>13.5385970142598</v>
      </c>
      <c r="BJ192" s="0" t="n">
        <f aca="false">IF($B102=0,0,IF(SIN(BJ$12)=0,999999999,(SIN(BJ$12)*COS($E102)+SIN($E102)*COS(BJ$12))/SIN(BJ$12)*$B102))</f>
        <v>13.0417033435032</v>
      </c>
      <c r="BK192" s="0" t="n">
        <f aca="false">IF($B102=0,0,IF(SIN(BK$12)=0,999999999,(SIN(BK$12)*COS($E102)+SIN($E102)*COS(BK$12))/SIN(BK$12)*$B102))</f>
        <v>12.5563739641836</v>
      </c>
      <c r="BL192" s="0" t="n">
        <f aca="false">IF($B102=0,0,IF(SIN(BL$12)=0,999999999,(SIN(BL$12)*COS($E102)+SIN($E102)*COS(BL$12))/SIN(BL$12)*$B102))</f>
        <v>12.0819241159446</v>
      </c>
      <c r="BM192" s="0" t="n">
        <f aca="false">IF($B102=0,0,IF(SIN(BM$12)=0,999999999,(SIN(BM$12)*COS($E102)+SIN($E102)*COS(BM$12))/SIN(BM$12)*$B102))</f>
        <v>11.6177123764647</v>
      </c>
      <c r="BN192" s="0" t="n">
        <f aca="false">IF($B102=0,0,IF(SIN(BN$12)=0,999999999,(SIN(BN$12)*COS($E102)+SIN($E102)*COS(BN$12))/SIN(BN$12)*$B102))</f>
        <v>11.1631369331127</v>
      </c>
      <c r="BO192" s="0" t="n">
        <f aca="false">IF($B102=0,0,IF(SIN(BO$12)=0,999999999,(SIN(BO$12)*COS($E102)+SIN($E102)*COS(BO$12))/SIN(BO$12)*$B102))</f>
        <v>10.7176322153905</v>
      </c>
      <c r="BP192" s="0" t="n">
        <f aca="false">IF($B102=0,0,IF(SIN(BP$12)=0,999999999,(SIN(BP$12)*COS($E102)+SIN($E102)*COS(BP$12))/SIN(BP$12)*$B102))</f>
        <v>10.2806658470876</v>
      </c>
      <c r="BQ192" s="0" t="n">
        <f aca="false">IF($B102=0,0,IF(SIN(BQ$12)=0,999999999,(SIN(BQ$12)*COS($E102)+SIN($E102)*COS(BQ$12))/SIN(BQ$12)*$B102))</f>
        <v>9.85173588226731</v>
      </c>
      <c r="BR192" s="0" t="n">
        <f aca="false">IF($B102=0,0,IF(SIN(BR$12)=0,999999999,(SIN(BR$12)*COS($E102)+SIN($E102)*COS(BR$12))/SIN(BR$12)*$B102))</f>
        <v>9.43036829366057</v>
      </c>
      <c r="BS192" s="0" t="n">
        <f aca="false">IF($B102=0,0,IF(SIN(BS$12)=0,999999999,(SIN(BS$12)*COS($E102)+SIN($E102)*COS(BS$12))/SIN(BS$12)*$B102))</f>
        <v>9.01611468589041</v>
      </c>
      <c r="BT192" s="0" t="n">
        <f aca="false">IF($B102=0,0,IF(SIN(BT$12)=0,999999999,(SIN(BT$12)*COS($E102)+SIN($E102)*COS(BT$12))/SIN(BT$12)*$B102))</f>
        <v>8.60855020926047</v>
      </c>
      <c r="BU192" s="0" t="n">
        <f aca="false">IF($B102=0,0,IF(SIN(BU$12)=0,999999999,(SIN(BU$12)*COS($E102)+SIN($E102)*COS(BU$12))/SIN(BU$12)*$B102))</f>
        <v>8.20727165271203</v>
      </c>
      <c r="BV192" s="0" t="n">
        <f aca="false">IF($B102=0,0,IF(SIN(BV$12)=0,999999999,(SIN(BV$12)*COS($E102)+SIN($E102)*COS(BV$12))/SIN(BV$12)*$B102))</f>
        <v>7.81189569703871</v>
      </c>
      <c r="BW192" s="0" t="n">
        <f aca="false">IF($B102=0,0,IF(SIN(BW$12)=0,999999999,(SIN(BW$12)*COS($E102)+SIN($E102)*COS(BW$12))/SIN(BW$12)*$B102))</f>
        <v>7.42205731160767</v>
      </c>
      <c r="BX192" s="0" t="n">
        <f aca="false">IF($B102=0,0,IF(SIN(BX$12)=0,999999999,(SIN(BX$12)*COS($E102)+SIN($E102)*COS(BX$12))/SIN(BX$12)*$B102))</f>
        <v>7.03740827971495</v>
      </c>
      <c r="BY192" s="0" t="n">
        <f aca="false">IF($B102=0,0,IF(SIN(BY$12)=0,999999999,(SIN(BY$12)*COS($E102)+SIN($E102)*COS(BY$12))/SIN(BY$12)*$B102))</f>
        <v>6.6576158393406</v>
      </c>
      <c r="BZ192" s="0" t="n">
        <f aca="false">IF($B102=0,0,IF(SIN(BZ$12)=0,999999999,(SIN(BZ$12)*COS($E102)+SIN($E102)*COS(BZ$12))/SIN(BZ$12)*$B102))</f>
        <v>6.28236142749942</v>
      </c>
      <c r="CA192" s="0" t="n">
        <f aca="false">IF($B102=0,0,IF(SIN(CA$12)=0,999999999,(SIN(CA$12)*COS($E102)+SIN($E102)*COS(CA$12))/SIN(CA$12)*$B102))</f>
        <v>5.91133951763334</v>
      </c>
      <c r="CB192" s="0" t="n">
        <f aca="false">IF($B102=0,0,IF(SIN(CB$12)=0,999999999,(SIN(CB$12)*COS($E102)+SIN($E102)*COS(CB$12))/SIN(CB$12)*$B102))</f>
        <v>5.54425654058621</v>
      </c>
      <c r="CC192" s="0" t="n">
        <f aca="false">IF($B102=0,0,IF(SIN(CC$12)=0,999999999,(SIN(CC$12)*COS($E102)+SIN($E102)*COS(CC$12))/SIN(CC$12)*$B102))</f>
        <v>5.18082988066151</v>
      </c>
      <c r="CD192" s="0" t="n">
        <f aca="false">IF($B102=0,0,IF(SIN(CD$12)=0,999999999,(SIN(CD$12)*COS($E102)+SIN($E102)*COS(CD$12))/SIN(CD$12)*$B102))</f>
        <v>4.8207869391047</v>
      </c>
      <c r="CE192" s="0" t="n">
        <f aca="false">IF($B102=0,0,IF(SIN(CE$12)=0,999999999,(SIN(CE$12)*COS($E102)+SIN($E102)*COS(CE$12))/SIN(CE$12)*$B102))</f>
        <v>4.46386425809081</v>
      </c>
      <c r="CF192" s="0" t="n">
        <f aca="false">IF($B102=0,0,IF(SIN(CF$12)=0,999999999,(SIN(CF$12)*COS($E102)+SIN($E102)*COS(CF$12))/SIN(CF$12)*$B102))</f>
        <v>4.10980669894644</v>
      </c>
      <c r="CG192" s="0" t="n">
        <f aca="false">IF($B102=0,0,IF(SIN(CG$12)=0,999999999,(SIN(CG$12)*COS($E102)+SIN($E102)*COS(CG$12))/SIN(CG$12)*$B102))</f>
        <v>3.75836666890412</v>
      </c>
      <c r="CH192" s="0" t="n">
        <f aca="false">IF($B102=0,0,IF(SIN(CH$12)=0,999999999,(SIN(CH$12)*COS($E102)+SIN($E102)*COS(CH$12))/SIN(CH$12)*$B102))</f>
        <v>3.40930339118696</v>
      </c>
      <c r="CI192" s="0" t="n">
        <f aca="false">IF($B102=0,0,IF(SIN(CI$12)=0,999999999,(SIN(CI$12)*COS($E102)+SIN($E102)*COS(CI$12))/SIN(CI$12)*$B102))</f>
        <v>3.06238221365839</v>
      </c>
      <c r="CJ192" s="0" t="n">
        <f aca="false">IF($B102=0,0,IF(SIN(CJ$12)=0,999999999,(SIN(CJ$12)*COS($E102)+SIN($E102)*COS(CJ$12))/SIN(CJ$12)*$B102))</f>
        <v>2.71737395165472</v>
      </c>
      <c r="CK192" s="0" t="n">
        <f aca="false">IF($B102=0,0,IF(SIN(CK$12)=0,999999999,(SIN(CK$12)*COS($E102)+SIN($E102)*COS(CK$12))/SIN(CK$12)*$B102))</f>
        <v>2.37405426095165</v>
      </c>
      <c r="CL192" s="0" t="n">
        <f aca="false">IF($B102=0,0,IF(SIN(CL$12)=0,999999999,(SIN(CL$12)*COS($E102)+SIN($E102)*COS(CL$12))/SIN(CL$12)*$B102))</f>
        <v>2.03220303710546</v>
      </c>
      <c r="CM192" s="0" t="n">
        <f aca="false">IF($B102=0,0,IF(SIN(CM$12)=0,999999999,(SIN(CM$12)*COS($E102)+SIN($E102)*COS(CM$12))/SIN(CM$12)*$B102))</f>
        <v>1.69160383765944</v>
      </c>
      <c r="CN192" s="0" t="n">
        <f aca="false">IF($B102=0,0,IF(SIN(CN$12)=0,999999999,(SIN(CN$12)*COS($E102)+SIN($E102)*COS(CN$12))/SIN(CN$12)*$B102))</f>
        <v>1.35204332392026</v>
      </c>
      <c r="CO192" s="0" t="n">
        <f aca="false">IF($B102=0,0,IF(SIN(CO$12)=0,999999999,(SIN(CO$12)*COS($E102)+SIN($E102)*COS(CO$12))/SIN(CO$12)*$B102))</f>
        <v>1.0133107191897</v>
      </c>
      <c r="CP192" s="0" t="n">
        <f aca="false">IF($B102=0,0,IF(SIN(CP$12)=0,999999999,(SIN(CP$12)*COS($E102)+SIN($E102)*COS(CP$12))/SIN(CP$12)*$B102))</f>
        <v>0.675197280488278</v>
      </c>
      <c r="CQ192" s="0" t="n">
        <f aca="false">IF($B102=0,0,IF(SIN(CQ$12)=0,999999999,(SIN(CQ$12)*COS($E102)+SIN($E102)*COS(CQ$12))/SIN(CQ$12)*$B102))</f>
        <v>0.33749578092953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43289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43289.7630404893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7"/>
      <c r="C5" s="97"/>
    </row>
    <row r="6" customFormat="false" ht="12.8" hidden="false" customHeight="false" outlineLevel="0" collapsed="false">
      <c r="A6" s="98" t="s">
        <v>63</v>
      </c>
      <c r="B6" s="99" t="n">
        <f aca="false">B1+INT(B3/B4/24)</f>
        <v>43289</v>
      </c>
      <c r="C6" s="97"/>
    </row>
    <row r="7" customFormat="false" ht="12.8" hidden="false" customHeight="false" outlineLevel="0" collapsed="false">
      <c r="A7" s="98"/>
      <c r="B7" s="100" t="n">
        <f aca="false">MOD(B2+B3/B4/24,24)</f>
        <v>17.7889472250681</v>
      </c>
      <c r="C7" s="93"/>
    </row>
    <row r="8" customFormat="false" ht="12.8" hidden="false" customHeight="false" outlineLevel="0" collapsed="false">
      <c r="A8" s="97"/>
      <c r="B8" s="97"/>
      <c r="C8" s="97"/>
      <c r="E8" s="101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E42" activePane="bottomRight" state="frozen"/>
      <selection pane="topLeft" activeCell="A1" activeCellId="0" sqref="A1"/>
      <selection pane="topRight" activeCell="E1" activeCellId="0" sqref="E1"/>
      <selection pane="bottomLeft" activeCell="A42" activeCellId="0" sqref="A42"/>
      <selection pane="bottomRight" activeCell="M1" activeCellId="0" sqref="M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0.0583333333333333</v>
      </c>
      <c r="D2" s="103" t="n">
        <v>0.116666666666667</v>
      </c>
      <c r="E2" s="103" t="n">
        <v>0.175</v>
      </c>
      <c r="F2" s="103" t="n">
        <v>0.233333333333333</v>
      </c>
      <c r="G2" s="103" t="n">
        <v>0.291666666666667</v>
      </c>
      <c r="H2" s="103" t="n">
        <v>0.35</v>
      </c>
      <c r="I2" s="103" t="n">
        <v>0.85</v>
      </c>
      <c r="J2" s="103" t="n">
        <v>1.35</v>
      </c>
      <c r="K2" s="103" t="n">
        <v>1.85</v>
      </c>
      <c r="L2" s="103" t="n">
        <v>2.35</v>
      </c>
      <c r="M2" s="103" t="n">
        <v>2.85</v>
      </c>
      <c r="N2" s="103" t="n">
        <v>3.35</v>
      </c>
      <c r="O2" s="103" t="n">
        <v>3.49166666666667</v>
      </c>
      <c r="P2" s="103" t="n">
        <v>3.63333333333333</v>
      </c>
      <c r="Q2" s="103" t="n">
        <v>3.775</v>
      </c>
      <c r="R2" s="103" t="n">
        <v>3.91666666666667</v>
      </c>
      <c r="S2" s="103" t="n">
        <v>4.05833333333333</v>
      </c>
      <c r="T2" s="103" t="n">
        <v>4.2</v>
      </c>
      <c r="U2" s="103" t="n">
        <v>4.3</v>
      </c>
      <c r="V2" s="103" t="n">
        <v>4.4</v>
      </c>
      <c r="W2" s="103" t="n">
        <v>4.5</v>
      </c>
      <c r="X2" s="103" t="n">
        <v>4.6</v>
      </c>
      <c r="Y2" s="103" t="n">
        <v>4.7</v>
      </c>
      <c r="Z2" s="103" t="n">
        <v>4.8</v>
      </c>
      <c r="AA2" s="103" t="n">
        <v>4.9</v>
      </c>
      <c r="AB2" s="103" t="n">
        <v>5.2266</v>
      </c>
      <c r="AC2" s="103" t="n">
        <v>5.5532</v>
      </c>
      <c r="AD2" s="103" t="n">
        <v>5.8798</v>
      </c>
      <c r="AE2" s="103" t="n">
        <v>6.2064</v>
      </c>
      <c r="AF2" s="103" t="n">
        <v>6.533</v>
      </c>
      <c r="AG2" s="103" t="n">
        <v>6.6264</v>
      </c>
      <c r="AH2" s="103" t="n">
        <v>6.7198</v>
      </c>
      <c r="AI2" s="103" t="n">
        <v>6.8132</v>
      </c>
      <c r="AJ2" s="103" t="n">
        <v>6.9066</v>
      </c>
      <c r="AK2" s="103" t="n">
        <v>7</v>
      </c>
      <c r="AL2" s="103" t="n">
        <v>6.4</v>
      </c>
      <c r="AM2" s="103" t="n">
        <v>5.8</v>
      </c>
      <c r="AN2" s="103" t="n">
        <v>5.2</v>
      </c>
      <c r="AO2" s="103" t="n">
        <v>4.6</v>
      </c>
      <c r="AP2" s="103" t="n">
        <v>4</v>
      </c>
      <c r="AQ2" s="103" t="n">
        <v>3.4</v>
      </c>
      <c r="AR2" s="103" t="n">
        <v>2.8</v>
      </c>
      <c r="AS2" s="103" t="n">
        <v>2.2</v>
      </c>
      <c r="AT2" s="103" t="n">
        <v>1.6</v>
      </c>
      <c r="AU2" s="103" t="n">
        <v>1</v>
      </c>
      <c r="AV2" s="103" t="n">
        <v>0.4</v>
      </c>
      <c r="AW2" s="103" t="n">
        <v>-0.2</v>
      </c>
      <c r="AX2" s="103" t="n">
        <v>-0.8</v>
      </c>
      <c r="AY2" s="103" t="n">
        <v>-1.4</v>
      </c>
      <c r="AZ2" s="103" t="n">
        <v>-2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0.07</v>
      </c>
      <c r="D3" s="103" t="n">
        <v>0.14</v>
      </c>
      <c r="E3" s="103" t="n">
        <v>0.21</v>
      </c>
      <c r="F3" s="103" t="n">
        <v>0.28</v>
      </c>
      <c r="G3" s="103" t="n">
        <v>0.35</v>
      </c>
      <c r="H3" s="103" t="n">
        <v>0.42</v>
      </c>
      <c r="I3" s="103" t="n">
        <v>0.9367</v>
      </c>
      <c r="J3" s="103" t="n">
        <v>1.4534</v>
      </c>
      <c r="K3" s="103" t="n">
        <v>1.9701</v>
      </c>
      <c r="L3" s="103" t="n">
        <v>2.4868</v>
      </c>
      <c r="M3" s="103" t="n">
        <v>3.0035</v>
      </c>
      <c r="N3" s="103" t="n">
        <v>3.5202</v>
      </c>
      <c r="O3" s="103" t="n">
        <v>3.6865</v>
      </c>
      <c r="P3" s="103" t="n">
        <v>3.8528</v>
      </c>
      <c r="Q3" s="103" t="n">
        <v>4.0191</v>
      </c>
      <c r="R3" s="103" t="n">
        <v>4.1854</v>
      </c>
      <c r="S3" s="103" t="n">
        <v>4.3517</v>
      </c>
      <c r="T3" s="103" t="n">
        <v>4.518</v>
      </c>
      <c r="U3" s="103" t="n">
        <v>4.6240855</v>
      </c>
      <c r="V3" s="103" t="n">
        <v>4.730171</v>
      </c>
      <c r="W3" s="103" t="n">
        <v>4.8362565</v>
      </c>
      <c r="X3" s="103" t="n">
        <v>4.942342</v>
      </c>
      <c r="Y3" s="103" t="n">
        <v>5.048428</v>
      </c>
      <c r="Z3" s="103" t="n">
        <v>5.154514</v>
      </c>
      <c r="AA3" s="103" t="n">
        <v>5.2606</v>
      </c>
      <c r="AB3" s="103" t="n">
        <v>5.58604</v>
      </c>
      <c r="AC3" s="103" t="n">
        <v>5.91148</v>
      </c>
      <c r="AD3" s="103" t="n">
        <v>6.23692</v>
      </c>
      <c r="AE3" s="103" t="n">
        <v>6.56236</v>
      </c>
      <c r="AF3" s="103" t="n">
        <v>6.8878</v>
      </c>
      <c r="AG3" s="103" t="n">
        <v>6.95704</v>
      </c>
      <c r="AH3" s="103" t="n">
        <v>7.02628</v>
      </c>
      <c r="AI3" s="103" t="n">
        <v>7.09552</v>
      </c>
      <c r="AJ3" s="103" t="n">
        <v>7.16476</v>
      </c>
      <c r="AK3" s="103" t="n">
        <v>7.234</v>
      </c>
      <c r="AL3" s="103" t="n">
        <v>6.6606</v>
      </c>
      <c r="AM3" s="103" t="n">
        <v>6.0872</v>
      </c>
      <c r="AN3" s="103" t="n">
        <v>5.5138</v>
      </c>
      <c r="AO3" s="103" t="n">
        <v>4.9404</v>
      </c>
      <c r="AP3" s="103" t="n">
        <v>4.367</v>
      </c>
      <c r="AQ3" s="103" t="n">
        <v>3.7936</v>
      </c>
      <c r="AR3" s="103" t="n">
        <v>3.2202</v>
      </c>
      <c r="AS3" s="103" t="n">
        <v>2.6468</v>
      </c>
      <c r="AT3" s="103" t="n">
        <v>2.0734</v>
      </c>
      <c r="AU3" s="103" t="n">
        <v>1.5</v>
      </c>
      <c r="AV3" s="103" t="n">
        <v>0.9266</v>
      </c>
      <c r="AW3" s="103" t="n">
        <v>0.3532</v>
      </c>
      <c r="AX3" s="103" t="n">
        <v>-0.2202</v>
      </c>
      <c r="AY3" s="103" t="n">
        <v>-0.7936</v>
      </c>
      <c r="AZ3" s="103" t="n">
        <v>-1.367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0.0816666666666667</v>
      </c>
      <c r="D4" s="103" t="n">
        <v>0.163333333333333</v>
      </c>
      <c r="E4" s="103" t="n">
        <v>0.245</v>
      </c>
      <c r="F4" s="103" t="n">
        <v>0.326666666666667</v>
      </c>
      <c r="G4" s="103" t="n">
        <v>0.408333333333333</v>
      </c>
      <c r="H4" s="103" t="n">
        <v>0.49</v>
      </c>
      <c r="I4" s="103" t="n">
        <v>1.0234</v>
      </c>
      <c r="J4" s="103" t="n">
        <v>1.5568</v>
      </c>
      <c r="K4" s="103" t="n">
        <v>2.0902</v>
      </c>
      <c r="L4" s="103" t="n">
        <v>2.6236</v>
      </c>
      <c r="M4" s="103" t="n">
        <v>3.157</v>
      </c>
      <c r="N4" s="103" t="n">
        <v>3.6904</v>
      </c>
      <c r="O4" s="103" t="n">
        <v>3.88133333333333</v>
      </c>
      <c r="P4" s="103" t="n">
        <v>4.07226666666667</v>
      </c>
      <c r="Q4" s="103" t="n">
        <v>4.2632</v>
      </c>
      <c r="R4" s="103" t="n">
        <v>4.45413333333333</v>
      </c>
      <c r="S4" s="103" t="n">
        <v>4.64506666666667</v>
      </c>
      <c r="T4" s="103" t="n">
        <v>4.836</v>
      </c>
      <c r="U4" s="103" t="n">
        <v>4.948171</v>
      </c>
      <c r="V4" s="103" t="n">
        <v>5.060342</v>
      </c>
      <c r="W4" s="103" t="n">
        <v>5.172513</v>
      </c>
      <c r="X4" s="103" t="n">
        <v>5.284684</v>
      </c>
      <c r="Y4" s="103" t="n">
        <v>5.396856</v>
      </c>
      <c r="Z4" s="103" t="n">
        <v>5.509028</v>
      </c>
      <c r="AA4" s="103" t="n">
        <v>5.6212</v>
      </c>
      <c r="AB4" s="103" t="n">
        <v>5.94548</v>
      </c>
      <c r="AC4" s="103" t="n">
        <v>6.26976</v>
      </c>
      <c r="AD4" s="103" t="n">
        <v>6.59404</v>
      </c>
      <c r="AE4" s="103" t="n">
        <v>6.91832</v>
      </c>
      <c r="AF4" s="103" t="n">
        <v>7.2426</v>
      </c>
      <c r="AG4" s="103" t="n">
        <v>7.28768</v>
      </c>
      <c r="AH4" s="103" t="n">
        <v>7.33276</v>
      </c>
      <c r="AI4" s="103" t="n">
        <v>7.37784</v>
      </c>
      <c r="AJ4" s="103" t="n">
        <v>7.42292</v>
      </c>
      <c r="AK4" s="103" t="n">
        <v>7.468</v>
      </c>
      <c r="AL4" s="103" t="n">
        <v>6.9212</v>
      </c>
      <c r="AM4" s="103" t="n">
        <v>6.3744</v>
      </c>
      <c r="AN4" s="103" t="n">
        <v>5.8276</v>
      </c>
      <c r="AO4" s="103" t="n">
        <v>5.2808</v>
      </c>
      <c r="AP4" s="103" t="n">
        <v>4.734</v>
      </c>
      <c r="AQ4" s="103" t="n">
        <v>4.1872</v>
      </c>
      <c r="AR4" s="103" t="n">
        <v>3.6404</v>
      </c>
      <c r="AS4" s="103" t="n">
        <v>3.0936</v>
      </c>
      <c r="AT4" s="103" t="n">
        <v>2.5468</v>
      </c>
      <c r="AU4" s="103" t="n">
        <v>2</v>
      </c>
      <c r="AV4" s="103" t="n">
        <v>1.4532</v>
      </c>
      <c r="AW4" s="103" t="n">
        <v>0.906399999999999</v>
      </c>
      <c r="AX4" s="103" t="n">
        <v>0.359599999999999</v>
      </c>
      <c r="AY4" s="103" t="n">
        <v>-0.1872</v>
      </c>
      <c r="AZ4" s="103" t="n">
        <v>-0.734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0.0933333333333333</v>
      </c>
      <c r="D5" s="103" t="n">
        <v>0.186666666666667</v>
      </c>
      <c r="E5" s="103" t="n">
        <v>0.28</v>
      </c>
      <c r="F5" s="103" t="n">
        <v>0.373333333333333</v>
      </c>
      <c r="G5" s="103" t="n">
        <v>0.466666666666667</v>
      </c>
      <c r="H5" s="103" t="n">
        <v>0.56</v>
      </c>
      <c r="I5" s="103" t="n">
        <v>1.1101</v>
      </c>
      <c r="J5" s="103" t="n">
        <v>1.6602</v>
      </c>
      <c r="K5" s="103" t="n">
        <v>2.2103</v>
      </c>
      <c r="L5" s="103" t="n">
        <v>2.7604</v>
      </c>
      <c r="M5" s="103" t="n">
        <v>3.3105</v>
      </c>
      <c r="N5" s="103" t="n">
        <v>3.8606</v>
      </c>
      <c r="O5" s="103" t="n">
        <v>4.07616666666667</v>
      </c>
      <c r="P5" s="103" t="n">
        <v>4.29173333333333</v>
      </c>
      <c r="Q5" s="103" t="n">
        <v>4.5073</v>
      </c>
      <c r="R5" s="103" t="n">
        <v>4.72286666666667</v>
      </c>
      <c r="S5" s="103" t="n">
        <v>4.93843333333333</v>
      </c>
      <c r="T5" s="103" t="n">
        <v>5.154</v>
      </c>
      <c r="U5" s="103" t="n">
        <v>5.2722565</v>
      </c>
      <c r="V5" s="103" t="n">
        <v>5.390513</v>
      </c>
      <c r="W5" s="103" t="n">
        <v>5.5087695</v>
      </c>
      <c r="X5" s="103" t="n">
        <v>5.627026</v>
      </c>
      <c r="Y5" s="103" t="n">
        <v>5.745284</v>
      </c>
      <c r="Z5" s="103" t="n">
        <v>5.863542</v>
      </c>
      <c r="AA5" s="103" t="n">
        <v>5.9818</v>
      </c>
      <c r="AB5" s="103" t="n">
        <v>6.30492</v>
      </c>
      <c r="AC5" s="103" t="n">
        <v>6.62804</v>
      </c>
      <c r="AD5" s="103" t="n">
        <v>6.95116</v>
      </c>
      <c r="AE5" s="103" t="n">
        <v>7.27428</v>
      </c>
      <c r="AF5" s="103" t="n">
        <v>7.5974</v>
      </c>
      <c r="AG5" s="103" t="n">
        <v>7.61832</v>
      </c>
      <c r="AH5" s="103" t="n">
        <v>7.63924</v>
      </c>
      <c r="AI5" s="103" t="n">
        <v>7.66016</v>
      </c>
      <c r="AJ5" s="103" t="n">
        <v>7.68108</v>
      </c>
      <c r="AK5" s="103" t="n">
        <v>7.702</v>
      </c>
      <c r="AL5" s="103" t="n">
        <v>7.1818</v>
      </c>
      <c r="AM5" s="103" t="n">
        <v>6.6616</v>
      </c>
      <c r="AN5" s="103" t="n">
        <v>6.1414</v>
      </c>
      <c r="AO5" s="103" t="n">
        <v>5.6212</v>
      </c>
      <c r="AP5" s="103" t="n">
        <v>5.101</v>
      </c>
      <c r="AQ5" s="103" t="n">
        <v>4.5808</v>
      </c>
      <c r="AR5" s="103" t="n">
        <v>4.0606</v>
      </c>
      <c r="AS5" s="103" t="n">
        <v>3.5404</v>
      </c>
      <c r="AT5" s="103" t="n">
        <v>3.0202</v>
      </c>
      <c r="AU5" s="103" t="n">
        <v>2.5</v>
      </c>
      <c r="AV5" s="103" t="n">
        <v>1.9798</v>
      </c>
      <c r="AW5" s="103" t="n">
        <v>1.4596</v>
      </c>
      <c r="AX5" s="103" t="n">
        <v>0.9394</v>
      </c>
      <c r="AY5" s="103" t="n">
        <v>0.4192</v>
      </c>
      <c r="AZ5" s="103" t="n">
        <v>-0.101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0.105</v>
      </c>
      <c r="D6" s="103" t="n">
        <v>0.21</v>
      </c>
      <c r="E6" s="103" t="n">
        <v>0.315</v>
      </c>
      <c r="F6" s="103" t="n">
        <v>0.42</v>
      </c>
      <c r="G6" s="103" t="n">
        <v>0.525</v>
      </c>
      <c r="H6" s="103" t="n">
        <v>0.63</v>
      </c>
      <c r="I6" s="103" t="n">
        <v>1.1968</v>
      </c>
      <c r="J6" s="103" t="n">
        <v>1.7636</v>
      </c>
      <c r="K6" s="103" t="n">
        <v>2.3304</v>
      </c>
      <c r="L6" s="103" t="n">
        <v>2.8972</v>
      </c>
      <c r="M6" s="103" t="n">
        <v>3.464</v>
      </c>
      <c r="N6" s="103" t="n">
        <v>4.0308</v>
      </c>
      <c r="O6" s="103" t="n">
        <v>4.271</v>
      </c>
      <c r="P6" s="103" t="n">
        <v>4.5112</v>
      </c>
      <c r="Q6" s="103" t="n">
        <v>4.7514</v>
      </c>
      <c r="R6" s="103" t="n">
        <v>4.9916</v>
      </c>
      <c r="S6" s="103" t="n">
        <v>5.2318</v>
      </c>
      <c r="T6" s="103" t="n">
        <v>5.472</v>
      </c>
      <c r="U6" s="103" t="n">
        <v>5.596342</v>
      </c>
      <c r="V6" s="103" t="n">
        <v>5.720684</v>
      </c>
      <c r="W6" s="103" t="n">
        <v>5.845026</v>
      </c>
      <c r="X6" s="103" t="n">
        <v>5.969368</v>
      </c>
      <c r="Y6" s="103" t="n">
        <v>6.093712</v>
      </c>
      <c r="Z6" s="103" t="n">
        <v>6.218056</v>
      </c>
      <c r="AA6" s="103" t="n">
        <v>6.3424</v>
      </c>
      <c r="AB6" s="103" t="n">
        <v>6.66436</v>
      </c>
      <c r="AC6" s="103" t="n">
        <v>6.98632</v>
      </c>
      <c r="AD6" s="103" t="n">
        <v>7.30828</v>
      </c>
      <c r="AE6" s="103" t="n">
        <v>7.63024</v>
      </c>
      <c r="AF6" s="103" t="n">
        <v>7.9522</v>
      </c>
      <c r="AG6" s="103" t="n">
        <v>7.94896</v>
      </c>
      <c r="AH6" s="103" t="n">
        <v>7.94572</v>
      </c>
      <c r="AI6" s="103" t="n">
        <v>7.94248</v>
      </c>
      <c r="AJ6" s="103" t="n">
        <v>7.93924</v>
      </c>
      <c r="AK6" s="103" t="n">
        <v>7.936</v>
      </c>
      <c r="AL6" s="103" t="n">
        <v>7.4424</v>
      </c>
      <c r="AM6" s="103" t="n">
        <v>6.9488</v>
      </c>
      <c r="AN6" s="103" t="n">
        <v>6.4552</v>
      </c>
      <c r="AO6" s="103" t="n">
        <v>5.9616</v>
      </c>
      <c r="AP6" s="103" t="n">
        <v>5.468</v>
      </c>
      <c r="AQ6" s="103" t="n">
        <v>4.9744</v>
      </c>
      <c r="AR6" s="103" t="n">
        <v>4.4808</v>
      </c>
      <c r="AS6" s="103" t="n">
        <v>3.9872</v>
      </c>
      <c r="AT6" s="103" t="n">
        <v>3.4936</v>
      </c>
      <c r="AU6" s="103" t="n">
        <v>3</v>
      </c>
      <c r="AV6" s="103" t="n">
        <v>2.5064</v>
      </c>
      <c r="AW6" s="103" t="n">
        <v>2.0128</v>
      </c>
      <c r="AX6" s="103" t="n">
        <v>1.5192</v>
      </c>
      <c r="AY6" s="103" t="n">
        <v>1.0256</v>
      </c>
      <c r="AZ6" s="103" t="n">
        <v>0.532000000000001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0.116666666666667</v>
      </c>
      <c r="D7" s="103" t="n">
        <v>0.233333333333333</v>
      </c>
      <c r="E7" s="103" t="n">
        <v>0.35</v>
      </c>
      <c r="F7" s="103" t="n">
        <v>0.466666666666667</v>
      </c>
      <c r="G7" s="103" t="n">
        <v>0.583333333333333</v>
      </c>
      <c r="H7" s="103" t="n">
        <v>0.7</v>
      </c>
      <c r="I7" s="103" t="n">
        <v>1.2835</v>
      </c>
      <c r="J7" s="103" t="n">
        <v>1.867</v>
      </c>
      <c r="K7" s="103" t="n">
        <v>2.4505</v>
      </c>
      <c r="L7" s="103" t="n">
        <v>3.034</v>
      </c>
      <c r="M7" s="103" t="n">
        <v>3.6175</v>
      </c>
      <c r="N7" s="103" t="n">
        <v>4.201</v>
      </c>
      <c r="O7" s="103" t="n">
        <v>4.46583333333333</v>
      </c>
      <c r="P7" s="103" t="n">
        <v>4.73066666666667</v>
      </c>
      <c r="Q7" s="103" t="n">
        <v>4.9955</v>
      </c>
      <c r="R7" s="103" t="n">
        <v>5.26033333333333</v>
      </c>
      <c r="S7" s="103" t="n">
        <v>5.52516666666667</v>
      </c>
      <c r="T7" s="103" t="n">
        <v>5.79</v>
      </c>
      <c r="U7" s="103" t="n">
        <v>5.9204275</v>
      </c>
      <c r="V7" s="103" t="n">
        <v>6.050855</v>
      </c>
      <c r="W7" s="103" t="n">
        <v>6.1812825</v>
      </c>
      <c r="X7" s="103" t="n">
        <v>6.31171</v>
      </c>
      <c r="Y7" s="103" t="n">
        <v>6.44214</v>
      </c>
      <c r="Z7" s="103" t="n">
        <v>6.57257</v>
      </c>
      <c r="AA7" s="103" t="n">
        <v>6.703</v>
      </c>
      <c r="AB7" s="103" t="n">
        <v>7.0238</v>
      </c>
      <c r="AC7" s="103" t="n">
        <v>7.3446</v>
      </c>
      <c r="AD7" s="103" t="n">
        <v>7.6654</v>
      </c>
      <c r="AE7" s="103" t="n">
        <v>7.9862</v>
      </c>
      <c r="AF7" s="103" t="n">
        <v>8.307</v>
      </c>
      <c r="AG7" s="103" t="n">
        <v>8.2796</v>
      </c>
      <c r="AH7" s="103" t="n">
        <v>8.2522</v>
      </c>
      <c r="AI7" s="103" t="n">
        <v>8.2248</v>
      </c>
      <c r="AJ7" s="103" t="n">
        <v>8.1974</v>
      </c>
      <c r="AK7" s="103" t="n">
        <v>8.17</v>
      </c>
      <c r="AL7" s="103" t="n">
        <v>7.703</v>
      </c>
      <c r="AM7" s="103" t="n">
        <v>7.236</v>
      </c>
      <c r="AN7" s="103" t="n">
        <v>6.769</v>
      </c>
      <c r="AO7" s="103" t="n">
        <v>6.302</v>
      </c>
      <c r="AP7" s="103" t="n">
        <v>5.835</v>
      </c>
      <c r="AQ7" s="103" t="n">
        <v>5.368</v>
      </c>
      <c r="AR7" s="103" t="n">
        <v>4.901</v>
      </c>
      <c r="AS7" s="103" t="n">
        <v>4.434</v>
      </c>
      <c r="AT7" s="103" t="n">
        <v>3.967</v>
      </c>
      <c r="AU7" s="103" t="n">
        <v>3.5</v>
      </c>
      <c r="AV7" s="103" t="n">
        <v>3.033</v>
      </c>
      <c r="AW7" s="103" t="n">
        <v>2.566</v>
      </c>
      <c r="AX7" s="103" t="n">
        <v>2.099</v>
      </c>
      <c r="AY7" s="103" t="n">
        <v>1.632</v>
      </c>
      <c r="AZ7" s="103" t="n">
        <v>1.165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0.128333333333333</v>
      </c>
      <c r="D8" s="103" t="n">
        <v>0.256666666666667</v>
      </c>
      <c r="E8" s="103" t="n">
        <v>0.385</v>
      </c>
      <c r="F8" s="103" t="n">
        <v>0.513333333333333</v>
      </c>
      <c r="G8" s="103" t="n">
        <v>0.641666666666667</v>
      </c>
      <c r="H8" s="103" t="n">
        <v>0.77</v>
      </c>
      <c r="I8" s="103" t="n">
        <v>1.370233</v>
      </c>
      <c r="J8" s="103" t="n">
        <v>1.970466</v>
      </c>
      <c r="K8" s="103" t="n">
        <v>2.5706995</v>
      </c>
      <c r="L8" s="103" t="n">
        <v>3.170933</v>
      </c>
      <c r="M8" s="103" t="n">
        <v>3.7711665</v>
      </c>
      <c r="N8" s="103" t="n">
        <v>4.3714</v>
      </c>
      <c r="O8" s="103" t="n">
        <v>4.66083333333333</v>
      </c>
      <c r="P8" s="103" t="n">
        <v>4.95026666666667</v>
      </c>
      <c r="Q8" s="103" t="n">
        <v>5.2397</v>
      </c>
      <c r="R8" s="103" t="n">
        <v>5.52913333333333</v>
      </c>
      <c r="S8" s="103" t="n">
        <v>5.81856666666667</v>
      </c>
      <c r="T8" s="103" t="n">
        <v>6.108</v>
      </c>
      <c r="U8" s="103" t="n">
        <v>6.244485</v>
      </c>
      <c r="V8" s="103" t="n">
        <v>6.38097</v>
      </c>
      <c r="W8" s="103" t="n">
        <v>6.517455</v>
      </c>
      <c r="X8" s="103" t="n">
        <v>6.65394</v>
      </c>
      <c r="Y8" s="103" t="n">
        <v>6.79042666666667</v>
      </c>
      <c r="Z8" s="103" t="n">
        <v>6.92691333333333</v>
      </c>
      <c r="AA8" s="103" t="n">
        <v>7.0634</v>
      </c>
      <c r="AB8" s="103" t="n">
        <v>7.38304</v>
      </c>
      <c r="AC8" s="103" t="n">
        <v>7.70268</v>
      </c>
      <c r="AD8" s="103" t="n">
        <v>8.02232</v>
      </c>
      <c r="AE8" s="103" t="n">
        <v>8.34196</v>
      </c>
      <c r="AF8" s="103" t="n">
        <v>8.6616</v>
      </c>
      <c r="AG8" s="103" t="n">
        <v>8.61008</v>
      </c>
      <c r="AH8" s="103" t="n">
        <v>8.55856</v>
      </c>
      <c r="AI8" s="103" t="n">
        <v>8.50704</v>
      </c>
      <c r="AJ8" s="103" t="n">
        <v>8.45552</v>
      </c>
      <c r="AK8" s="103" t="n">
        <v>8.404</v>
      </c>
      <c r="AL8" s="103" t="n">
        <v>7.9636</v>
      </c>
      <c r="AM8" s="103" t="n">
        <v>7.5232</v>
      </c>
      <c r="AN8" s="103" t="n">
        <v>7.0828</v>
      </c>
      <c r="AO8" s="103" t="n">
        <v>6.6424</v>
      </c>
      <c r="AP8" s="103" t="n">
        <v>6.202</v>
      </c>
      <c r="AQ8" s="103" t="n">
        <v>5.7616</v>
      </c>
      <c r="AR8" s="103" t="n">
        <v>5.3212</v>
      </c>
      <c r="AS8" s="103" t="n">
        <v>4.8808</v>
      </c>
      <c r="AT8" s="103" t="n">
        <v>4.4404</v>
      </c>
      <c r="AU8" s="103" t="n">
        <v>4</v>
      </c>
      <c r="AV8" s="103" t="n">
        <v>3.5596</v>
      </c>
      <c r="AW8" s="103" t="n">
        <v>3.1192</v>
      </c>
      <c r="AX8" s="103" t="n">
        <v>2.6788</v>
      </c>
      <c r="AY8" s="103" t="n">
        <v>2.2384</v>
      </c>
      <c r="AZ8" s="103" t="n">
        <v>1.798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0.14</v>
      </c>
      <c r="D9" s="103" t="n">
        <v>0.28</v>
      </c>
      <c r="E9" s="103" t="n">
        <v>0.42</v>
      </c>
      <c r="F9" s="103" t="n">
        <v>0.56</v>
      </c>
      <c r="G9" s="103" t="n">
        <v>0.7</v>
      </c>
      <c r="H9" s="103" t="n">
        <v>0.84</v>
      </c>
      <c r="I9" s="103" t="n">
        <v>1.456966</v>
      </c>
      <c r="J9" s="103" t="n">
        <v>2.073932</v>
      </c>
      <c r="K9" s="103" t="n">
        <v>2.690899</v>
      </c>
      <c r="L9" s="103" t="n">
        <v>3.307866</v>
      </c>
      <c r="M9" s="103" t="n">
        <v>3.924833</v>
      </c>
      <c r="N9" s="103" t="n">
        <v>4.5418</v>
      </c>
      <c r="O9" s="103" t="n">
        <v>4.85583333333333</v>
      </c>
      <c r="P9" s="103" t="n">
        <v>5.16986666666667</v>
      </c>
      <c r="Q9" s="103" t="n">
        <v>5.4839</v>
      </c>
      <c r="R9" s="103" t="n">
        <v>5.79793333333333</v>
      </c>
      <c r="S9" s="103" t="n">
        <v>6.11196666666667</v>
      </c>
      <c r="T9" s="103" t="n">
        <v>6.426</v>
      </c>
      <c r="U9" s="103" t="n">
        <v>6.5685425</v>
      </c>
      <c r="V9" s="103" t="n">
        <v>6.711085</v>
      </c>
      <c r="W9" s="103" t="n">
        <v>6.8536275</v>
      </c>
      <c r="X9" s="103" t="n">
        <v>6.99617</v>
      </c>
      <c r="Y9" s="103" t="n">
        <v>7.13871333333333</v>
      </c>
      <c r="Z9" s="103" t="n">
        <v>7.28125666666667</v>
      </c>
      <c r="AA9" s="103" t="n">
        <v>7.4238</v>
      </c>
      <c r="AB9" s="103" t="n">
        <v>7.74228</v>
      </c>
      <c r="AC9" s="103" t="n">
        <v>8.06076</v>
      </c>
      <c r="AD9" s="103" t="n">
        <v>8.37924</v>
      </c>
      <c r="AE9" s="103" t="n">
        <v>8.69772</v>
      </c>
      <c r="AF9" s="103" t="n">
        <v>9.0162</v>
      </c>
      <c r="AG9" s="103" t="n">
        <v>8.94056</v>
      </c>
      <c r="AH9" s="103" t="n">
        <v>8.86492</v>
      </c>
      <c r="AI9" s="103" t="n">
        <v>8.78928</v>
      </c>
      <c r="AJ9" s="103" t="n">
        <v>8.71364</v>
      </c>
      <c r="AK9" s="103" t="n">
        <v>8.638</v>
      </c>
      <c r="AL9" s="103" t="n">
        <v>8.2242</v>
      </c>
      <c r="AM9" s="103" t="n">
        <v>7.8104</v>
      </c>
      <c r="AN9" s="103" t="n">
        <v>7.3966</v>
      </c>
      <c r="AO9" s="103" t="n">
        <v>6.9828</v>
      </c>
      <c r="AP9" s="103" t="n">
        <v>6.569</v>
      </c>
      <c r="AQ9" s="103" t="n">
        <v>6.1552</v>
      </c>
      <c r="AR9" s="103" t="n">
        <v>5.7414</v>
      </c>
      <c r="AS9" s="103" t="n">
        <v>5.3276</v>
      </c>
      <c r="AT9" s="103" t="n">
        <v>4.9138</v>
      </c>
      <c r="AU9" s="103" t="n">
        <v>4.5</v>
      </c>
      <c r="AV9" s="103" t="n">
        <v>4.0862</v>
      </c>
      <c r="AW9" s="103" t="n">
        <v>3.6724</v>
      </c>
      <c r="AX9" s="103" t="n">
        <v>3.2586</v>
      </c>
      <c r="AY9" s="103" t="n">
        <v>2.8448</v>
      </c>
      <c r="AZ9" s="103" t="n">
        <v>2.431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0.151666666666667</v>
      </c>
      <c r="D10" s="103" t="n">
        <v>0.303333333333333</v>
      </c>
      <c r="E10" s="103" t="n">
        <v>0.455</v>
      </c>
      <c r="F10" s="103" t="n">
        <v>0.606666666666667</v>
      </c>
      <c r="G10" s="103" t="n">
        <v>0.758333333333333</v>
      </c>
      <c r="H10" s="103" t="n">
        <v>0.91</v>
      </c>
      <c r="I10" s="103" t="n">
        <v>1.543699</v>
      </c>
      <c r="J10" s="103" t="n">
        <v>2.177398</v>
      </c>
      <c r="K10" s="103" t="n">
        <v>2.8110985</v>
      </c>
      <c r="L10" s="103" t="n">
        <v>3.444799</v>
      </c>
      <c r="M10" s="103" t="n">
        <v>4.0784995</v>
      </c>
      <c r="N10" s="103" t="n">
        <v>4.7122</v>
      </c>
      <c r="O10" s="103" t="n">
        <v>5.05083333333333</v>
      </c>
      <c r="P10" s="103" t="n">
        <v>5.38946666666667</v>
      </c>
      <c r="Q10" s="103" t="n">
        <v>5.7281</v>
      </c>
      <c r="R10" s="103" t="n">
        <v>6.06673333333333</v>
      </c>
      <c r="S10" s="103" t="n">
        <v>6.40536666666667</v>
      </c>
      <c r="T10" s="103" t="n">
        <v>6.744</v>
      </c>
      <c r="U10" s="103" t="n">
        <v>6.8926</v>
      </c>
      <c r="V10" s="103" t="n">
        <v>7.0412</v>
      </c>
      <c r="W10" s="103" t="n">
        <v>7.1898</v>
      </c>
      <c r="X10" s="103" t="n">
        <v>7.3384</v>
      </c>
      <c r="Y10" s="103" t="n">
        <v>7.487</v>
      </c>
      <c r="Z10" s="103" t="n">
        <v>7.6356</v>
      </c>
      <c r="AA10" s="103" t="n">
        <v>7.7842</v>
      </c>
      <c r="AB10" s="103" t="n">
        <v>8.10152</v>
      </c>
      <c r="AC10" s="103" t="n">
        <v>8.41884</v>
      </c>
      <c r="AD10" s="103" t="n">
        <v>8.73616</v>
      </c>
      <c r="AE10" s="103" t="n">
        <v>9.05348</v>
      </c>
      <c r="AF10" s="103" t="n">
        <v>9.3708</v>
      </c>
      <c r="AG10" s="103" t="n">
        <v>9.27104</v>
      </c>
      <c r="AH10" s="103" t="n">
        <v>9.17128</v>
      </c>
      <c r="AI10" s="103" t="n">
        <v>9.07152</v>
      </c>
      <c r="AJ10" s="103" t="n">
        <v>8.97176</v>
      </c>
      <c r="AK10" s="103" t="n">
        <v>8.872</v>
      </c>
      <c r="AL10" s="103" t="n">
        <v>8.4848</v>
      </c>
      <c r="AM10" s="103" t="n">
        <v>8.0976</v>
      </c>
      <c r="AN10" s="103" t="n">
        <v>7.7104</v>
      </c>
      <c r="AO10" s="103" t="n">
        <v>7.3232</v>
      </c>
      <c r="AP10" s="103" t="n">
        <v>6.936</v>
      </c>
      <c r="AQ10" s="103" t="n">
        <v>6.5488</v>
      </c>
      <c r="AR10" s="103" t="n">
        <v>6.1616</v>
      </c>
      <c r="AS10" s="103" t="n">
        <v>5.7744</v>
      </c>
      <c r="AT10" s="103" t="n">
        <v>5.3872</v>
      </c>
      <c r="AU10" s="103" t="n">
        <v>5</v>
      </c>
      <c r="AV10" s="103" t="n">
        <v>4.6128</v>
      </c>
      <c r="AW10" s="103" t="n">
        <v>4.2256</v>
      </c>
      <c r="AX10" s="103" t="n">
        <v>3.8384</v>
      </c>
      <c r="AY10" s="103" t="n">
        <v>3.4512</v>
      </c>
      <c r="AZ10" s="103" t="n">
        <v>3.064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0.163333333333333</v>
      </c>
      <c r="D11" s="103" t="n">
        <v>0.326666666666667</v>
      </c>
      <c r="E11" s="103" t="n">
        <v>0.49</v>
      </c>
      <c r="F11" s="103" t="n">
        <v>0.653333333333333</v>
      </c>
      <c r="G11" s="103" t="n">
        <v>0.816666666666666</v>
      </c>
      <c r="H11" s="103" t="n">
        <v>0.98</v>
      </c>
      <c r="I11" s="103" t="n">
        <v>1.630432</v>
      </c>
      <c r="J11" s="103" t="n">
        <v>2.280864</v>
      </c>
      <c r="K11" s="103" t="n">
        <v>2.931298</v>
      </c>
      <c r="L11" s="103" t="n">
        <v>3.581732</v>
      </c>
      <c r="M11" s="103" t="n">
        <v>4.232166</v>
      </c>
      <c r="N11" s="103" t="n">
        <v>4.8826</v>
      </c>
      <c r="O11" s="103" t="n">
        <v>5.24583333333333</v>
      </c>
      <c r="P11" s="103" t="n">
        <v>5.60906666666667</v>
      </c>
      <c r="Q11" s="103" t="n">
        <v>5.9723</v>
      </c>
      <c r="R11" s="103" t="n">
        <v>6.33553333333333</v>
      </c>
      <c r="S11" s="103" t="n">
        <v>6.69876666666667</v>
      </c>
      <c r="T11" s="103" t="n">
        <v>7.062</v>
      </c>
      <c r="U11" s="103" t="n">
        <v>7.2166575</v>
      </c>
      <c r="V11" s="103" t="n">
        <v>7.371315</v>
      </c>
      <c r="W11" s="103" t="n">
        <v>7.5259725</v>
      </c>
      <c r="X11" s="103" t="n">
        <v>7.68063</v>
      </c>
      <c r="Y11" s="103" t="n">
        <v>7.83528666666667</v>
      </c>
      <c r="Z11" s="103" t="n">
        <v>7.98994333333333</v>
      </c>
      <c r="AA11" s="103" t="n">
        <v>8.1446</v>
      </c>
      <c r="AB11" s="103" t="n">
        <v>8.46076</v>
      </c>
      <c r="AC11" s="103" t="n">
        <v>8.77692</v>
      </c>
      <c r="AD11" s="103" t="n">
        <v>9.09308</v>
      </c>
      <c r="AE11" s="103" t="n">
        <v>9.40924</v>
      </c>
      <c r="AF11" s="103" t="n">
        <v>9.7254</v>
      </c>
      <c r="AG11" s="103" t="n">
        <v>9.60152</v>
      </c>
      <c r="AH11" s="103" t="n">
        <v>9.47764</v>
      </c>
      <c r="AI11" s="103" t="n">
        <v>9.35376</v>
      </c>
      <c r="AJ11" s="103" t="n">
        <v>9.22988</v>
      </c>
      <c r="AK11" s="103" t="n">
        <v>9.106</v>
      </c>
      <c r="AL11" s="103" t="n">
        <v>8.7454</v>
      </c>
      <c r="AM11" s="103" t="n">
        <v>8.3848</v>
      </c>
      <c r="AN11" s="103" t="n">
        <v>8.0242</v>
      </c>
      <c r="AO11" s="103" t="n">
        <v>7.6636</v>
      </c>
      <c r="AP11" s="103" t="n">
        <v>7.303</v>
      </c>
      <c r="AQ11" s="103" t="n">
        <v>6.9424</v>
      </c>
      <c r="AR11" s="103" t="n">
        <v>6.5818</v>
      </c>
      <c r="AS11" s="103" t="n">
        <v>6.2212</v>
      </c>
      <c r="AT11" s="103" t="n">
        <v>5.8606</v>
      </c>
      <c r="AU11" s="103" t="n">
        <v>5.5</v>
      </c>
      <c r="AV11" s="103" t="n">
        <v>5.1394</v>
      </c>
      <c r="AW11" s="103" t="n">
        <v>4.7788</v>
      </c>
      <c r="AX11" s="103" t="n">
        <v>4.4182</v>
      </c>
      <c r="AY11" s="103" t="n">
        <v>4.0576</v>
      </c>
      <c r="AZ11" s="103" t="n">
        <v>3.697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0.175</v>
      </c>
      <c r="D12" s="103" t="n">
        <v>0.35</v>
      </c>
      <c r="E12" s="103" t="n">
        <v>0.525</v>
      </c>
      <c r="F12" s="103" t="n">
        <v>0.7</v>
      </c>
      <c r="G12" s="103" t="n">
        <v>0.875</v>
      </c>
      <c r="H12" s="103" t="n">
        <v>1.05</v>
      </c>
      <c r="I12" s="103" t="n">
        <v>1.717165</v>
      </c>
      <c r="J12" s="103" t="n">
        <v>2.38433</v>
      </c>
      <c r="K12" s="103" t="n">
        <v>3.0514975</v>
      </c>
      <c r="L12" s="103" t="n">
        <v>3.718665</v>
      </c>
      <c r="M12" s="103" t="n">
        <v>4.3858325</v>
      </c>
      <c r="N12" s="103" t="n">
        <v>5.053</v>
      </c>
      <c r="O12" s="103" t="n">
        <v>5.44083333333333</v>
      </c>
      <c r="P12" s="103" t="n">
        <v>5.82866666666667</v>
      </c>
      <c r="Q12" s="103" t="n">
        <v>6.2165</v>
      </c>
      <c r="R12" s="103" t="n">
        <v>6.60433333333333</v>
      </c>
      <c r="S12" s="103" t="n">
        <v>6.99216666666667</v>
      </c>
      <c r="T12" s="103" t="n">
        <v>7.38</v>
      </c>
      <c r="U12" s="103" t="n">
        <v>7.540715</v>
      </c>
      <c r="V12" s="103" t="n">
        <v>7.70143</v>
      </c>
      <c r="W12" s="103" t="n">
        <v>7.862145</v>
      </c>
      <c r="X12" s="103" t="n">
        <v>8.02286</v>
      </c>
      <c r="Y12" s="103" t="n">
        <v>8.18357333333333</v>
      </c>
      <c r="Z12" s="103" t="n">
        <v>8.34428666666667</v>
      </c>
      <c r="AA12" s="103" t="n">
        <v>8.505</v>
      </c>
      <c r="AB12" s="103" t="n">
        <v>8.82</v>
      </c>
      <c r="AC12" s="103" t="n">
        <v>9.135</v>
      </c>
      <c r="AD12" s="103" t="n">
        <v>9.45</v>
      </c>
      <c r="AE12" s="103" t="n">
        <v>9.765</v>
      </c>
      <c r="AF12" s="103" t="n">
        <v>10.08</v>
      </c>
      <c r="AG12" s="103" t="n">
        <v>9.932</v>
      </c>
      <c r="AH12" s="103" t="n">
        <v>9.784</v>
      </c>
      <c r="AI12" s="103" t="n">
        <v>9.636</v>
      </c>
      <c r="AJ12" s="103" t="n">
        <v>9.488</v>
      </c>
      <c r="AK12" s="103" t="n">
        <v>9.34</v>
      </c>
      <c r="AL12" s="103" t="n">
        <v>9.006</v>
      </c>
      <c r="AM12" s="103" t="n">
        <v>8.672</v>
      </c>
      <c r="AN12" s="103" t="n">
        <v>8.338</v>
      </c>
      <c r="AO12" s="103" t="n">
        <v>8.004</v>
      </c>
      <c r="AP12" s="103" t="n">
        <v>7.67</v>
      </c>
      <c r="AQ12" s="103" t="n">
        <v>7.336</v>
      </c>
      <c r="AR12" s="103" t="n">
        <v>7.002</v>
      </c>
      <c r="AS12" s="103" t="n">
        <v>6.668</v>
      </c>
      <c r="AT12" s="103" t="n">
        <v>6.334</v>
      </c>
      <c r="AU12" s="103" t="n">
        <v>6</v>
      </c>
      <c r="AV12" s="103" t="n">
        <v>5.666</v>
      </c>
      <c r="AW12" s="103" t="n">
        <v>5.332</v>
      </c>
      <c r="AX12" s="103" t="n">
        <v>4.998</v>
      </c>
      <c r="AY12" s="103" t="n">
        <v>4.664</v>
      </c>
      <c r="AZ12" s="103" t="n">
        <v>4.33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0.180066666666667</v>
      </c>
      <c r="D13" s="103" t="n">
        <v>0.360133333333333</v>
      </c>
      <c r="E13" s="103" t="n">
        <v>0.5402</v>
      </c>
      <c r="F13" s="103" t="n">
        <v>0.720266666666667</v>
      </c>
      <c r="G13" s="103" t="n">
        <v>0.900333333333333</v>
      </c>
      <c r="H13" s="103" t="n">
        <v>1.0804</v>
      </c>
      <c r="I13" s="103" t="n">
        <v>1.754399</v>
      </c>
      <c r="J13" s="103" t="n">
        <v>2.428398</v>
      </c>
      <c r="K13" s="103" t="n">
        <v>3.1023985</v>
      </c>
      <c r="L13" s="103" t="n">
        <v>3.776399</v>
      </c>
      <c r="M13" s="103" t="n">
        <v>4.4503995</v>
      </c>
      <c r="N13" s="103" t="n">
        <v>5.1244</v>
      </c>
      <c r="O13" s="103" t="n">
        <v>5.5242</v>
      </c>
      <c r="P13" s="103" t="n">
        <v>5.924</v>
      </c>
      <c r="Q13" s="103" t="n">
        <v>6.3238</v>
      </c>
      <c r="R13" s="103" t="n">
        <v>6.7236</v>
      </c>
      <c r="S13" s="103" t="n">
        <v>7.1234</v>
      </c>
      <c r="T13" s="103" t="n">
        <v>7.5232</v>
      </c>
      <c r="U13" s="103" t="n">
        <v>7.687115</v>
      </c>
      <c r="V13" s="103" t="n">
        <v>7.85103</v>
      </c>
      <c r="W13" s="103" t="n">
        <v>8.014945</v>
      </c>
      <c r="X13" s="103" t="n">
        <v>8.17886</v>
      </c>
      <c r="Y13" s="103" t="n">
        <v>8.34277333333333</v>
      </c>
      <c r="Z13" s="103" t="n">
        <v>8.50668666666667</v>
      </c>
      <c r="AA13" s="103" t="n">
        <v>8.6706</v>
      </c>
      <c r="AB13" s="103" t="n">
        <v>8.97464</v>
      </c>
      <c r="AC13" s="103" t="n">
        <v>9.27868</v>
      </c>
      <c r="AD13" s="103" t="n">
        <v>9.58272</v>
      </c>
      <c r="AE13" s="103" t="n">
        <v>9.88676</v>
      </c>
      <c r="AF13" s="103" t="n">
        <v>10.1908</v>
      </c>
      <c r="AG13" s="103" t="n">
        <v>10.04944</v>
      </c>
      <c r="AH13" s="103" t="n">
        <v>9.90808</v>
      </c>
      <c r="AI13" s="103" t="n">
        <v>9.76672</v>
      </c>
      <c r="AJ13" s="103" t="n">
        <v>9.62536</v>
      </c>
      <c r="AK13" s="103" t="n">
        <v>9.484</v>
      </c>
      <c r="AL13" s="103" t="n">
        <v>9.1592</v>
      </c>
      <c r="AM13" s="103" t="n">
        <v>8.8344</v>
      </c>
      <c r="AN13" s="103" t="n">
        <v>8.5096</v>
      </c>
      <c r="AO13" s="103" t="n">
        <v>8.1848</v>
      </c>
      <c r="AP13" s="103" t="n">
        <v>7.86</v>
      </c>
      <c r="AQ13" s="103" t="n">
        <v>7.5352</v>
      </c>
      <c r="AR13" s="103" t="n">
        <v>7.2104</v>
      </c>
      <c r="AS13" s="103" t="n">
        <v>6.8856</v>
      </c>
      <c r="AT13" s="103" t="n">
        <v>6.5608</v>
      </c>
      <c r="AU13" s="103" t="n">
        <v>6.236</v>
      </c>
      <c r="AV13" s="103" t="n">
        <v>5.9112</v>
      </c>
      <c r="AW13" s="103" t="n">
        <v>5.5864</v>
      </c>
      <c r="AX13" s="103" t="n">
        <v>5.2616</v>
      </c>
      <c r="AY13" s="103" t="n">
        <v>4.9368</v>
      </c>
      <c r="AZ13" s="103" t="n">
        <v>4.612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0.185133333333333</v>
      </c>
      <c r="D14" s="103" t="n">
        <v>0.370266666666667</v>
      </c>
      <c r="E14" s="103" t="n">
        <v>0.5554</v>
      </c>
      <c r="F14" s="103" t="n">
        <v>0.740533333333333</v>
      </c>
      <c r="G14" s="103" t="n">
        <v>0.925666666666667</v>
      </c>
      <c r="H14" s="103" t="n">
        <v>1.1108</v>
      </c>
      <c r="I14" s="103" t="n">
        <v>1.791633</v>
      </c>
      <c r="J14" s="103" t="n">
        <v>2.472466</v>
      </c>
      <c r="K14" s="103" t="n">
        <v>3.1532995</v>
      </c>
      <c r="L14" s="103" t="n">
        <v>3.834133</v>
      </c>
      <c r="M14" s="103" t="n">
        <v>4.5149665</v>
      </c>
      <c r="N14" s="103" t="n">
        <v>5.1958</v>
      </c>
      <c r="O14" s="103" t="n">
        <v>5.60756666666667</v>
      </c>
      <c r="P14" s="103" t="n">
        <v>6.01933333333333</v>
      </c>
      <c r="Q14" s="103" t="n">
        <v>6.4311</v>
      </c>
      <c r="R14" s="103" t="n">
        <v>6.84286666666667</v>
      </c>
      <c r="S14" s="103" t="n">
        <v>7.25463333333333</v>
      </c>
      <c r="T14" s="103" t="n">
        <v>7.6664</v>
      </c>
      <c r="U14" s="103" t="n">
        <v>7.833515</v>
      </c>
      <c r="V14" s="103" t="n">
        <v>8.00063</v>
      </c>
      <c r="W14" s="103" t="n">
        <v>8.167745</v>
      </c>
      <c r="X14" s="103" t="n">
        <v>8.33486</v>
      </c>
      <c r="Y14" s="103" t="n">
        <v>8.50197333333333</v>
      </c>
      <c r="Z14" s="103" t="n">
        <v>8.66908666666667</v>
      </c>
      <c r="AA14" s="103" t="n">
        <v>8.8362</v>
      </c>
      <c r="AB14" s="103" t="n">
        <v>9.12928</v>
      </c>
      <c r="AC14" s="103" t="n">
        <v>9.42236</v>
      </c>
      <c r="AD14" s="103" t="n">
        <v>9.71544</v>
      </c>
      <c r="AE14" s="103" t="n">
        <v>10.00852</v>
      </c>
      <c r="AF14" s="103" t="n">
        <v>10.3016</v>
      </c>
      <c r="AG14" s="103" t="n">
        <v>10.16688</v>
      </c>
      <c r="AH14" s="103" t="n">
        <v>10.03216</v>
      </c>
      <c r="AI14" s="103" t="n">
        <v>9.89744</v>
      </c>
      <c r="AJ14" s="103" t="n">
        <v>9.76272</v>
      </c>
      <c r="AK14" s="103" t="n">
        <v>9.628</v>
      </c>
      <c r="AL14" s="103" t="n">
        <v>9.3124</v>
      </c>
      <c r="AM14" s="103" t="n">
        <v>8.9968</v>
      </c>
      <c r="AN14" s="103" t="n">
        <v>8.6812</v>
      </c>
      <c r="AO14" s="103" t="n">
        <v>8.3656</v>
      </c>
      <c r="AP14" s="103" t="n">
        <v>8.05</v>
      </c>
      <c r="AQ14" s="103" t="n">
        <v>7.7344</v>
      </c>
      <c r="AR14" s="103" t="n">
        <v>7.4188</v>
      </c>
      <c r="AS14" s="103" t="n">
        <v>7.1032</v>
      </c>
      <c r="AT14" s="103" t="n">
        <v>6.7876</v>
      </c>
      <c r="AU14" s="103" t="n">
        <v>6.472</v>
      </c>
      <c r="AV14" s="103" t="n">
        <v>6.1564</v>
      </c>
      <c r="AW14" s="103" t="n">
        <v>5.8408</v>
      </c>
      <c r="AX14" s="103" t="n">
        <v>5.5252</v>
      </c>
      <c r="AY14" s="103" t="n">
        <v>5.2096</v>
      </c>
      <c r="AZ14" s="103" t="n">
        <v>4.894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0.1902</v>
      </c>
      <c r="D15" s="103" t="n">
        <v>0.3804</v>
      </c>
      <c r="E15" s="103" t="n">
        <v>0.5706</v>
      </c>
      <c r="F15" s="103" t="n">
        <v>0.7608</v>
      </c>
      <c r="G15" s="103" t="n">
        <v>0.951</v>
      </c>
      <c r="H15" s="103" t="n">
        <v>1.1412</v>
      </c>
      <c r="I15" s="103" t="n">
        <v>1.828867</v>
      </c>
      <c r="J15" s="103" t="n">
        <v>2.516534</v>
      </c>
      <c r="K15" s="103" t="n">
        <v>3.2042005</v>
      </c>
      <c r="L15" s="103" t="n">
        <v>3.891867</v>
      </c>
      <c r="M15" s="103" t="n">
        <v>4.5795335</v>
      </c>
      <c r="N15" s="103" t="n">
        <v>5.2672</v>
      </c>
      <c r="O15" s="103" t="n">
        <v>5.69093333333333</v>
      </c>
      <c r="P15" s="103" t="n">
        <v>6.11466666666667</v>
      </c>
      <c r="Q15" s="103" t="n">
        <v>6.5384</v>
      </c>
      <c r="R15" s="103" t="n">
        <v>6.96213333333333</v>
      </c>
      <c r="S15" s="103" t="n">
        <v>7.38586666666667</v>
      </c>
      <c r="T15" s="103" t="n">
        <v>7.8096</v>
      </c>
      <c r="U15" s="103" t="n">
        <v>7.979915</v>
      </c>
      <c r="V15" s="103" t="n">
        <v>8.15023</v>
      </c>
      <c r="W15" s="103" t="n">
        <v>8.320545</v>
      </c>
      <c r="X15" s="103" t="n">
        <v>8.49086</v>
      </c>
      <c r="Y15" s="103" t="n">
        <v>8.66117333333333</v>
      </c>
      <c r="Z15" s="103" t="n">
        <v>8.83148666666667</v>
      </c>
      <c r="AA15" s="103" t="n">
        <v>9.0018</v>
      </c>
      <c r="AB15" s="103" t="n">
        <v>9.28392</v>
      </c>
      <c r="AC15" s="103" t="n">
        <v>9.56604</v>
      </c>
      <c r="AD15" s="103" t="n">
        <v>9.84816</v>
      </c>
      <c r="AE15" s="103" t="n">
        <v>10.13028</v>
      </c>
      <c r="AF15" s="103" t="n">
        <v>10.4124</v>
      </c>
      <c r="AG15" s="103" t="n">
        <v>10.28432</v>
      </c>
      <c r="AH15" s="103" t="n">
        <v>10.15624</v>
      </c>
      <c r="AI15" s="103" t="n">
        <v>10.02816</v>
      </c>
      <c r="AJ15" s="103" t="n">
        <v>9.90008</v>
      </c>
      <c r="AK15" s="103" t="n">
        <v>9.772</v>
      </c>
      <c r="AL15" s="103" t="n">
        <v>9.4656</v>
      </c>
      <c r="AM15" s="103" t="n">
        <v>9.1592</v>
      </c>
      <c r="AN15" s="103" t="n">
        <v>8.8528</v>
      </c>
      <c r="AO15" s="103" t="n">
        <v>8.5464</v>
      </c>
      <c r="AP15" s="103" t="n">
        <v>8.24</v>
      </c>
      <c r="AQ15" s="103" t="n">
        <v>7.9336</v>
      </c>
      <c r="AR15" s="103" t="n">
        <v>7.6272</v>
      </c>
      <c r="AS15" s="103" t="n">
        <v>7.3208</v>
      </c>
      <c r="AT15" s="103" t="n">
        <v>7.0144</v>
      </c>
      <c r="AU15" s="103" t="n">
        <v>6.708</v>
      </c>
      <c r="AV15" s="103" t="n">
        <v>6.4016</v>
      </c>
      <c r="AW15" s="103" t="n">
        <v>6.0952</v>
      </c>
      <c r="AX15" s="103" t="n">
        <v>5.7888</v>
      </c>
      <c r="AY15" s="103" t="n">
        <v>5.4824</v>
      </c>
      <c r="AZ15" s="103" t="n">
        <v>5.176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0.195266666666667</v>
      </c>
      <c r="D16" s="103" t="n">
        <v>0.390533333333333</v>
      </c>
      <c r="E16" s="103" t="n">
        <v>0.5858</v>
      </c>
      <c r="F16" s="103" t="n">
        <v>0.781066666666667</v>
      </c>
      <c r="G16" s="103" t="n">
        <v>0.976333333333333</v>
      </c>
      <c r="H16" s="103" t="n">
        <v>1.1716</v>
      </c>
      <c r="I16" s="103" t="n">
        <v>1.866101</v>
      </c>
      <c r="J16" s="103" t="n">
        <v>2.560602</v>
      </c>
      <c r="K16" s="103" t="n">
        <v>3.2551015</v>
      </c>
      <c r="L16" s="103" t="n">
        <v>3.949601</v>
      </c>
      <c r="M16" s="103" t="n">
        <v>4.6441005</v>
      </c>
      <c r="N16" s="103" t="n">
        <v>5.3386</v>
      </c>
      <c r="O16" s="103" t="n">
        <v>5.7743</v>
      </c>
      <c r="P16" s="103" t="n">
        <v>6.21</v>
      </c>
      <c r="Q16" s="103" t="n">
        <v>6.6457</v>
      </c>
      <c r="R16" s="103" t="n">
        <v>7.0814</v>
      </c>
      <c r="S16" s="103" t="n">
        <v>7.5171</v>
      </c>
      <c r="T16" s="103" t="n">
        <v>7.9528</v>
      </c>
      <c r="U16" s="103" t="n">
        <v>8.126315</v>
      </c>
      <c r="V16" s="103" t="n">
        <v>8.29983</v>
      </c>
      <c r="W16" s="103" t="n">
        <v>8.473345</v>
      </c>
      <c r="X16" s="103" t="n">
        <v>8.64686</v>
      </c>
      <c r="Y16" s="103" t="n">
        <v>8.82037333333333</v>
      </c>
      <c r="Z16" s="103" t="n">
        <v>8.99388666666667</v>
      </c>
      <c r="AA16" s="103" t="n">
        <v>9.1674</v>
      </c>
      <c r="AB16" s="103" t="n">
        <v>9.43856</v>
      </c>
      <c r="AC16" s="103" t="n">
        <v>9.70972</v>
      </c>
      <c r="AD16" s="103" t="n">
        <v>9.98088</v>
      </c>
      <c r="AE16" s="103" t="n">
        <v>10.25204</v>
      </c>
      <c r="AF16" s="103" t="n">
        <v>10.5232</v>
      </c>
      <c r="AG16" s="103" t="n">
        <v>10.40176</v>
      </c>
      <c r="AH16" s="103" t="n">
        <v>10.28032</v>
      </c>
      <c r="AI16" s="103" t="n">
        <v>10.15888</v>
      </c>
      <c r="AJ16" s="103" t="n">
        <v>10.03744</v>
      </c>
      <c r="AK16" s="103" t="n">
        <v>9.916</v>
      </c>
      <c r="AL16" s="103" t="n">
        <v>9.6188</v>
      </c>
      <c r="AM16" s="103" t="n">
        <v>9.3216</v>
      </c>
      <c r="AN16" s="103" t="n">
        <v>9.0244</v>
      </c>
      <c r="AO16" s="103" t="n">
        <v>8.7272</v>
      </c>
      <c r="AP16" s="103" t="n">
        <v>8.43</v>
      </c>
      <c r="AQ16" s="103" t="n">
        <v>8.1328</v>
      </c>
      <c r="AR16" s="103" t="n">
        <v>7.8356</v>
      </c>
      <c r="AS16" s="103" t="n">
        <v>7.5384</v>
      </c>
      <c r="AT16" s="103" t="n">
        <v>7.2412</v>
      </c>
      <c r="AU16" s="103" t="n">
        <v>6.944</v>
      </c>
      <c r="AV16" s="103" t="n">
        <v>6.6468</v>
      </c>
      <c r="AW16" s="103" t="n">
        <v>6.3496</v>
      </c>
      <c r="AX16" s="103" t="n">
        <v>6.0524</v>
      </c>
      <c r="AY16" s="103" t="n">
        <v>5.7552</v>
      </c>
      <c r="AZ16" s="103" t="n">
        <v>5.458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0.200333333333333</v>
      </c>
      <c r="D17" s="103" t="n">
        <v>0.400666666666667</v>
      </c>
      <c r="E17" s="103" t="n">
        <v>0.601</v>
      </c>
      <c r="F17" s="103" t="n">
        <v>0.801333333333333</v>
      </c>
      <c r="G17" s="103" t="n">
        <v>1.00166666666667</v>
      </c>
      <c r="H17" s="103" t="n">
        <v>1.202</v>
      </c>
      <c r="I17" s="103" t="n">
        <v>1.903335</v>
      </c>
      <c r="J17" s="103" t="n">
        <v>2.60467</v>
      </c>
      <c r="K17" s="103" t="n">
        <v>3.3060025</v>
      </c>
      <c r="L17" s="103" t="n">
        <v>4.007335</v>
      </c>
      <c r="M17" s="103" t="n">
        <v>4.7086675</v>
      </c>
      <c r="N17" s="103" t="n">
        <v>5.41</v>
      </c>
      <c r="O17" s="103" t="n">
        <v>5.85766666666667</v>
      </c>
      <c r="P17" s="103" t="n">
        <v>6.30533333333333</v>
      </c>
      <c r="Q17" s="103" t="n">
        <v>6.753</v>
      </c>
      <c r="R17" s="103" t="n">
        <v>7.20066666666667</v>
      </c>
      <c r="S17" s="103" t="n">
        <v>7.64833333333333</v>
      </c>
      <c r="T17" s="103" t="n">
        <v>8.096</v>
      </c>
      <c r="U17" s="103" t="n">
        <v>8.272715</v>
      </c>
      <c r="V17" s="103" t="n">
        <v>8.44943</v>
      </c>
      <c r="W17" s="103" t="n">
        <v>8.626145</v>
      </c>
      <c r="X17" s="103" t="n">
        <v>8.80286</v>
      </c>
      <c r="Y17" s="103" t="n">
        <v>8.97957333333333</v>
      </c>
      <c r="Z17" s="103" t="n">
        <v>9.15628666666667</v>
      </c>
      <c r="AA17" s="103" t="n">
        <v>9.333</v>
      </c>
      <c r="AB17" s="103" t="n">
        <v>9.5932</v>
      </c>
      <c r="AC17" s="103" t="n">
        <v>9.8534</v>
      </c>
      <c r="AD17" s="103" t="n">
        <v>10.1136</v>
      </c>
      <c r="AE17" s="103" t="n">
        <v>10.3738</v>
      </c>
      <c r="AF17" s="103" t="n">
        <v>10.634</v>
      </c>
      <c r="AG17" s="103" t="n">
        <v>10.5192</v>
      </c>
      <c r="AH17" s="103" t="n">
        <v>10.4044</v>
      </c>
      <c r="AI17" s="103" t="n">
        <v>10.2896</v>
      </c>
      <c r="AJ17" s="103" t="n">
        <v>10.1748</v>
      </c>
      <c r="AK17" s="103" t="n">
        <v>10.06</v>
      </c>
      <c r="AL17" s="103" t="n">
        <v>9.772</v>
      </c>
      <c r="AM17" s="103" t="n">
        <v>9.484</v>
      </c>
      <c r="AN17" s="103" t="n">
        <v>9.196</v>
      </c>
      <c r="AO17" s="103" t="n">
        <v>8.908</v>
      </c>
      <c r="AP17" s="103" t="n">
        <v>8.62</v>
      </c>
      <c r="AQ17" s="103" t="n">
        <v>8.332</v>
      </c>
      <c r="AR17" s="103" t="n">
        <v>8.044</v>
      </c>
      <c r="AS17" s="103" t="n">
        <v>7.756</v>
      </c>
      <c r="AT17" s="103" t="n">
        <v>7.468</v>
      </c>
      <c r="AU17" s="103" t="n">
        <v>7.18</v>
      </c>
      <c r="AV17" s="103" t="n">
        <v>6.892</v>
      </c>
      <c r="AW17" s="103" t="n">
        <v>6.604</v>
      </c>
      <c r="AX17" s="103" t="n">
        <v>6.316</v>
      </c>
      <c r="AY17" s="103" t="n">
        <v>6.028</v>
      </c>
      <c r="AZ17" s="103" t="n">
        <v>5.74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0.205366666666667</v>
      </c>
      <c r="D18" s="103" t="n">
        <v>0.410733333333333</v>
      </c>
      <c r="E18" s="103" t="n">
        <v>0.6161</v>
      </c>
      <c r="F18" s="103" t="n">
        <v>0.821466666666667</v>
      </c>
      <c r="G18" s="103" t="n">
        <v>1.02683333333333</v>
      </c>
      <c r="H18" s="103" t="n">
        <v>1.2322</v>
      </c>
      <c r="I18" s="103" t="n">
        <v>1.940435</v>
      </c>
      <c r="J18" s="103" t="n">
        <v>2.64867</v>
      </c>
      <c r="K18" s="103" t="n">
        <v>3.3569025</v>
      </c>
      <c r="L18" s="103" t="n">
        <v>4.065135</v>
      </c>
      <c r="M18" s="103" t="n">
        <v>4.7733675</v>
      </c>
      <c r="N18" s="103" t="n">
        <v>5.4816</v>
      </c>
      <c r="O18" s="103" t="n">
        <v>5.9412</v>
      </c>
      <c r="P18" s="103" t="n">
        <v>6.4008</v>
      </c>
      <c r="Q18" s="103" t="n">
        <v>6.8604</v>
      </c>
      <c r="R18" s="103" t="n">
        <v>7.32</v>
      </c>
      <c r="S18" s="103" t="n">
        <v>7.7796</v>
      </c>
      <c r="T18" s="103" t="n">
        <v>8.2392</v>
      </c>
      <c r="U18" s="103" t="n">
        <v>8.4191435</v>
      </c>
      <c r="V18" s="103" t="n">
        <v>8.599087</v>
      </c>
      <c r="W18" s="103" t="n">
        <v>8.7790305</v>
      </c>
      <c r="X18" s="103" t="n">
        <v>8.958974</v>
      </c>
      <c r="Y18" s="103" t="n">
        <v>9.138916</v>
      </c>
      <c r="Z18" s="103" t="n">
        <v>9.318858</v>
      </c>
      <c r="AA18" s="103" t="n">
        <v>9.4988</v>
      </c>
      <c r="AB18" s="103" t="n">
        <v>9.748</v>
      </c>
      <c r="AC18" s="103" t="n">
        <v>9.9972</v>
      </c>
      <c r="AD18" s="103" t="n">
        <v>10.2464</v>
      </c>
      <c r="AE18" s="103" t="n">
        <v>10.4956</v>
      </c>
      <c r="AF18" s="103" t="n">
        <v>10.7448</v>
      </c>
      <c r="AG18" s="103" t="n">
        <v>10.63664</v>
      </c>
      <c r="AH18" s="103" t="n">
        <v>10.52848</v>
      </c>
      <c r="AI18" s="103" t="n">
        <v>10.42032</v>
      </c>
      <c r="AJ18" s="103" t="n">
        <v>10.31216</v>
      </c>
      <c r="AK18" s="103" t="n">
        <v>10.204</v>
      </c>
      <c r="AL18" s="103" t="n">
        <v>9.9252</v>
      </c>
      <c r="AM18" s="103" t="n">
        <v>9.6464</v>
      </c>
      <c r="AN18" s="103" t="n">
        <v>9.3676</v>
      </c>
      <c r="AO18" s="103" t="n">
        <v>9.0888</v>
      </c>
      <c r="AP18" s="103" t="n">
        <v>8.81</v>
      </c>
      <c r="AQ18" s="103" t="n">
        <v>8.5312</v>
      </c>
      <c r="AR18" s="103" t="n">
        <v>8.2524</v>
      </c>
      <c r="AS18" s="103" t="n">
        <v>7.9736</v>
      </c>
      <c r="AT18" s="103" t="n">
        <v>7.6948</v>
      </c>
      <c r="AU18" s="103" t="n">
        <v>7.416</v>
      </c>
      <c r="AV18" s="103" t="n">
        <v>7.1372</v>
      </c>
      <c r="AW18" s="103" t="n">
        <v>6.8584</v>
      </c>
      <c r="AX18" s="103" t="n">
        <v>6.5796</v>
      </c>
      <c r="AY18" s="103" t="n">
        <v>6.3008</v>
      </c>
      <c r="AZ18" s="103" t="n">
        <v>6.022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0.2104</v>
      </c>
      <c r="D19" s="103" t="n">
        <v>0.4208</v>
      </c>
      <c r="E19" s="103" t="n">
        <v>0.6312</v>
      </c>
      <c r="F19" s="103" t="n">
        <v>0.8416</v>
      </c>
      <c r="G19" s="103" t="n">
        <v>1.052</v>
      </c>
      <c r="H19" s="103" t="n">
        <v>1.2624</v>
      </c>
      <c r="I19" s="103" t="n">
        <v>1.977535</v>
      </c>
      <c r="J19" s="103" t="n">
        <v>2.69267</v>
      </c>
      <c r="K19" s="103" t="n">
        <v>3.4078025</v>
      </c>
      <c r="L19" s="103" t="n">
        <v>4.122935</v>
      </c>
      <c r="M19" s="103" t="n">
        <v>4.8380675</v>
      </c>
      <c r="N19" s="103" t="n">
        <v>5.5532</v>
      </c>
      <c r="O19" s="103" t="n">
        <v>6.02473333333333</v>
      </c>
      <c r="P19" s="103" t="n">
        <v>6.49626666666667</v>
      </c>
      <c r="Q19" s="103" t="n">
        <v>6.9678</v>
      </c>
      <c r="R19" s="103" t="n">
        <v>7.43933333333333</v>
      </c>
      <c r="S19" s="103" t="n">
        <v>7.91086666666667</v>
      </c>
      <c r="T19" s="103" t="n">
        <v>8.3824</v>
      </c>
      <c r="U19" s="103" t="n">
        <v>8.565572</v>
      </c>
      <c r="V19" s="103" t="n">
        <v>8.748744</v>
      </c>
      <c r="W19" s="103" t="n">
        <v>8.931916</v>
      </c>
      <c r="X19" s="103" t="n">
        <v>9.115088</v>
      </c>
      <c r="Y19" s="103" t="n">
        <v>9.29825866666667</v>
      </c>
      <c r="Z19" s="103" t="n">
        <v>9.48142933333334</v>
      </c>
      <c r="AA19" s="103" t="n">
        <v>9.6646</v>
      </c>
      <c r="AB19" s="103" t="n">
        <v>9.9028</v>
      </c>
      <c r="AC19" s="103" t="n">
        <v>10.141</v>
      </c>
      <c r="AD19" s="103" t="n">
        <v>10.3792</v>
      </c>
      <c r="AE19" s="103" t="n">
        <v>10.6174</v>
      </c>
      <c r="AF19" s="103" t="n">
        <v>10.8556</v>
      </c>
      <c r="AG19" s="103" t="n">
        <v>10.75408</v>
      </c>
      <c r="AH19" s="103" t="n">
        <v>10.65256</v>
      </c>
      <c r="AI19" s="103" t="n">
        <v>10.55104</v>
      </c>
      <c r="AJ19" s="103" t="n">
        <v>10.44952</v>
      </c>
      <c r="AK19" s="103" t="n">
        <v>10.348</v>
      </c>
      <c r="AL19" s="103" t="n">
        <v>10.0784</v>
      </c>
      <c r="AM19" s="103" t="n">
        <v>9.8088</v>
      </c>
      <c r="AN19" s="103" t="n">
        <v>9.5392</v>
      </c>
      <c r="AO19" s="103" t="n">
        <v>9.2696</v>
      </c>
      <c r="AP19" s="103" t="n">
        <v>9</v>
      </c>
      <c r="AQ19" s="103" t="n">
        <v>8.7304</v>
      </c>
      <c r="AR19" s="103" t="n">
        <v>8.4608</v>
      </c>
      <c r="AS19" s="103" t="n">
        <v>8.1912</v>
      </c>
      <c r="AT19" s="103" t="n">
        <v>7.9216</v>
      </c>
      <c r="AU19" s="103" t="n">
        <v>7.652</v>
      </c>
      <c r="AV19" s="103" t="n">
        <v>7.3824</v>
      </c>
      <c r="AW19" s="103" t="n">
        <v>7.1128</v>
      </c>
      <c r="AX19" s="103" t="n">
        <v>6.84319999999999</v>
      </c>
      <c r="AY19" s="103" t="n">
        <v>6.57359999999999</v>
      </c>
      <c r="AZ19" s="103" t="n">
        <v>6.30399999999999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0.215433333333333</v>
      </c>
      <c r="D20" s="103" t="n">
        <v>0.430866666666667</v>
      </c>
      <c r="E20" s="103" t="n">
        <v>0.6463</v>
      </c>
      <c r="F20" s="103" t="n">
        <v>0.861733333333333</v>
      </c>
      <c r="G20" s="103" t="n">
        <v>1.07716666666667</v>
      </c>
      <c r="H20" s="103" t="n">
        <v>1.2926</v>
      </c>
      <c r="I20" s="103" t="n">
        <v>2.014635</v>
      </c>
      <c r="J20" s="103" t="n">
        <v>2.73667</v>
      </c>
      <c r="K20" s="103" t="n">
        <v>3.4587025</v>
      </c>
      <c r="L20" s="103" t="n">
        <v>4.180735</v>
      </c>
      <c r="M20" s="103" t="n">
        <v>4.9027675</v>
      </c>
      <c r="N20" s="103" t="n">
        <v>5.6248</v>
      </c>
      <c r="O20" s="103" t="n">
        <v>6.10826666666667</v>
      </c>
      <c r="P20" s="103" t="n">
        <v>6.59173333333333</v>
      </c>
      <c r="Q20" s="103" t="n">
        <v>7.0752</v>
      </c>
      <c r="R20" s="103" t="n">
        <v>7.55866666666667</v>
      </c>
      <c r="S20" s="103" t="n">
        <v>8.04213333333333</v>
      </c>
      <c r="T20" s="103" t="n">
        <v>8.5256</v>
      </c>
      <c r="U20" s="103" t="n">
        <v>8.7120005</v>
      </c>
      <c r="V20" s="103" t="n">
        <v>8.898401</v>
      </c>
      <c r="W20" s="103" t="n">
        <v>9.0848015</v>
      </c>
      <c r="X20" s="103" t="n">
        <v>9.271202</v>
      </c>
      <c r="Y20" s="103" t="n">
        <v>9.45760133333334</v>
      </c>
      <c r="Z20" s="103" t="n">
        <v>9.64400066666667</v>
      </c>
      <c r="AA20" s="103" t="n">
        <v>9.8304</v>
      </c>
      <c r="AB20" s="103" t="n">
        <v>10.0576</v>
      </c>
      <c r="AC20" s="103" t="n">
        <v>10.2848</v>
      </c>
      <c r="AD20" s="103" t="n">
        <v>10.512</v>
      </c>
      <c r="AE20" s="103" t="n">
        <v>10.7392</v>
      </c>
      <c r="AF20" s="103" t="n">
        <v>10.9664</v>
      </c>
      <c r="AG20" s="103" t="n">
        <v>10.87152</v>
      </c>
      <c r="AH20" s="103" t="n">
        <v>10.77664</v>
      </c>
      <c r="AI20" s="103" t="n">
        <v>10.68176</v>
      </c>
      <c r="AJ20" s="103" t="n">
        <v>10.58688</v>
      </c>
      <c r="AK20" s="103" t="n">
        <v>10.492</v>
      </c>
      <c r="AL20" s="103" t="n">
        <v>10.2316</v>
      </c>
      <c r="AM20" s="103" t="n">
        <v>9.9712</v>
      </c>
      <c r="AN20" s="103" t="n">
        <v>9.7108</v>
      </c>
      <c r="AO20" s="103" t="n">
        <v>9.4504</v>
      </c>
      <c r="AP20" s="103" t="n">
        <v>9.19</v>
      </c>
      <c r="AQ20" s="103" t="n">
        <v>8.9296</v>
      </c>
      <c r="AR20" s="103" t="n">
        <v>8.6692</v>
      </c>
      <c r="AS20" s="103" t="n">
        <v>8.4088</v>
      </c>
      <c r="AT20" s="103" t="n">
        <v>8.1484</v>
      </c>
      <c r="AU20" s="103" t="n">
        <v>7.88799999999999</v>
      </c>
      <c r="AV20" s="103" t="n">
        <v>7.62759999999999</v>
      </c>
      <c r="AW20" s="103" t="n">
        <v>7.36719999999999</v>
      </c>
      <c r="AX20" s="103" t="n">
        <v>7.10679999999999</v>
      </c>
      <c r="AY20" s="103" t="n">
        <v>6.84639999999999</v>
      </c>
      <c r="AZ20" s="103" t="n">
        <v>6.58599999999999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0.220466666666667</v>
      </c>
      <c r="D21" s="103" t="n">
        <v>0.440933333333333</v>
      </c>
      <c r="E21" s="103" t="n">
        <v>0.6614</v>
      </c>
      <c r="F21" s="103" t="n">
        <v>0.881866666666667</v>
      </c>
      <c r="G21" s="103" t="n">
        <v>1.10233333333333</v>
      </c>
      <c r="H21" s="103" t="n">
        <v>1.3228</v>
      </c>
      <c r="I21" s="103" t="n">
        <v>2.051735</v>
      </c>
      <c r="J21" s="103" t="n">
        <v>2.78067</v>
      </c>
      <c r="K21" s="103" t="n">
        <v>3.5096025</v>
      </c>
      <c r="L21" s="103" t="n">
        <v>4.238535</v>
      </c>
      <c r="M21" s="103" t="n">
        <v>4.9674675</v>
      </c>
      <c r="N21" s="103" t="n">
        <v>5.6964</v>
      </c>
      <c r="O21" s="103" t="n">
        <v>6.1918</v>
      </c>
      <c r="P21" s="103" t="n">
        <v>6.6872</v>
      </c>
      <c r="Q21" s="103" t="n">
        <v>7.1826</v>
      </c>
      <c r="R21" s="103" t="n">
        <v>7.678</v>
      </c>
      <c r="S21" s="103" t="n">
        <v>8.1734</v>
      </c>
      <c r="T21" s="103" t="n">
        <v>8.6688</v>
      </c>
      <c r="U21" s="103" t="n">
        <v>8.858429</v>
      </c>
      <c r="V21" s="103" t="n">
        <v>9.048058</v>
      </c>
      <c r="W21" s="103" t="n">
        <v>9.237687</v>
      </c>
      <c r="X21" s="103" t="n">
        <v>9.427316</v>
      </c>
      <c r="Y21" s="103" t="n">
        <v>9.616944</v>
      </c>
      <c r="Z21" s="103" t="n">
        <v>9.806572</v>
      </c>
      <c r="AA21" s="103" t="n">
        <v>9.9962</v>
      </c>
      <c r="AB21" s="103" t="n">
        <v>10.2124</v>
      </c>
      <c r="AC21" s="103" t="n">
        <v>10.4286</v>
      </c>
      <c r="AD21" s="103" t="n">
        <v>10.6448</v>
      </c>
      <c r="AE21" s="103" t="n">
        <v>10.861</v>
      </c>
      <c r="AF21" s="103" t="n">
        <v>11.0772</v>
      </c>
      <c r="AG21" s="103" t="n">
        <v>10.98896</v>
      </c>
      <c r="AH21" s="103" t="n">
        <v>10.90072</v>
      </c>
      <c r="AI21" s="103" t="n">
        <v>10.81248</v>
      </c>
      <c r="AJ21" s="103" t="n">
        <v>10.72424</v>
      </c>
      <c r="AK21" s="103" t="n">
        <v>10.636</v>
      </c>
      <c r="AL21" s="103" t="n">
        <v>10.3848</v>
      </c>
      <c r="AM21" s="103" t="n">
        <v>10.1336</v>
      </c>
      <c r="AN21" s="103" t="n">
        <v>9.8824</v>
      </c>
      <c r="AO21" s="103" t="n">
        <v>9.6312</v>
      </c>
      <c r="AP21" s="103" t="n">
        <v>9.38</v>
      </c>
      <c r="AQ21" s="103" t="n">
        <v>9.1288</v>
      </c>
      <c r="AR21" s="103" t="n">
        <v>8.8776</v>
      </c>
      <c r="AS21" s="103" t="n">
        <v>8.6264</v>
      </c>
      <c r="AT21" s="103" t="n">
        <v>8.37519999999999</v>
      </c>
      <c r="AU21" s="103" t="n">
        <v>8.12399999999999</v>
      </c>
      <c r="AV21" s="103" t="n">
        <v>7.87279999999999</v>
      </c>
      <c r="AW21" s="103" t="n">
        <v>7.62159999999999</v>
      </c>
      <c r="AX21" s="103" t="n">
        <v>7.37039999999999</v>
      </c>
      <c r="AY21" s="103" t="n">
        <v>7.11919999999999</v>
      </c>
      <c r="AZ21" s="103" t="n">
        <v>6.86799999999999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0.2255</v>
      </c>
      <c r="D22" s="103" t="n">
        <v>0.451</v>
      </c>
      <c r="E22" s="103" t="n">
        <v>0.6765</v>
      </c>
      <c r="F22" s="103" t="n">
        <v>0.902</v>
      </c>
      <c r="G22" s="103" t="n">
        <v>1.1275</v>
      </c>
      <c r="H22" s="103" t="n">
        <v>1.353</v>
      </c>
      <c r="I22" s="103" t="n">
        <v>2.088835</v>
      </c>
      <c r="J22" s="103" t="n">
        <v>2.82467</v>
      </c>
      <c r="K22" s="103" t="n">
        <v>3.5605025</v>
      </c>
      <c r="L22" s="103" t="n">
        <v>4.296335</v>
      </c>
      <c r="M22" s="103" t="n">
        <v>5.0321675</v>
      </c>
      <c r="N22" s="103" t="n">
        <v>5.768</v>
      </c>
      <c r="O22" s="103" t="n">
        <v>6.27533333333333</v>
      </c>
      <c r="P22" s="103" t="n">
        <v>6.78266666666667</v>
      </c>
      <c r="Q22" s="103" t="n">
        <v>7.29</v>
      </c>
      <c r="R22" s="103" t="n">
        <v>7.79733333333333</v>
      </c>
      <c r="S22" s="103" t="n">
        <v>8.30466666666667</v>
      </c>
      <c r="T22" s="103" t="n">
        <v>8.812</v>
      </c>
      <c r="U22" s="103" t="n">
        <v>9.0048575</v>
      </c>
      <c r="V22" s="103" t="n">
        <v>9.197715</v>
      </c>
      <c r="W22" s="103" t="n">
        <v>9.3905725</v>
      </c>
      <c r="X22" s="103" t="n">
        <v>9.58343</v>
      </c>
      <c r="Y22" s="103" t="n">
        <v>9.77628666666667</v>
      </c>
      <c r="Z22" s="103" t="n">
        <v>9.96914333333334</v>
      </c>
      <c r="AA22" s="103" t="n">
        <v>10.162</v>
      </c>
      <c r="AB22" s="103" t="n">
        <v>10.3672</v>
      </c>
      <c r="AC22" s="103" t="n">
        <v>10.5724</v>
      </c>
      <c r="AD22" s="103" t="n">
        <v>10.7776</v>
      </c>
      <c r="AE22" s="103" t="n">
        <v>10.9828</v>
      </c>
      <c r="AF22" s="103" t="n">
        <v>11.188</v>
      </c>
      <c r="AG22" s="103" t="n">
        <v>11.1064</v>
      </c>
      <c r="AH22" s="103" t="n">
        <v>11.0248</v>
      </c>
      <c r="AI22" s="103" t="n">
        <v>10.9432</v>
      </c>
      <c r="AJ22" s="103" t="n">
        <v>10.8616</v>
      </c>
      <c r="AK22" s="103" t="n">
        <v>10.78</v>
      </c>
      <c r="AL22" s="103" t="n">
        <v>10.538</v>
      </c>
      <c r="AM22" s="103" t="n">
        <v>10.296</v>
      </c>
      <c r="AN22" s="103" t="n">
        <v>10.054</v>
      </c>
      <c r="AO22" s="103" t="n">
        <v>9.812</v>
      </c>
      <c r="AP22" s="103" t="n">
        <v>9.57</v>
      </c>
      <c r="AQ22" s="103" t="n">
        <v>9.328</v>
      </c>
      <c r="AR22" s="103" t="n">
        <v>9.086</v>
      </c>
      <c r="AS22" s="103" t="n">
        <v>8.844</v>
      </c>
      <c r="AT22" s="103" t="n">
        <v>8.602</v>
      </c>
      <c r="AU22" s="103" t="n">
        <v>8.36000000000001</v>
      </c>
      <c r="AV22" s="103" t="n">
        <v>8.11800000000001</v>
      </c>
      <c r="AW22" s="103" t="n">
        <v>7.87600000000001</v>
      </c>
      <c r="AX22" s="103" t="n">
        <v>7.63400000000001</v>
      </c>
      <c r="AY22" s="103" t="n">
        <v>7.39200000000001</v>
      </c>
      <c r="AZ22" s="103" t="n">
        <v>7.15000000000001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0.230566666666667</v>
      </c>
      <c r="D23" s="103" t="n">
        <v>0.461133333333333</v>
      </c>
      <c r="E23" s="103" t="n">
        <v>0.6917</v>
      </c>
      <c r="F23" s="103" t="n">
        <v>0.922266666666667</v>
      </c>
      <c r="G23" s="103" t="n">
        <v>1.15283333333333</v>
      </c>
      <c r="H23" s="103" t="n">
        <v>1.3834</v>
      </c>
      <c r="I23" s="103" t="n">
        <v>2.126068</v>
      </c>
      <c r="J23" s="103" t="n">
        <v>2.868736</v>
      </c>
      <c r="K23" s="103" t="n">
        <v>3.611402</v>
      </c>
      <c r="L23" s="103" t="n">
        <v>4.354068</v>
      </c>
      <c r="M23" s="103" t="n">
        <v>5.096734</v>
      </c>
      <c r="N23" s="103" t="n">
        <v>5.8394</v>
      </c>
      <c r="O23" s="103" t="n">
        <v>6.3587</v>
      </c>
      <c r="P23" s="103" t="n">
        <v>6.878</v>
      </c>
      <c r="Q23" s="103" t="n">
        <v>7.3973</v>
      </c>
      <c r="R23" s="103" t="n">
        <v>7.9166</v>
      </c>
      <c r="S23" s="103" t="n">
        <v>8.4359</v>
      </c>
      <c r="T23" s="103" t="n">
        <v>8.9552</v>
      </c>
      <c r="U23" s="103" t="n">
        <v>9.1512575</v>
      </c>
      <c r="V23" s="103" t="n">
        <v>9.347315</v>
      </c>
      <c r="W23" s="103" t="n">
        <v>9.5433725</v>
      </c>
      <c r="X23" s="103" t="n">
        <v>9.73943</v>
      </c>
      <c r="Y23" s="103" t="n">
        <v>9.93548666666667</v>
      </c>
      <c r="Z23" s="103" t="n">
        <v>10.1315433333333</v>
      </c>
      <c r="AA23" s="103" t="n">
        <v>10.3276</v>
      </c>
      <c r="AB23" s="103" t="n">
        <v>10.5218</v>
      </c>
      <c r="AC23" s="103" t="n">
        <v>10.716</v>
      </c>
      <c r="AD23" s="103" t="n">
        <v>10.9102</v>
      </c>
      <c r="AE23" s="103" t="n">
        <v>11.1044</v>
      </c>
      <c r="AF23" s="103" t="n">
        <v>11.2986</v>
      </c>
      <c r="AG23" s="103" t="n">
        <v>11.22368</v>
      </c>
      <c r="AH23" s="103" t="n">
        <v>11.14876</v>
      </c>
      <c r="AI23" s="103" t="n">
        <v>11.07384</v>
      </c>
      <c r="AJ23" s="103" t="n">
        <v>10.99892</v>
      </c>
      <c r="AK23" s="103" t="n">
        <v>10.924</v>
      </c>
      <c r="AL23" s="103" t="n">
        <v>10.6912</v>
      </c>
      <c r="AM23" s="103" t="n">
        <v>10.4584</v>
      </c>
      <c r="AN23" s="103" t="n">
        <v>10.2256</v>
      </c>
      <c r="AO23" s="103" t="n">
        <v>9.9928</v>
      </c>
      <c r="AP23" s="103" t="n">
        <v>9.76</v>
      </c>
      <c r="AQ23" s="103" t="n">
        <v>9.5272</v>
      </c>
      <c r="AR23" s="103" t="n">
        <v>9.2944</v>
      </c>
      <c r="AS23" s="103" t="n">
        <v>9.0616</v>
      </c>
      <c r="AT23" s="103" t="n">
        <v>8.8288</v>
      </c>
      <c r="AU23" s="103" t="n">
        <v>8.596</v>
      </c>
      <c r="AV23" s="103" t="n">
        <v>8.3632</v>
      </c>
      <c r="AW23" s="103" t="n">
        <v>8.13040000000001</v>
      </c>
      <c r="AX23" s="103" t="n">
        <v>7.89760000000001</v>
      </c>
      <c r="AY23" s="103" t="n">
        <v>7.66480000000001</v>
      </c>
      <c r="AZ23" s="103" t="n">
        <v>7.43200000000001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0.235633333333333</v>
      </c>
      <c r="D24" s="103" t="n">
        <v>0.471266666666667</v>
      </c>
      <c r="E24" s="103" t="n">
        <v>0.7069</v>
      </c>
      <c r="F24" s="103" t="n">
        <v>0.942533333333333</v>
      </c>
      <c r="G24" s="103" t="n">
        <v>1.17816666666667</v>
      </c>
      <c r="H24" s="103" t="n">
        <v>1.4138</v>
      </c>
      <c r="I24" s="103" t="n">
        <v>2.163301</v>
      </c>
      <c r="J24" s="103" t="n">
        <v>2.912802</v>
      </c>
      <c r="K24" s="103" t="n">
        <v>3.6623015</v>
      </c>
      <c r="L24" s="103" t="n">
        <v>4.411801</v>
      </c>
      <c r="M24" s="103" t="n">
        <v>5.1613005</v>
      </c>
      <c r="N24" s="103" t="n">
        <v>5.9108</v>
      </c>
      <c r="O24" s="103" t="n">
        <v>6.44206666666667</v>
      </c>
      <c r="P24" s="103" t="n">
        <v>6.97333333333333</v>
      </c>
      <c r="Q24" s="103" t="n">
        <v>7.5046</v>
      </c>
      <c r="R24" s="103" t="n">
        <v>8.03586666666667</v>
      </c>
      <c r="S24" s="103" t="n">
        <v>8.56713333333333</v>
      </c>
      <c r="T24" s="103" t="n">
        <v>9.0984</v>
      </c>
      <c r="U24" s="103" t="n">
        <v>9.2976575</v>
      </c>
      <c r="V24" s="103" t="n">
        <v>9.496915</v>
      </c>
      <c r="W24" s="103" t="n">
        <v>9.6961725</v>
      </c>
      <c r="X24" s="103" t="n">
        <v>9.89543</v>
      </c>
      <c r="Y24" s="103" t="n">
        <v>10.0946866666667</v>
      </c>
      <c r="Z24" s="103" t="n">
        <v>10.2939433333333</v>
      </c>
      <c r="AA24" s="103" t="n">
        <v>10.4932</v>
      </c>
      <c r="AB24" s="103" t="n">
        <v>10.6764</v>
      </c>
      <c r="AC24" s="103" t="n">
        <v>10.8596</v>
      </c>
      <c r="AD24" s="103" t="n">
        <v>11.0428</v>
      </c>
      <c r="AE24" s="103" t="n">
        <v>11.226</v>
      </c>
      <c r="AF24" s="103" t="n">
        <v>11.4092</v>
      </c>
      <c r="AG24" s="103" t="n">
        <v>11.34096</v>
      </c>
      <c r="AH24" s="103" t="n">
        <v>11.27272</v>
      </c>
      <c r="AI24" s="103" t="n">
        <v>11.20448</v>
      </c>
      <c r="AJ24" s="103" t="n">
        <v>11.13624</v>
      </c>
      <c r="AK24" s="103" t="n">
        <v>11.068</v>
      </c>
      <c r="AL24" s="103" t="n">
        <v>10.8444</v>
      </c>
      <c r="AM24" s="103" t="n">
        <v>10.6208</v>
      </c>
      <c r="AN24" s="103" t="n">
        <v>10.3972</v>
      </c>
      <c r="AO24" s="103" t="n">
        <v>10.1736</v>
      </c>
      <c r="AP24" s="103" t="n">
        <v>9.95</v>
      </c>
      <c r="AQ24" s="103" t="n">
        <v>9.7264</v>
      </c>
      <c r="AR24" s="103" t="n">
        <v>9.5028</v>
      </c>
      <c r="AS24" s="103" t="n">
        <v>9.2792</v>
      </c>
      <c r="AT24" s="103" t="n">
        <v>9.0556</v>
      </c>
      <c r="AU24" s="103" t="n">
        <v>8.832</v>
      </c>
      <c r="AV24" s="103" t="n">
        <v>8.6084</v>
      </c>
      <c r="AW24" s="103" t="n">
        <v>8.3848</v>
      </c>
      <c r="AX24" s="103" t="n">
        <v>8.1612</v>
      </c>
      <c r="AY24" s="103" t="n">
        <v>7.9376</v>
      </c>
      <c r="AZ24" s="103" t="n">
        <v>7.714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0.2407</v>
      </c>
      <c r="D25" s="103" t="n">
        <v>0.4814</v>
      </c>
      <c r="E25" s="103" t="n">
        <v>0.7221</v>
      </c>
      <c r="F25" s="103" t="n">
        <v>0.9628</v>
      </c>
      <c r="G25" s="103" t="n">
        <v>1.2035</v>
      </c>
      <c r="H25" s="103" t="n">
        <v>1.4442</v>
      </c>
      <c r="I25" s="103" t="n">
        <v>2.200534</v>
      </c>
      <c r="J25" s="103" t="n">
        <v>2.956868</v>
      </c>
      <c r="K25" s="103" t="n">
        <v>3.713201</v>
      </c>
      <c r="L25" s="103" t="n">
        <v>4.469534</v>
      </c>
      <c r="M25" s="103" t="n">
        <v>5.225867</v>
      </c>
      <c r="N25" s="103" t="n">
        <v>5.9822</v>
      </c>
      <c r="O25" s="103" t="n">
        <v>6.52543333333333</v>
      </c>
      <c r="P25" s="103" t="n">
        <v>7.06866666666667</v>
      </c>
      <c r="Q25" s="103" t="n">
        <v>7.6119</v>
      </c>
      <c r="R25" s="103" t="n">
        <v>8.15513333333333</v>
      </c>
      <c r="S25" s="103" t="n">
        <v>8.69836666666667</v>
      </c>
      <c r="T25" s="103" t="n">
        <v>9.2416</v>
      </c>
      <c r="U25" s="103" t="n">
        <v>9.4440575</v>
      </c>
      <c r="V25" s="103" t="n">
        <v>9.646515</v>
      </c>
      <c r="W25" s="103" t="n">
        <v>9.8489725</v>
      </c>
      <c r="X25" s="103" t="n">
        <v>10.05143</v>
      </c>
      <c r="Y25" s="103" t="n">
        <v>10.2538866666667</v>
      </c>
      <c r="Z25" s="103" t="n">
        <v>10.4563433333333</v>
      </c>
      <c r="AA25" s="103" t="n">
        <v>10.6588</v>
      </c>
      <c r="AB25" s="103" t="n">
        <v>10.831</v>
      </c>
      <c r="AC25" s="103" t="n">
        <v>11.0032</v>
      </c>
      <c r="AD25" s="103" t="n">
        <v>11.1754</v>
      </c>
      <c r="AE25" s="103" t="n">
        <v>11.3476</v>
      </c>
      <c r="AF25" s="103" t="n">
        <v>11.5198</v>
      </c>
      <c r="AG25" s="103" t="n">
        <v>11.45824</v>
      </c>
      <c r="AH25" s="103" t="n">
        <v>11.39668</v>
      </c>
      <c r="AI25" s="103" t="n">
        <v>11.33512</v>
      </c>
      <c r="AJ25" s="103" t="n">
        <v>11.27356</v>
      </c>
      <c r="AK25" s="103" t="n">
        <v>11.212</v>
      </c>
      <c r="AL25" s="103" t="n">
        <v>10.9976</v>
      </c>
      <c r="AM25" s="103" t="n">
        <v>10.7832</v>
      </c>
      <c r="AN25" s="103" t="n">
        <v>10.5688</v>
      </c>
      <c r="AO25" s="103" t="n">
        <v>10.3544</v>
      </c>
      <c r="AP25" s="103" t="n">
        <v>10.14</v>
      </c>
      <c r="AQ25" s="103" t="n">
        <v>9.9256</v>
      </c>
      <c r="AR25" s="103" t="n">
        <v>9.7112</v>
      </c>
      <c r="AS25" s="103" t="n">
        <v>9.4968</v>
      </c>
      <c r="AT25" s="103" t="n">
        <v>9.2824</v>
      </c>
      <c r="AU25" s="103" t="n">
        <v>9.068</v>
      </c>
      <c r="AV25" s="103" t="n">
        <v>8.8536</v>
      </c>
      <c r="AW25" s="103" t="n">
        <v>8.6392</v>
      </c>
      <c r="AX25" s="103" t="n">
        <v>8.4248</v>
      </c>
      <c r="AY25" s="103" t="n">
        <v>8.2104</v>
      </c>
      <c r="AZ25" s="103" t="n">
        <v>7.996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0.245766666666667</v>
      </c>
      <c r="D26" s="103" t="n">
        <v>0.491533333333333</v>
      </c>
      <c r="E26" s="103" t="n">
        <v>0.7373</v>
      </c>
      <c r="F26" s="103" t="n">
        <v>0.983066666666667</v>
      </c>
      <c r="G26" s="103" t="n">
        <v>1.22883333333333</v>
      </c>
      <c r="H26" s="103" t="n">
        <v>1.4746</v>
      </c>
      <c r="I26" s="103" t="n">
        <v>2.237767</v>
      </c>
      <c r="J26" s="103" t="n">
        <v>3.000934</v>
      </c>
      <c r="K26" s="103" t="n">
        <v>3.7641005</v>
      </c>
      <c r="L26" s="103" t="n">
        <v>4.527267</v>
      </c>
      <c r="M26" s="103" t="n">
        <v>5.2904335</v>
      </c>
      <c r="N26" s="103" t="n">
        <v>6.0536</v>
      </c>
      <c r="O26" s="103" t="n">
        <v>6.6088</v>
      </c>
      <c r="P26" s="103" t="n">
        <v>7.164</v>
      </c>
      <c r="Q26" s="103" t="n">
        <v>7.7192</v>
      </c>
      <c r="R26" s="103" t="n">
        <v>8.2744</v>
      </c>
      <c r="S26" s="103" t="n">
        <v>8.8296</v>
      </c>
      <c r="T26" s="103" t="n">
        <v>9.3848</v>
      </c>
      <c r="U26" s="103" t="n">
        <v>9.5904575</v>
      </c>
      <c r="V26" s="103" t="n">
        <v>9.796115</v>
      </c>
      <c r="W26" s="103" t="n">
        <v>10.0017725</v>
      </c>
      <c r="X26" s="103" t="n">
        <v>10.20743</v>
      </c>
      <c r="Y26" s="103" t="n">
        <v>10.4130866666667</v>
      </c>
      <c r="Z26" s="103" t="n">
        <v>10.6187433333333</v>
      </c>
      <c r="AA26" s="103" t="n">
        <v>10.8244</v>
      </c>
      <c r="AB26" s="103" t="n">
        <v>10.9856</v>
      </c>
      <c r="AC26" s="103" t="n">
        <v>11.1468</v>
      </c>
      <c r="AD26" s="103" t="n">
        <v>11.308</v>
      </c>
      <c r="AE26" s="103" t="n">
        <v>11.4692</v>
      </c>
      <c r="AF26" s="103" t="n">
        <v>11.6304</v>
      </c>
      <c r="AG26" s="103" t="n">
        <v>11.57552</v>
      </c>
      <c r="AH26" s="103" t="n">
        <v>11.52064</v>
      </c>
      <c r="AI26" s="103" t="n">
        <v>11.46576</v>
      </c>
      <c r="AJ26" s="103" t="n">
        <v>11.41088</v>
      </c>
      <c r="AK26" s="103" t="n">
        <v>11.356</v>
      </c>
      <c r="AL26" s="103" t="n">
        <v>11.1508</v>
      </c>
      <c r="AM26" s="103" t="n">
        <v>10.9456</v>
      </c>
      <c r="AN26" s="103" t="n">
        <v>10.7404</v>
      </c>
      <c r="AO26" s="103" t="n">
        <v>10.5352</v>
      </c>
      <c r="AP26" s="103" t="n">
        <v>10.33</v>
      </c>
      <c r="AQ26" s="103" t="n">
        <v>10.1248</v>
      </c>
      <c r="AR26" s="103" t="n">
        <v>9.9196</v>
      </c>
      <c r="AS26" s="103" t="n">
        <v>9.7144</v>
      </c>
      <c r="AT26" s="103" t="n">
        <v>9.5092</v>
      </c>
      <c r="AU26" s="103" t="n">
        <v>9.304</v>
      </c>
      <c r="AV26" s="103" t="n">
        <v>9.0988</v>
      </c>
      <c r="AW26" s="103" t="n">
        <v>8.8936</v>
      </c>
      <c r="AX26" s="103" t="n">
        <v>8.6884</v>
      </c>
      <c r="AY26" s="103" t="n">
        <v>8.4832</v>
      </c>
      <c r="AZ26" s="103" t="n">
        <v>8.278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0.250833333333333</v>
      </c>
      <c r="D27" s="103" t="n">
        <v>0.501666666666667</v>
      </c>
      <c r="E27" s="103" t="n">
        <v>0.7525</v>
      </c>
      <c r="F27" s="103" t="n">
        <v>1.00333333333333</v>
      </c>
      <c r="G27" s="103" t="n">
        <v>1.25416666666667</v>
      </c>
      <c r="H27" s="103" t="n">
        <v>1.505</v>
      </c>
      <c r="I27" s="103" t="n">
        <v>2.275</v>
      </c>
      <c r="J27" s="103" t="n">
        <v>3.045</v>
      </c>
      <c r="K27" s="103" t="n">
        <v>3.815</v>
      </c>
      <c r="L27" s="103" t="n">
        <v>4.585</v>
      </c>
      <c r="M27" s="103" t="n">
        <v>5.355</v>
      </c>
      <c r="N27" s="103" t="n">
        <v>6.125</v>
      </c>
      <c r="O27" s="103" t="n">
        <v>6.69216666666667</v>
      </c>
      <c r="P27" s="103" t="n">
        <v>7.25933333333333</v>
      </c>
      <c r="Q27" s="103" t="n">
        <v>7.8265</v>
      </c>
      <c r="R27" s="103" t="n">
        <v>8.39366666666667</v>
      </c>
      <c r="S27" s="103" t="n">
        <v>8.96083333333333</v>
      </c>
      <c r="T27" s="103" t="n">
        <v>9.528</v>
      </c>
      <c r="U27" s="103" t="n">
        <v>9.7368575</v>
      </c>
      <c r="V27" s="103" t="n">
        <v>9.945715</v>
      </c>
      <c r="W27" s="103" t="n">
        <v>10.1545725</v>
      </c>
      <c r="X27" s="103" t="n">
        <v>10.36343</v>
      </c>
      <c r="Y27" s="103" t="n">
        <v>10.5722866666667</v>
      </c>
      <c r="Z27" s="103" t="n">
        <v>10.7811433333333</v>
      </c>
      <c r="AA27" s="103" t="n">
        <v>10.99</v>
      </c>
      <c r="AB27" s="103" t="n">
        <v>11.1402</v>
      </c>
      <c r="AC27" s="103" t="n">
        <v>11.2904</v>
      </c>
      <c r="AD27" s="103" t="n">
        <v>11.4406</v>
      </c>
      <c r="AE27" s="103" t="n">
        <v>11.5908</v>
      </c>
      <c r="AF27" s="103" t="n">
        <v>11.741</v>
      </c>
      <c r="AG27" s="103" t="n">
        <v>11.6928</v>
      </c>
      <c r="AH27" s="103" t="n">
        <v>11.6446</v>
      </c>
      <c r="AI27" s="103" t="n">
        <v>11.5964</v>
      </c>
      <c r="AJ27" s="103" t="n">
        <v>11.5482</v>
      </c>
      <c r="AK27" s="103" t="n">
        <v>11.5</v>
      </c>
      <c r="AL27" s="103" t="n">
        <v>11.304</v>
      </c>
      <c r="AM27" s="103" t="n">
        <v>11.108</v>
      </c>
      <c r="AN27" s="103" t="n">
        <v>10.912</v>
      </c>
      <c r="AO27" s="103" t="n">
        <v>10.716</v>
      </c>
      <c r="AP27" s="103" t="n">
        <v>10.52</v>
      </c>
      <c r="AQ27" s="103" t="n">
        <v>10.324</v>
      </c>
      <c r="AR27" s="103" t="n">
        <v>10.128</v>
      </c>
      <c r="AS27" s="103" t="n">
        <v>9.932</v>
      </c>
      <c r="AT27" s="103" t="n">
        <v>9.736</v>
      </c>
      <c r="AU27" s="103" t="n">
        <v>9.54</v>
      </c>
      <c r="AV27" s="103" t="n">
        <v>9.344</v>
      </c>
      <c r="AW27" s="103" t="n">
        <v>9.148</v>
      </c>
      <c r="AX27" s="103" t="n">
        <v>8.952</v>
      </c>
      <c r="AY27" s="103" t="n">
        <v>8.756</v>
      </c>
      <c r="AZ27" s="103" t="n">
        <v>8.56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0.257833333333333</v>
      </c>
      <c r="D28" s="103" t="n">
        <v>0.515666666666667</v>
      </c>
      <c r="E28" s="103" t="n">
        <v>0.7735</v>
      </c>
      <c r="F28" s="103" t="n">
        <v>1.03133333333333</v>
      </c>
      <c r="G28" s="103" t="n">
        <v>1.28916666666667</v>
      </c>
      <c r="H28" s="103" t="n">
        <v>1.547</v>
      </c>
      <c r="I28" s="103" t="n">
        <v>2.317167</v>
      </c>
      <c r="J28" s="103" t="n">
        <v>3.087334</v>
      </c>
      <c r="K28" s="103" t="n">
        <v>3.8575005</v>
      </c>
      <c r="L28" s="103" t="n">
        <v>4.627667</v>
      </c>
      <c r="M28" s="103" t="n">
        <v>5.3978335</v>
      </c>
      <c r="N28" s="103" t="n">
        <v>6.168</v>
      </c>
      <c r="O28" s="103" t="n">
        <v>6.7432</v>
      </c>
      <c r="P28" s="103" t="n">
        <v>7.3184</v>
      </c>
      <c r="Q28" s="103" t="n">
        <v>7.8936</v>
      </c>
      <c r="R28" s="103" t="n">
        <v>8.4688</v>
      </c>
      <c r="S28" s="103" t="n">
        <v>9.044</v>
      </c>
      <c r="T28" s="103" t="n">
        <v>9.6192</v>
      </c>
      <c r="U28" s="103" t="n">
        <v>9.839029</v>
      </c>
      <c r="V28" s="103" t="n">
        <v>10.058858</v>
      </c>
      <c r="W28" s="103" t="n">
        <v>10.278687</v>
      </c>
      <c r="X28" s="103" t="n">
        <v>10.498516</v>
      </c>
      <c r="Y28" s="103" t="n">
        <v>10.718344</v>
      </c>
      <c r="Z28" s="103" t="n">
        <v>10.938172</v>
      </c>
      <c r="AA28" s="103" t="n">
        <v>11.158</v>
      </c>
      <c r="AB28" s="103" t="n">
        <v>11.32352</v>
      </c>
      <c r="AC28" s="103" t="n">
        <v>11.48904</v>
      </c>
      <c r="AD28" s="103" t="n">
        <v>11.65456</v>
      </c>
      <c r="AE28" s="103" t="n">
        <v>11.82008</v>
      </c>
      <c r="AF28" s="103" t="n">
        <v>11.9856</v>
      </c>
      <c r="AG28" s="103" t="n">
        <v>11.92068</v>
      </c>
      <c r="AH28" s="103" t="n">
        <v>11.85576</v>
      </c>
      <c r="AI28" s="103" t="n">
        <v>11.79084</v>
      </c>
      <c r="AJ28" s="103" t="n">
        <v>11.72592</v>
      </c>
      <c r="AK28" s="103" t="n">
        <v>11.661</v>
      </c>
      <c r="AL28" s="103" t="n">
        <v>11.4544</v>
      </c>
      <c r="AM28" s="103" t="n">
        <v>11.2478</v>
      </c>
      <c r="AN28" s="103" t="n">
        <v>11.0412</v>
      </c>
      <c r="AO28" s="103" t="n">
        <v>10.8346</v>
      </c>
      <c r="AP28" s="103" t="n">
        <v>10.628</v>
      </c>
      <c r="AQ28" s="103" t="n">
        <v>10.4214</v>
      </c>
      <c r="AR28" s="103" t="n">
        <v>10.2148</v>
      </c>
      <c r="AS28" s="103" t="n">
        <v>10.0082</v>
      </c>
      <c r="AT28" s="103" t="n">
        <v>9.8016</v>
      </c>
      <c r="AU28" s="103" t="n">
        <v>9.595</v>
      </c>
      <c r="AV28" s="103" t="n">
        <v>9.3884</v>
      </c>
      <c r="AW28" s="103" t="n">
        <v>9.1818</v>
      </c>
      <c r="AX28" s="103" t="n">
        <v>8.9752</v>
      </c>
      <c r="AY28" s="103" t="n">
        <v>8.7686</v>
      </c>
      <c r="AZ28" s="103" t="n">
        <v>8.562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0.264833333333333</v>
      </c>
      <c r="D29" s="103" t="n">
        <v>0.529666666666667</v>
      </c>
      <c r="E29" s="103" t="n">
        <v>0.7945</v>
      </c>
      <c r="F29" s="103" t="n">
        <v>1.05933333333333</v>
      </c>
      <c r="G29" s="103" t="n">
        <v>1.32416666666667</v>
      </c>
      <c r="H29" s="103" t="n">
        <v>1.589</v>
      </c>
      <c r="I29" s="103" t="n">
        <v>2.359334</v>
      </c>
      <c r="J29" s="103" t="n">
        <v>3.129668</v>
      </c>
      <c r="K29" s="103" t="n">
        <v>3.900001</v>
      </c>
      <c r="L29" s="103" t="n">
        <v>4.670334</v>
      </c>
      <c r="M29" s="103" t="n">
        <v>5.440667</v>
      </c>
      <c r="N29" s="103" t="n">
        <v>6.211</v>
      </c>
      <c r="O29" s="103" t="n">
        <v>6.79423333333333</v>
      </c>
      <c r="P29" s="103" t="n">
        <v>7.37746666666667</v>
      </c>
      <c r="Q29" s="103" t="n">
        <v>7.9607</v>
      </c>
      <c r="R29" s="103" t="n">
        <v>8.54393333333333</v>
      </c>
      <c r="S29" s="103" t="n">
        <v>9.12716666666667</v>
      </c>
      <c r="T29" s="103" t="n">
        <v>9.7104</v>
      </c>
      <c r="U29" s="103" t="n">
        <v>9.9412005</v>
      </c>
      <c r="V29" s="103" t="n">
        <v>10.172001</v>
      </c>
      <c r="W29" s="103" t="n">
        <v>10.4028015</v>
      </c>
      <c r="X29" s="103" t="n">
        <v>10.633602</v>
      </c>
      <c r="Y29" s="103" t="n">
        <v>10.8644013333333</v>
      </c>
      <c r="Z29" s="103" t="n">
        <v>11.0952006666667</v>
      </c>
      <c r="AA29" s="103" t="n">
        <v>11.326</v>
      </c>
      <c r="AB29" s="103" t="n">
        <v>11.50684</v>
      </c>
      <c r="AC29" s="103" t="n">
        <v>11.68768</v>
      </c>
      <c r="AD29" s="103" t="n">
        <v>11.86852</v>
      </c>
      <c r="AE29" s="103" t="n">
        <v>12.04936</v>
      </c>
      <c r="AF29" s="103" t="n">
        <v>12.2302</v>
      </c>
      <c r="AG29" s="103" t="n">
        <v>12.14856</v>
      </c>
      <c r="AH29" s="103" t="n">
        <v>12.06692</v>
      </c>
      <c r="AI29" s="103" t="n">
        <v>11.98528</v>
      </c>
      <c r="AJ29" s="103" t="n">
        <v>11.90364</v>
      </c>
      <c r="AK29" s="103" t="n">
        <v>11.822</v>
      </c>
      <c r="AL29" s="103" t="n">
        <v>11.6048</v>
      </c>
      <c r="AM29" s="103" t="n">
        <v>11.3876</v>
      </c>
      <c r="AN29" s="103" t="n">
        <v>11.1704</v>
      </c>
      <c r="AO29" s="103" t="n">
        <v>10.9532</v>
      </c>
      <c r="AP29" s="103" t="n">
        <v>10.736</v>
      </c>
      <c r="AQ29" s="103" t="n">
        <v>10.5188</v>
      </c>
      <c r="AR29" s="103" t="n">
        <v>10.3016</v>
      </c>
      <c r="AS29" s="103" t="n">
        <v>10.0844</v>
      </c>
      <c r="AT29" s="103" t="n">
        <v>9.8672</v>
      </c>
      <c r="AU29" s="103" t="n">
        <v>9.65</v>
      </c>
      <c r="AV29" s="103" t="n">
        <v>9.4328</v>
      </c>
      <c r="AW29" s="103" t="n">
        <v>9.2156</v>
      </c>
      <c r="AX29" s="103" t="n">
        <v>8.9984</v>
      </c>
      <c r="AY29" s="103" t="n">
        <v>8.7812</v>
      </c>
      <c r="AZ29" s="103" t="n">
        <v>8.564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0.271833333333333</v>
      </c>
      <c r="D30" s="103" t="n">
        <v>0.543666666666667</v>
      </c>
      <c r="E30" s="103" t="n">
        <v>0.8155</v>
      </c>
      <c r="F30" s="103" t="n">
        <v>1.08733333333333</v>
      </c>
      <c r="G30" s="103" t="n">
        <v>1.35916666666667</v>
      </c>
      <c r="H30" s="103" t="n">
        <v>1.631</v>
      </c>
      <c r="I30" s="103" t="n">
        <v>2.401501</v>
      </c>
      <c r="J30" s="103" t="n">
        <v>3.172002</v>
      </c>
      <c r="K30" s="103" t="n">
        <v>3.9425015</v>
      </c>
      <c r="L30" s="103" t="n">
        <v>4.713001</v>
      </c>
      <c r="M30" s="103" t="n">
        <v>5.4835005</v>
      </c>
      <c r="N30" s="103" t="n">
        <v>6.254</v>
      </c>
      <c r="O30" s="103" t="n">
        <v>6.84526666666667</v>
      </c>
      <c r="P30" s="103" t="n">
        <v>7.43653333333333</v>
      </c>
      <c r="Q30" s="103" t="n">
        <v>8.0278</v>
      </c>
      <c r="R30" s="103" t="n">
        <v>8.61906666666667</v>
      </c>
      <c r="S30" s="103" t="n">
        <v>9.21033333333334</v>
      </c>
      <c r="T30" s="103" t="n">
        <v>9.8016</v>
      </c>
      <c r="U30" s="103" t="n">
        <v>10.043372</v>
      </c>
      <c r="V30" s="103" t="n">
        <v>10.285144</v>
      </c>
      <c r="W30" s="103" t="n">
        <v>10.526916</v>
      </c>
      <c r="X30" s="103" t="n">
        <v>10.768688</v>
      </c>
      <c r="Y30" s="103" t="n">
        <v>11.0104586666667</v>
      </c>
      <c r="Z30" s="103" t="n">
        <v>11.2522293333333</v>
      </c>
      <c r="AA30" s="103" t="n">
        <v>11.494</v>
      </c>
      <c r="AB30" s="103" t="n">
        <v>11.69016</v>
      </c>
      <c r="AC30" s="103" t="n">
        <v>11.88632</v>
      </c>
      <c r="AD30" s="103" t="n">
        <v>12.08248</v>
      </c>
      <c r="AE30" s="103" t="n">
        <v>12.27864</v>
      </c>
      <c r="AF30" s="103" t="n">
        <v>12.4748</v>
      </c>
      <c r="AG30" s="103" t="n">
        <v>12.37644</v>
      </c>
      <c r="AH30" s="103" t="n">
        <v>12.27808</v>
      </c>
      <c r="AI30" s="103" t="n">
        <v>12.17972</v>
      </c>
      <c r="AJ30" s="103" t="n">
        <v>12.08136</v>
      </c>
      <c r="AK30" s="103" t="n">
        <v>11.983</v>
      </c>
      <c r="AL30" s="103" t="n">
        <v>11.7552</v>
      </c>
      <c r="AM30" s="103" t="n">
        <v>11.5274</v>
      </c>
      <c r="AN30" s="103" t="n">
        <v>11.2996</v>
      </c>
      <c r="AO30" s="103" t="n">
        <v>11.0718</v>
      </c>
      <c r="AP30" s="103" t="n">
        <v>10.844</v>
      </c>
      <c r="AQ30" s="103" t="n">
        <v>10.6162</v>
      </c>
      <c r="AR30" s="103" t="n">
        <v>10.3884</v>
      </c>
      <c r="AS30" s="103" t="n">
        <v>10.1606</v>
      </c>
      <c r="AT30" s="103" t="n">
        <v>9.9328</v>
      </c>
      <c r="AU30" s="103" t="n">
        <v>9.705</v>
      </c>
      <c r="AV30" s="103" t="n">
        <v>9.4772</v>
      </c>
      <c r="AW30" s="103" t="n">
        <v>9.2494</v>
      </c>
      <c r="AX30" s="103" t="n">
        <v>9.0216</v>
      </c>
      <c r="AY30" s="103" t="n">
        <v>8.7938</v>
      </c>
      <c r="AZ30" s="103" t="n">
        <v>8.566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0.278833333333333</v>
      </c>
      <c r="D31" s="103" t="n">
        <v>0.557666666666667</v>
      </c>
      <c r="E31" s="103" t="n">
        <v>0.8365</v>
      </c>
      <c r="F31" s="103" t="n">
        <v>1.11533333333333</v>
      </c>
      <c r="G31" s="103" t="n">
        <v>1.39416666666667</v>
      </c>
      <c r="H31" s="103" t="n">
        <v>1.673</v>
      </c>
      <c r="I31" s="103" t="n">
        <v>2.443668</v>
      </c>
      <c r="J31" s="103" t="n">
        <v>3.214336</v>
      </c>
      <c r="K31" s="103" t="n">
        <v>3.985002</v>
      </c>
      <c r="L31" s="103" t="n">
        <v>4.755668</v>
      </c>
      <c r="M31" s="103" t="n">
        <v>5.526334</v>
      </c>
      <c r="N31" s="103" t="n">
        <v>6.297</v>
      </c>
      <c r="O31" s="103" t="n">
        <v>6.8963</v>
      </c>
      <c r="P31" s="103" t="n">
        <v>7.4956</v>
      </c>
      <c r="Q31" s="103" t="n">
        <v>8.0949</v>
      </c>
      <c r="R31" s="103" t="n">
        <v>8.6942</v>
      </c>
      <c r="S31" s="103" t="n">
        <v>9.2935</v>
      </c>
      <c r="T31" s="103" t="n">
        <v>9.8928</v>
      </c>
      <c r="U31" s="103" t="n">
        <v>10.1455435</v>
      </c>
      <c r="V31" s="103" t="n">
        <v>10.398287</v>
      </c>
      <c r="W31" s="103" t="n">
        <v>10.6510305</v>
      </c>
      <c r="X31" s="103" t="n">
        <v>10.903774</v>
      </c>
      <c r="Y31" s="103" t="n">
        <v>11.156516</v>
      </c>
      <c r="Z31" s="103" t="n">
        <v>11.409258</v>
      </c>
      <c r="AA31" s="103" t="n">
        <v>11.662</v>
      </c>
      <c r="AB31" s="103" t="n">
        <v>11.87348</v>
      </c>
      <c r="AC31" s="103" t="n">
        <v>12.08496</v>
      </c>
      <c r="AD31" s="103" t="n">
        <v>12.29644</v>
      </c>
      <c r="AE31" s="103" t="n">
        <v>12.50792</v>
      </c>
      <c r="AF31" s="103" t="n">
        <v>12.7194</v>
      </c>
      <c r="AG31" s="103" t="n">
        <v>12.60432</v>
      </c>
      <c r="AH31" s="103" t="n">
        <v>12.48924</v>
      </c>
      <c r="AI31" s="103" t="n">
        <v>12.37416</v>
      </c>
      <c r="AJ31" s="103" t="n">
        <v>12.25908</v>
      </c>
      <c r="AK31" s="103" t="n">
        <v>12.144</v>
      </c>
      <c r="AL31" s="103" t="n">
        <v>11.9056</v>
      </c>
      <c r="AM31" s="103" t="n">
        <v>11.6672</v>
      </c>
      <c r="AN31" s="103" t="n">
        <v>11.4288</v>
      </c>
      <c r="AO31" s="103" t="n">
        <v>11.1904</v>
      </c>
      <c r="AP31" s="103" t="n">
        <v>10.952</v>
      </c>
      <c r="AQ31" s="103" t="n">
        <v>10.7136</v>
      </c>
      <c r="AR31" s="103" t="n">
        <v>10.4752</v>
      </c>
      <c r="AS31" s="103" t="n">
        <v>10.2368</v>
      </c>
      <c r="AT31" s="103" t="n">
        <v>9.99840000000001</v>
      </c>
      <c r="AU31" s="103" t="n">
        <v>9.76000000000001</v>
      </c>
      <c r="AV31" s="103" t="n">
        <v>9.52160000000001</v>
      </c>
      <c r="AW31" s="103" t="n">
        <v>9.28320000000001</v>
      </c>
      <c r="AX31" s="103" t="n">
        <v>9.04480000000001</v>
      </c>
      <c r="AY31" s="103" t="n">
        <v>8.80640000000001</v>
      </c>
      <c r="AZ31" s="103" t="n">
        <v>8.56800000000002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0.285833333333333</v>
      </c>
      <c r="D32" s="103" t="n">
        <v>0.571666666666667</v>
      </c>
      <c r="E32" s="103" t="n">
        <v>0.8575</v>
      </c>
      <c r="F32" s="103" t="n">
        <v>1.14333333333333</v>
      </c>
      <c r="G32" s="103" t="n">
        <v>1.42916666666667</v>
      </c>
      <c r="H32" s="103" t="n">
        <v>1.715</v>
      </c>
      <c r="I32" s="103" t="n">
        <v>2.485835</v>
      </c>
      <c r="J32" s="103" t="n">
        <v>3.25667</v>
      </c>
      <c r="K32" s="103" t="n">
        <v>4.0275025</v>
      </c>
      <c r="L32" s="103" t="n">
        <v>4.798335</v>
      </c>
      <c r="M32" s="103" t="n">
        <v>5.5691675</v>
      </c>
      <c r="N32" s="103" t="n">
        <v>6.34</v>
      </c>
      <c r="O32" s="103" t="n">
        <v>6.94733333333333</v>
      </c>
      <c r="P32" s="103" t="n">
        <v>7.55466666666667</v>
      </c>
      <c r="Q32" s="103" t="n">
        <v>8.162</v>
      </c>
      <c r="R32" s="103" t="n">
        <v>8.76933333333333</v>
      </c>
      <c r="S32" s="103" t="n">
        <v>9.37666666666667</v>
      </c>
      <c r="T32" s="103" t="n">
        <v>9.984</v>
      </c>
      <c r="U32" s="103" t="n">
        <v>10.247715</v>
      </c>
      <c r="V32" s="103" t="n">
        <v>10.51143</v>
      </c>
      <c r="W32" s="103" t="n">
        <v>10.775145</v>
      </c>
      <c r="X32" s="103" t="n">
        <v>11.03886</v>
      </c>
      <c r="Y32" s="103" t="n">
        <v>11.3025733333333</v>
      </c>
      <c r="Z32" s="103" t="n">
        <v>11.5662866666667</v>
      </c>
      <c r="AA32" s="103" t="n">
        <v>11.83</v>
      </c>
      <c r="AB32" s="103" t="n">
        <v>12.0568</v>
      </c>
      <c r="AC32" s="103" t="n">
        <v>12.2836</v>
      </c>
      <c r="AD32" s="103" t="n">
        <v>12.5104</v>
      </c>
      <c r="AE32" s="103" t="n">
        <v>12.7372</v>
      </c>
      <c r="AF32" s="103" t="n">
        <v>12.964</v>
      </c>
      <c r="AG32" s="103" t="n">
        <v>12.8322</v>
      </c>
      <c r="AH32" s="103" t="n">
        <v>12.7004</v>
      </c>
      <c r="AI32" s="103" t="n">
        <v>12.5686</v>
      </c>
      <c r="AJ32" s="103" t="n">
        <v>12.4368</v>
      </c>
      <c r="AK32" s="103" t="n">
        <v>12.305</v>
      </c>
      <c r="AL32" s="103" t="n">
        <v>12.056</v>
      </c>
      <c r="AM32" s="103" t="n">
        <v>11.807</v>
      </c>
      <c r="AN32" s="103" t="n">
        <v>11.558</v>
      </c>
      <c r="AO32" s="103" t="n">
        <v>11.309</v>
      </c>
      <c r="AP32" s="103" t="n">
        <v>11.06</v>
      </c>
      <c r="AQ32" s="103" t="n">
        <v>10.811</v>
      </c>
      <c r="AR32" s="103" t="n">
        <v>10.562</v>
      </c>
      <c r="AS32" s="103" t="n">
        <v>10.313</v>
      </c>
      <c r="AT32" s="103" t="n">
        <v>10.064</v>
      </c>
      <c r="AU32" s="103" t="n">
        <v>9.815</v>
      </c>
      <c r="AV32" s="103" t="n">
        <v>9.566</v>
      </c>
      <c r="AW32" s="103" t="n">
        <v>9.317</v>
      </c>
      <c r="AX32" s="103" t="n">
        <v>9.068</v>
      </c>
      <c r="AY32" s="103" t="n">
        <v>8.819</v>
      </c>
      <c r="AZ32" s="103" t="n">
        <v>8.57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0.292833333333333</v>
      </c>
      <c r="D33" s="103" t="n">
        <v>0.585666666666667</v>
      </c>
      <c r="E33" s="103" t="n">
        <v>0.8785</v>
      </c>
      <c r="F33" s="103" t="n">
        <v>1.17133333333333</v>
      </c>
      <c r="G33" s="103" t="n">
        <v>1.46416666666667</v>
      </c>
      <c r="H33" s="103" t="n">
        <v>1.757</v>
      </c>
      <c r="I33" s="103" t="n">
        <v>2.528001</v>
      </c>
      <c r="J33" s="103" t="n">
        <v>3.299002</v>
      </c>
      <c r="K33" s="103" t="n">
        <v>4.0700015</v>
      </c>
      <c r="L33" s="103" t="n">
        <v>4.841001</v>
      </c>
      <c r="M33" s="103" t="n">
        <v>5.6120005</v>
      </c>
      <c r="N33" s="103" t="n">
        <v>6.383</v>
      </c>
      <c r="O33" s="103" t="n">
        <v>6.99836666666667</v>
      </c>
      <c r="P33" s="103" t="n">
        <v>7.61373333333333</v>
      </c>
      <c r="Q33" s="103" t="n">
        <v>8.2291</v>
      </c>
      <c r="R33" s="103" t="n">
        <v>8.84446666666667</v>
      </c>
      <c r="S33" s="103" t="n">
        <v>9.45983333333333</v>
      </c>
      <c r="T33" s="103" t="n">
        <v>10.0752</v>
      </c>
      <c r="U33" s="103" t="n">
        <v>10.3498865</v>
      </c>
      <c r="V33" s="103" t="n">
        <v>10.624573</v>
      </c>
      <c r="W33" s="103" t="n">
        <v>10.8992595</v>
      </c>
      <c r="X33" s="103" t="n">
        <v>11.173946</v>
      </c>
      <c r="Y33" s="103" t="n">
        <v>11.4486306666667</v>
      </c>
      <c r="Z33" s="103" t="n">
        <v>11.7233153333333</v>
      </c>
      <c r="AA33" s="103" t="n">
        <v>11.998</v>
      </c>
      <c r="AB33" s="103" t="n">
        <v>12.24012</v>
      </c>
      <c r="AC33" s="103" t="n">
        <v>12.48224</v>
      </c>
      <c r="AD33" s="103" t="n">
        <v>12.72436</v>
      </c>
      <c r="AE33" s="103" t="n">
        <v>12.96648</v>
      </c>
      <c r="AF33" s="103" t="n">
        <v>13.2086</v>
      </c>
      <c r="AG33" s="103" t="n">
        <v>13.06008</v>
      </c>
      <c r="AH33" s="103" t="n">
        <v>12.91156</v>
      </c>
      <c r="AI33" s="103" t="n">
        <v>12.76304</v>
      </c>
      <c r="AJ33" s="103" t="n">
        <v>12.61452</v>
      </c>
      <c r="AK33" s="103" t="n">
        <v>12.466</v>
      </c>
      <c r="AL33" s="103" t="n">
        <v>12.2064</v>
      </c>
      <c r="AM33" s="103" t="n">
        <v>11.9468</v>
      </c>
      <c r="AN33" s="103" t="n">
        <v>11.6872</v>
      </c>
      <c r="AO33" s="103" t="n">
        <v>11.4276</v>
      </c>
      <c r="AP33" s="103" t="n">
        <v>11.168</v>
      </c>
      <c r="AQ33" s="103" t="n">
        <v>10.9084</v>
      </c>
      <c r="AR33" s="103" t="n">
        <v>10.6488</v>
      </c>
      <c r="AS33" s="103" t="n">
        <v>10.3892</v>
      </c>
      <c r="AT33" s="103" t="n">
        <v>10.1296</v>
      </c>
      <c r="AU33" s="103" t="n">
        <v>9.87000000000001</v>
      </c>
      <c r="AV33" s="103" t="n">
        <v>9.61040000000001</v>
      </c>
      <c r="AW33" s="103" t="n">
        <v>9.35080000000001</v>
      </c>
      <c r="AX33" s="103" t="n">
        <v>9.09120000000001</v>
      </c>
      <c r="AY33" s="103" t="n">
        <v>8.83160000000001</v>
      </c>
      <c r="AZ33" s="103" t="n">
        <v>8.57200000000001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0.299833333333333</v>
      </c>
      <c r="D34" s="103" t="n">
        <v>0.599666666666667</v>
      </c>
      <c r="E34" s="103" t="n">
        <v>0.8995</v>
      </c>
      <c r="F34" s="103" t="n">
        <v>1.19933333333333</v>
      </c>
      <c r="G34" s="103" t="n">
        <v>1.49916666666667</v>
      </c>
      <c r="H34" s="103" t="n">
        <v>1.799</v>
      </c>
      <c r="I34" s="103" t="n">
        <v>2.570167</v>
      </c>
      <c r="J34" s="103" t="n">
        <v>3.341334</v>
      </c>
      <c r="K34" s="103" t="n">
        <v>4.1125005</v>
      </c>
      <c r="L34" s="103" t="n">
        <v>4.883667</v>
      </c>
      <c r="M34" s="103" t="n">
        <v>5.6548335</v>
      </c>
      <c r="N34" s="103" t="n">
        <v>6.426</v>
      </c>
      <c r="O34" s="103" t="n">
        <v>7.0494</v>
      </c>
      <c r="P34" s="103" t="n">
        <v>7.6728</v>
      </c>
      <c r="Q34" s="103" t="n">
        <v>8.2962</v>
      </c>
      <c r="R34" s="103" t="n">
        <v>8.9196</v>
      </c>
      <c r="S34" s="103" t="n">
        <v>9.543</v>
      </c>
      <c r="T34" s="103" t="n">
        <v>10.1664</v>
      </c>
      <c r="U34" s="103" t="n">
        <v>10.452058</v>
      </c>
      <c r="V34" s="103" t="n">
        <v>10.737716</v>
      </c>
      <c r="W34" s="103" t="n">
        <v>11.023374</v>
      </c>
      <c r="X34" s="103" t="n">
        <v>11.309032</v>
      </c>
      <c r="Y34" s="103" t="n">
        <v>11.594688</v>
      </c>
      <c r="Z34" s="103" t="n">
        <v>11.880344</v>
      </c>
      <c r="AA34" s="103" t="n">
        <v>12.166</v>
      </c>
      <c r="AB34" s="103" t="n">
        <v>12.42344</v>
      </c>
      <c r="AC34" s="103" t="n">
        <v>12.68088</v>
      </c>
      <c r="AD34" s="103" t="n">
        <v>12.93832</v>
      </c>
      <c r="AE34" s="103" t="n">
        <v>13.19576</v>
      </c>
      <c r="AF34" s="103" t="n">
        <v>13.4532</v>
      </c>
      <c r="AG34" s="103" t="n">
        <v>13.28796</v>
      </c>
      <c r="AH34" s="103" t="n">
        <v>13.12272</v>
      </c>
      <c r="AI34" s="103" t="n">
        <v>12.95748</v>
      </c>
      <c r="AJ34" s="103" t="n">
        <v>12.79224</v>
      </c>
      <c r="AK34" s="103" t="n">
        <v>12.627</v>
      </c>
      <c r="AL34" s="103" t="n">
        <v>12.3568</v>
      </c>
      <c r="AM34" s="103" t="n">
        <v>12.0866</v>
      </c>
      <c r="AN34" s="103" t="n">
        <v>11.8164</v>
      </c>
      <c r="AO34" s="103" t="n">
        <v>11.5462</v>
      </c>
      <c r="AP34" s="103" t="n">
        <v>11.276</v>
      </c>
      <c r="AQ34" s="103" t="n">
        <v>11.0058</v>
      </c>
      <c r="AR34" s="103" t="n">
        <v>10.7356</v>
      </c>
      <c r="AS34" s="103" t="n">
        <v>10.4654</v>
      </c>
      <c r="AT34" s="103" t="n">
        <v>10.1952</v>
      </c>
      <c r="AU34" s="103" t="n">
        <v>9.92500000000001</v>
      </c>
      <c r="AV34" s="103" t="n">
        <v>9.65480000000001</v>
      </c>
      <c r="AW34" s="103" t="n">
        <v>9.38460000000001</v>
      </c>
      <c r="AX34" s="103" t="n">
        <v>9.11440000000001</v>
      </c>
      <c r="AY34" s="103" t="n">
        <v>8.84420000000001</v>
      </c>
      <c r="AZ34" s="103" t="n">
        <v>8.57400000000001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0.306833333333333</v>
      </c>
      <c r="D35" s="103" t="n">
        <v>0.613666666666667</v>
      </c>
      <c r="E35" s="103" t="n">
        <v>0.9205</v>
      </c>
      <c r="F35" s="103" t="n">
        <v>1.22733333333333</v>
      </c>
      <c r="G35" s="103" t="n">
        <v>1.53416666666667</v>
      </c>
      <c r="H35" s="103" t="n">
        <v>1.841</v>
      </c>
      <c r="I35" s="103" t="n">
        <v>2.612333</v>
      </c>
      <c r="J35" s="103" t="n">
        <v>3.383666</v>
      </c>
      <c r="K35" s="103" t="n">
        <v>4.1549995</v>
      </c>
      <c r="L35" s="103" t="n">
        <v>4.926333</v>
      </c>
      <c r="M35" s="103" t="n">
        <v>5.6976665</v>
      </c>
      <c r="N35" s="103" t="n">
        <v>6.469</v>
      </c>
      <c r="O35" s="103" t="n">
        <v>7.10043333333333</v>
      </c>
      <c r="P35" s="103" t="n">
        <v>7.73186666666667</v>
      </c>
      <c r="Q35" s="103" t="n">
        <v>8.3633</v>
      </c>
      <c r="R35" s="103" t="n">
        <v>8.99473333333333</v>
      </c>
      <c r="S35" s="103" t="n">
        <v>9.62616666666667</v>
      </c>
      <c r="T35" s="103" t="n">
        <v>10.2576</v>
      </c>
      <c r="U35" s="103" t="n">
        <v>10.5542295</v>
      </c>
      <c r="V35" s="103" t="n">
        <v>10.850859</v>
      </c>
      <c r="W35" s="103" t="n">
        <v>11.1474885</v>
      </c>
      <c r="X35" s="103" t="n">
        <v>11.444118</v>
      </c>
      <c r="Y35" s="103" t="n">
        <v>11.7407453333333</v>
      </c>
      <c r="Z35" s="103" t="n">
        <v>12.0373726666667</v>
      </c>
      <c r="AA35" s="103" t="n">
        <v>12.334</v>
      </c>
      <c r="AB35" s="103" t="n">
        <v>12.60676</v>
      </c>
      <c r="AC35" s="103" t="n">
        <v>12.87952</v>
      </c>
      <c r="AD35" s="103" t="n">
        <v>13.15228</v>
      </c>
      <c r="AE35" s="103" t="n">
        <v>13.42504</v>
      </c>
      <c r="AF35" s="103" t="n">
        <v>13.6978</v>
      </c>
      <c r="AG35" s="103" t="n">
        <v>13.51584</v>
      </c>
      <c r="AH35" s="103" t="n">
        <v>13.33388</v>
      </c>
      <c r="AI35" s="103" t="n">
        <v>13.15192</v>
      </c>
      <c r="AJ35" s="103" t="n">
        <v>12.96996</v>
      </c>
      <c r="AK35" s="103" t="n">
        <v>12.788</v>
      </c>
      <c r="AL35" s="103" t="n">
        <v>12.5072</v>
      </c>
      <c r="AM35" s="103" t="n">
        <v>12.2264</v>
      </c>
      <c r="AN35" s="103" t="n">
        <v>11.9456</v>
      </c>
      <c r="AO35" s="103" t="n">
        <v>11.6648</v>
      </c>
      <c r="AP35" s="103" t="n">
        <v>11.384</v>
      </c>
      <c r="AQ35" s="103" t="n">
        <v>11.1032</v>
      </c>
      <c r="AR35" s="103" t="n">
        <v>10.8224</v>
      </c>
      <c r="AS35" s="103" t="n">
        <v>10.5416</v>
      </c>
      <c r="AT35" s="103" t="n">
        <v>10.2608</v>
      </c>
      <c r="AU35" s="103" t="n">
        <v>9.98000000000001</v>
      </c>
      <c r="AV35" s="103" t="n">
        <v>9.69920000000001</v>
      </c>
      <c r="AW35" s="103" t="n">
        <v>9.41840000000001</v>
      </c>
      <c r="AX35" s="103" t="n">
        <v>9.13760000000001</v>
      </c>
      <c r="AY35" s="103" t="n">
        <v>8.85680000000001</v>
      </c>
      <c r="AZ35" s="103" t="n">
        <v>8.57600000000001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0.313833333333333</v>
      </c>
      <c r="D36" s="103" t="n">
        <v>0.627666666666667</v>
      </c>
      <c r="E36" s="103" t="n">
        <v>0.9415</v>
      </c>
      <c r="F36" s="103" t="n">
        <v>1.25533333333333</v>
      </c>
      <c r="G36" s="103" t="n">
        <v>1.56916666666667</v>
      </c>
      <c r="H36" s="103" t="n">
        <v>1.883</v>
      </c>
      <c r="I36" s="103" t="n">
        <v>2.654499</v>
      </c>
      <c r="J36" s="103" t="n">
        <v>3.425998</v>
      </c>
      <c r="K36" s="103" t="n">
        <v>4.1974985</v>
      </c>
      <c r="L36" s="103" t="n">
        <v>4.968999</v>
      </c>
      <c r="M36" s="103" t="n">
        <v>5.7404995</v>
      </c>
      <c r="N36" s="103" t="n">
        <v>6.512</v>
      </c>
      <c r="O36" s="103" t="n">
        <v>7.15146666666667</v>
      </c>
      <c r="P36" s="103" t="n">
        <v>7.79093333333333</v>
      </c>
      <c r="Q36" s="103" t="n">
        <v>8.4304</v>
      </c>
      <c r="R36" s="103" t="n">
        <v>9.06986666666667</v>
      </c>
      <c r="S36" s="103" t="n">
        <v>9.70933333333334</v>
      </c>
      <c r="T36" s="103" t="n">
        <v>10.3488</v>
      </c>
      <c r="U36" s="103" t="n">
        <v>10.656401</v>
      </c>
      <c r="V36" s="103" t="n">
        <v>10.964002</v>
      </c>
      <c r="W36" s="103" t="n">
        <v>11.271603</v>
      </c>
      <c r="X36" s="103" t="n">
        <v>11.579204</v>
      </c>
      <c r="Y36" s="103" t="n">
        <v>11.8868026666667</v>
      </c>
      <c r="Z36" s="103" t="n">
        <v>12.1944013333333</v>
      </c>
      <c r="AA36" s="103" t="n">
        <v>12.502</v>
      </c>
      <c r="AB36" s="103" t="n">
        <v>12.79008</v>
      </c>
      <c r="AC36" s="103" t="n">
        <v>13.07816</v>
      </c>
      <c r="AD36" s="103" t="n">
        <v>13.36624</v>
      </c>
      <c r="AE36" s="103" t="n">
        <v>13.65432</v>
      </c>
      <c r="AF36" s="103" t="n">
        <v>13.9424</v>
      </c>
      <c r="AG36" s="103" t="n">
        <v>13.74372</v>
      </c>
      <c r="AH36" s="103" t="n">
        <v>13.54504</v>
      </c>
      <c r="AI36" s="103" t="n">
        <v>13.34636</v>
      </c>
      <c r="AJ36" s="103" t="n">
        <v>13.14768</v>
      </c>
      <c r="AK36" s="103" t="n">
        <v>12.949</v>
      </c>
      <c r="AL36" s="103" t="n">
        <v>12.6576</v>
      </c>
      <c r="AM36" s="103" t="n">
        <v>12.3662</v>
      </c>
      <c r="AN36" s="103" t="n">
        <v>12.0748</v>
      </c>
      <c r="AO36" s="103" t="n">
        <v>11.7834</v>
      </c>
      <c r="AP36" s="103" t="n">
        <v>11.492</v>
      </c>
      <c r="AQ36" s="103" t="n">
        <v>11.2006</v>
      </c>
      <c r="AR36" s="103" t="n">
        <v>10.9092</v>
      </c>
      <c r="AS36" s="103" t="n">
        <v>10.6178</v>
      </c>
      <c r="AT36" s="103" t="n">
        <v>10.3264</v>
      </c>
      <c r="AU36" s="103" t="n">
        <v>10.035</v>
      </c>
      <c r="AV36" s="103" t="n">
        <v>9.74360000000001</v>
      </c>
      <c r="AW36" s="103" t="n">
        <v>9.45220000000001</v>
      </c>
      <c r="AX36" s="103" t="n">
        <v>9.16080000000001</v>
      </c>
      <c r="AY36" s="103" t="n">
        <v>8.86940000000001</v>
      </c>
      <c r="AZ36" s="103" t="n">
        <v>8.57800000000001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0.320833333333333</v>
      </c>
      <c r="D37" s="103" t="n">
        <v>0.641666666666667</v>
      </c>
      <c r="E37" s="103" t="n">
        <v>0.9625</v>
      </c>
      <c r="F37" s="103" t="n">
        <v>1.28333333333333</v>
      </c>
      <c r="G37" s="103" t="n">
        <v>1.60416666666667</v>
      </c>
      <c r="H37" s="103" t="n">
        <v>1.925</v>
      </c>
      <c r="I37" s="103" t="n">
        <v>2.696665</v>
      </c>
      <c r="J37" s="103" t="n">
        <v>3.46833</v>
      </c>
      <c r="K37" s="103" t="n">
        <v>4.2399975</v>
      </c>
      <c r="L37" s="103" t="n">
        <v>5.011665</v>
      </c>
      <c r="M37" s="103" t="n">
        <v>5.7833325</v>
      </c>
      <c r="N37" s="103" t="n">
        <v>6.555</v>
      </c>
      <c r="O37" s="103" t="n">
        <v>7.2025</v>
      </c>
      <c r="P37" s="103" t="n">
        <v>7.85</v>
      </c>
      <c r="Q37" s="103" t="n">
        <v>8.4975</v>
      </c>
      <c r="R37" s="103" t="n">
        <v>9.145</v>
      </c>
      <c r="S37" s="103" t="n">
        <v>9.7925</v>
      </c>
      <c r="T37" s="103" t="n">
        <v>10.44</v>
      </c>
      <c r="U37" s="103" t="n">
        <v>10.7585725</v>
      </c>
      <c r="V37" s="103" t="n">
        <v>11.077145</v>
      </c>
      <c r="W37" s="103" t="n">
        <v>11.3957175</v>
      </c>
      <c r="X37" s="103" t="n">
        <v>11.71429</v>
      </c>
      <c r="Y37" s="103" t="n">
        <v>12.03286</v>
      </c>
      <c r="Z37" s="103" t="n">
        <v>12.35143</v>
      </c>
      <c r="AA37" s="103" t="n">
        <v>12.67</v>
      </c>
      <c r="AB37" s="103" t="n">
        <v>12.9734</v>
      </c>
      <c r="AC37" s="103" t="n">
        <v>13.2768</v>
      </c>
      <c r="AD37" s="103" t="n">
        <v>13.5802</v>
      </c>
      <c r="AE37" s="103" t="n">
        <v>13.8836</v>
      </c>
      <c r="AF37" s="103" t="n">
        <v>14.187</v>
      </c>
      <c r="AG37" s="103" t="n">
        <v>13.9716</v>
      </c>
      <c r="AH37" s="103" t="n">
        <v>13.7562</v>
      </c>
      <c r="AI37" s="103" t="n">
        <v>13.5408</v>
      </c>
      <c r="AJ37" s="103" t="n">
        <v>13.3254</v>
      </c>
      <c r="AK37" s="103" t="n">
        <v>13.11</v>
      </c>
      <c r="AL37" s="103" t="n">
        <v>12.808</v>
      </c>
      <c r="AM37" s="103" t="n">
        <v>12.506</v>
      </c>
      <c r="AN37" s="103" t="n">
        <v>12.204</v>
      </c>
      <c r="AO37" s="103" t="n">
        <v>11.902</v>
      </c>
      <c r="AP37" s="103" t="n">
        <v>11.6</v>
      </c>
      <c r="AQ37" s="103" t="n">
        <v>11.298</v>
      </c>
      <c r="AR37" s="103" t="n">
        <v>10.996</v>
      </c>
      <c r="AS37" s="103" t="n">
        <v>10.694</v>
      </c>
      <c r="AT37" s="103" t="n">
        <v>10.392</v>
      </c>
      <c r="AU37" s="103" t="n">
        <v>10.09</v>
      </c>
      <c r="AV37" s="103" t="n">
        <v>9.788</v>
      </c>
      <c r="AW37" s="103" t="n">
        <v>9.486</v>
      </c>
      <c r="AX37" s="103" t="n">
        <v>9.184</v>
      </c>
      <c r="AY37" s="103" t="n">
        <v>8.882</v>
      </c>
      <c r="AZ37" s="103" t="n">
        <v>8.58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0.327266666666667</v>
      </c>
      <c r="D38" s="103" t="n">
        <v>0.654533333333333</v>
      </c>
      <c r="E38" s="103" t="n">
        <v>0.9818</v>
      </c>
      <c r="F38" s="103" t="n">
        <v>1.30906666666667</v>
      </c>
      <c r="G38" s="103" t="n">
        <v>1.63633333333333</v>
      </c>
      <c r="H38" s="103" t="n">
        <v>1.9636</v>
      </c>
      <c r="I38" s="103" t="n">
        <v>2.747199</v>
      </c>
      <c r="J38" s="103" t="n">
        <v>3.530798</v>
      </c>
      <c r="K38" s="103" t="n">
        <v>4.3143985</v>
      </c>
      <c r="L38" s="103" t="n">
        <v>5.097999</v>
      </c>
      <c r="M38" s="103" t="n">
        <v>5.8815995</v>
      </c>
      <c r="N38" s="103" t="n">
        <v>6.6652</v>
      </c>
      <c r="O38" s="103" t="n">
        <v>7.31673333333333</v>
      </c>
      <c r="P38" s="103" t="n">
        <v>7.96826666666667</v>
      </c>
      <c r="Q38" s="103" t="n">
        <v>8.6198</v>
      </c>
      <c r="R38" s="103" t="n">
        <v>9.27133333333333</v>
      </c>
      <c r="S38" s="103" t="n">
        <v>9.92286666666667</v>
      </c>
      <c r="T38" s="103" t="n">
        <v>10.5744</v>
      </c>
      <c r="U38" s="103" t="n">
        <v>10.9019725</v>
      </c>
      <c r="V38" s="103" t="n">
        <v>11.229545</v>
      </c>
      <c r="W38" s="103" t="n">
        <v>11.5571175</v>
      </c>
      <c r="X38" s="103" t="n">
        <v>11.88469</v>
      </c>
      <c r="Y38" s="103" t="n">
        <v>12.21226</v>
      </c>
      <c r="Z38" s="103" t="n">
        <v>12.53983</v>
      </c>
      <c r="AA38" s="103" t="n">
        <v>12.8674</v>
      </c>
      <c r="AB38" s="103" t="n">
        <v>13.23436</v>
      </c>
      <c r="AC38" s="103" t="n">
        <v>13.60132</v>
      </c>
      <c r="AD38" s="103" t="n">
        <v>13.96828</v>
      </c>
      <c r="AE38" s="103" t="n">
        <v>14.33524</v>
      </c>
      <c r="AF38" s="103" t="n">
        <v>14.7022</v>
      </c>
      <c r="AG38" s="103" t="n">
        <v>14.44816</v>
      </c>
      <c r="AH38" s="103" t="n">
        <v>14.19412</v>
      </c>
      <c r="AI38" s="103" t="n">
        <v>13.94008</v>
      </c>
      <c r="AJ38" s="103" t="n">
        <v>13.68604</v>
      </c>
      <c r="AK38" s="103" t="n">
        <v>13.432</v>
      </c>
      <c r="AL38" s="103" t="n">
        <v>13.1216</v>
      </c>
      <c r="AM38" s="103" t="n">
        <v>12.8112</v>
      </c>
      <c r="AN38" s="103" t="n">
        <v>12.5008</v>
      </c>
      <c r="AO38" s="103" t="n">
        <v>12.1904</v>
      </c>
      <c r="AP38" s="103" t="n">
        <v>11.88</v>
      </c>
      <c r="AQ38" s="103" t="n">
        <v>11.5696</v>
      </c>
      <c r="AR38" s="103" t="n">
        <v>11.2592</v>
      </c>
      <c r="AS38" s="103" t="n">
        <v>10.9488</v>
      </c>
      <c r="AT38" s="103" t="n">
        <v>10.6384</v>
      </c>
      <c r="AU38" s="103" t="n">
        <v>10.328</v>
      </c>
      <c r="AV38" s="103" t="n">
        <v>10.0176</v>
      </c>
      <c r="AW38" s="103" t="n">
        <v>9.7072</v>
      </c>
      <c r="AX38" s="103" t="n">
        <v>9.3968</v>
      </c>
      <c r="AY38" s="103" t="n">
        <v>9.0864</v>
      </c>
      <c r="AZ38" s="103" t="n">
        <v>8.776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0.3337</v>
      </c>
      <c r="D39" s="103" t="n">
        <v>0.6674</v>
      </c>
      <c r="E39" s="103" t="n">
        <v>1.0011</v>
      </c>
      <c r="F39" s="103" t="n">
        <v>1.3348</v>
      </c>
      <c r="G39" s="103" t="n">
        <v>1.6685</v>
      </c>
      <c r="H39" s="103" t="n">
        <v>2.0022</v>
      </c>
      <c r="I39" s="103" t="n">
        <v>2.797733</v>
      </c>
      <c r="J39" s="103" t="n">
        <v>3.593266</v>
      </c>
      <c r="K39" s="103" t="n">
        <v>4.3887995</v>
      </c>
      <c r="L39" s="103" t="n">
        <v>5.184333</v>
      </c>
      <c r="M39" s="103" t="n">
        <v>5.9798665</v>
      </c>
      <c r="N39" s="103" t="n">
        <v>6.7754</v>
      </c>
      <c r="O39" s="103" t="n">
        <v>7.43096666666667</v>
      </c>
      <c r="P39" s="103" t="n">
        <v>8.08653333333333</v>
      </c>
      <c r="Q39" s="103" t="n">
        <v>8.7421</v>
      </c>
      <c r="R39" s="103" t="n">
        <v>9.39766666666667</v>
      </c>
      <c r="S39" s="103" t="n">
        <v>10.0532333333333</v>
      </c>
      <c r="T39" s="103" t="n">
        <v>10.7088</v>
      </c>
      <c r="U39" s="103" t="n">
        <v>11.0453725</v>
      </c>
      <c r="V39" s="103" t="n">
        <v>11.381945</v>
      </c>
      <c r="W39" s="103" t="n">
        <v>11.7185175</v>
      </c>
      <c r="X39" s="103" t="n">
        <v>12.05509</v>
      </c>
      <c r="Y39" s="103" t="n">
        <v>12.39166</v>
      </c>
      <c r="Z39" s="103" t="n">
        <v>12.72823</v>
      </c>
      <c r="AA39" s="103" t="n">
        <v>13.0648</v>
      </c>
      <c r="AB39" s="103" t="n">
        <v>13.49532</v>
      </c>
      <c r="AC39" s="103" t="n">
        <v>13.92584</v>
      </c>
      <c r="AD39" s="103" t="n">
        <v>14.35636</v>
      </c>
      <c r="AE39" s="103" t="n">
        <v>14.78688</v>
      </c>
      <c r="AF39" s="103" t="n">
        <v>15.2174</v>
      </c>
      <c r="AG39" s="103" t="n">
        <v>14.92472</v>
      </c>
      <c r="AH39" s="103" t="n">
        <v>14.63204</v>
      </c>
      <c r="AI39" s="103" t="n">
        <v>14.33936</v>
      </c>
      <c r="AJ39" s="103" t="n">
        <v>14.04668</v>
      </c>
      <c r="AK39" s="103" t="n">
        <v>13.754</v>
      </c>
      <c r="AL39" s="103" t="n">
        <v>13.4352</v>
      </c>
      <c r="AM39" s="103" t="n">
        <v>13.1164</v>
      </c>
      <c r="AN39" s="103" t="n">
        <v>12.7976</v>
      </c>
      <c r="AO39" s="103" t="n">
        <v>12.4788</v>
      </c>
      <c r="AP39" s="103" t="n">
        <v>12.16</v>
      </c>
      <c r="AQ39" s="103" t="n">
        <v>11.8412</v>
      </c>
      <c r="AR39" s="103" t="n">
        <v>11.5224</v>
      </c>
      <c r="AS39" s="103" t="n">
        <v>11.2036</v>
      </c>
      <c r="AT39" s="103" t="n">
        <v>10.8848</v>
      </c>
      <c r="AU39" s="103" t="n">
        <v>10.566</v>
      </c>
      <c r="AV39" s="103" t="n">
        <v>10.2472</v>
      </c>
      <c r="AW39" s="103" t="n">
        <v>9.92839999999999</v>
      </c>
      <c r="AX39" s="103" t="n">
        <v>9.60959999999999</v>
      </c>
      <c r="AY39" s="103" t="n">
        <v>9.29079999999999</v>
      </c>
      <c r="AZ39" s="103" t="n">
        <v>8.97199999999999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0.340133333333333</v>
      </c>
      <c r="D40" s="103" t="n">
        <v>0.680266666666667</v>
      </c>
      <c r="E40" s="103" t="n">
        <v>1.0204</v>
      </c>
      <c r="F40" s="103" t="n">
        <v>1.36053333333333</v>
      </c>
      <c r="G40" s="103" t="n">
        <v>1.70066666666667</v>
      </c>
      <c r="H40" s="103" t="n">
        <v>2.0408</v>
      </c>
      <c r="I40" s="103" t="n">
        <v>2.848267</v>
      </c>
      <c r="J40" s="103" t="n">
        <v>3.655734</v>
      </c>
      <c r="K40" s="103" t="n">
        <v>4.4632005</v>
      </c>
      <c r="L40" s="103" t="n">
        <v>5.270667</v>
      </c>
      <c r="M40" s="103" t="n">
        <v>6.0781335</v>
      </c>
      <c r="N40" s="103" t="n">
        <v>6.8856</v>
      </c>
      <c r="O40" s="103" t="n">
        <v>7.5452</v>
      </c>
      <c r="P40" s="103" t="n">
        <v>8.2048</v>
      </c>
      <c r="Q40" s="103" t="n">
        <v>8.8644</v>
      </c>
      <c r="R40" s="103" t="n">
        <v>9.524</v>
      </c>
      <c r="S40" s="103" t="n">
        <v>10.1836</v>
      </c>
      <c r="T40" s="103" t="n">
        <v>10.8432</v>
      </c>
      <c r="U40" s="103" t="n">
        <v>11.1887725</v>
      </c>
      <c r="V40" s="103" t="n">
        <v>11.534345</v>
      </c>
      <c r="W40" s="103" t="n">
        <v>11.8799175</v>
      </c>
      <c r="X40" s="103" t="n">
        <v>12.22549</v>
      </c>
      <c r="Y40" s="103" t="n">
        <v>12.57106</v>
      </c>
      <c r="Z40" s="103" t="n">
        <v>12.91663</v>
      </c>
      <c r="AA40" s="103" t="n">
        <v>13.2622</v>
      </c>
      <c r="AB40" s="103" t="n">
        <v>13.75628</v>
      </c>
      <c r="AC40" s="103" t="n">
        <v>14.25036</v>
      </c>
      <c r="AD40" s="103" t="n">
        <v>14.74444</v>
      </c>
      <c r="AE40" s="103" t="n">
        <v>15.23852</v>
      </c>
      <c r="AF40" s="103" t="n">
        <v>15.7326</v>
      </c>
      <c r="AG40" s="103" t="n">
        <v>15.40128</v>
      </c>
      <c r="AH40" s="103" t="n">
        <v>15.06996</v>
      </c>
      <c r="AI40" s="103" t="n">
        <v>14.73864</v>
      </c>
      <c r="AJ40" s="103" t="n">
        <v>14.40732</v>
      </c>
      <c r="AK40" s="103" t="n">
        <v>14.076</v>
      </c>
      <c r="AL40" s="103" t="n">
        <v>13.7488</v>
      </c>
      <c r="AM40" s="103" t="n">
        <v>13.4216</v>
      </c>
      <c r="AN40" s="103" t="n">
        <v>13.0944</v>
      </c>
      <c r="AO40" s="103" t="n">
        <v>12.7672</v>
      </c>
      <c r="AP40" s="103" t="n">
        <v>12.44</v>
      </c>
      <c r="AQ40" s="103" t="n">
        <v>12.1128</v>
      </c>
      <c r="AR40" s="103" t="n">
        <v>11.7856</v>
      </c>
      <c r="AS40" s="103" t="n">
        <v>11.4584</v>
      </c>
      <c r="AT40" s="103" t="n">
        <v>11.1312</v>
      </c>
      <c r="AU40" s="103" t="n">
        <v>10.804</v>
      </c>
      <c r="AV40" s="103" t="n">
        <v>10.4768</v>
      </c>
      <c r="AW40" s="103" t="n">
        <v>10.1496</v>
      </c>
      <c r="AX40" s="103" t="n">
        <v>9.82239999999999</v>
      </c>
      <c r="AY40" s="103" t="n">
        <v>9.49519999999999</v>
      </c>
      <c r="AZ40" s="103" t="n">
        <v>9.16799999999999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0.346566666666667</v>
      </c>
      <c r="D41" s="103" t="n">
        <v>0.693133333333333</v>
      </c>
      <c r="E41" s="103" t="n">
        <v>1.0397</v>
      </c>
      <c r="F41" s="103" t="n">
        <v>1.38626666666667</v>
      </c>
      <c r="G41" s="103" t="n">
        <v>1.73283333333333</v>
      </c>
      <c r="H41" s="103" t="n">
        <v>2.0794</v>
      </c>
      <c r="I41" s="103" t="n">
        <v>2.898801</v>
      </c>
      <c r="J41" s="103" t="n">
        <v>3.718202</v>
      </c>
      <c r="K41" s="103" t="n">
        <v>4.5376015</v>
      </c>
      <c r="L41" s="103" t="n">
        <v>5.357001</v>
      </c>
      <c r="M41" s="103" t="n">
        <v>6.1764005</v>
      </c>
      <c r="N41" s="103" t="n">
        <v>6.9958</v>
      </c>
      <c r="O41" s="103" t="n">
        <v>7.65943333333333</v>
      </c>
      <c r="P41" s="103" t="n">
        <v>8.32306666666666</v>
      </c>
      <c r="Q41" s="103" t="n">
        <v>8.9867</v>
      </c>
      <c r="R41" s="103" t="n">
        <v>9.65033333333333</v>
      </c>
      <c r="S41" s="103" t="n">
        <v>10.3139666666667</v>
      </c>
      <c r="T41" s="103" t="n">
        <v>10.9776</v>
      </c>
      <c r="U41" s="103" t="n">
        <v>11.3321725</v>
      </c>
      <c r="V41" s="103" t="n">
        <v>11.686745</v>
      </c>
      <c r="W41" s="103" t="n">
        <v>12.0413175</v>
      </c>
      <c r="X41" s="103" t="n">
        <v>12.39589</v>
      </c>
      <c r="Y41" s="103" t="n">
        <v>12.75046</v>
      </c>
      <c r="Z41" s="103" t="n">
        <v>13.10503</v>
      </c>
      <c r="AA41" s="103" t="n">
        <v>13.4596</v>
      </c>
      <c r="AB41" s="103" t="n">
        <v>14.01724</v>
      </c>
      <c r="AC41" s="103" t="n">
        <v>14.57488</v>
      </c>
      <c r="AD41" s="103" t="n">
        <v>15.13252</v>
      </c>
      <c r="AE41" s="103" t="n">
        <v>15.69016</v>
      </c>
      <c r="AF41" s="103" t="n">
        <v>16.2478</v>
      </c>
      <c r="AG41" s="103" t="n">
        <v>15.87784</v>
      </c>
      <c r="AH41" s="103" t="n">
        <v>15.50788</v>
      </c>
      <c r="AI41" s="103" t="n">
        <v>15.13792</v>
      </c>
      <c r="AJ41" s="103" t="n">
        <v>14.76796</v>
      </c>
      <c r="AK41" s="103" t="n">
        <v>14.398</v>
      </c>
      <c r="AL41" s="103" t="n">
        <v>14.0624</v>
      </c>
      <c r="AM41" s="103" t="n">
        <v>13.7268</v>
      </c>
      <c r="AN41" s="103" t="n">
        <v>13.3912</v>
      </c>
      <c r="AO41" s="103" t="n">
        <v>13.0556</v>
      </c>
      <c r="AP41" s="103" t="n">
        <v>12.72</v>
      </c>
      <c r="AQ41" s="103" t="n">
        <v>12.3844</v>
      </c>
      <c r="AR41" s="103" t="n">
        <v>12.0488</v>
      </c>
      <c r="AS41" s="103" t="n">
        <v>11.7132</v>
      </c>
      <c r="AT41" s="103" t="n">
        <v>11.3776</v>
      </c>
      <c r="AU41" s="103" t="n">
        <v>11.042</v>
      </c>
      <c r="AV41" s="103" t="n">
        <v>10.7064</v>
      </c>
      <c r="AW41" s="103" t="n">
        <v>10.3708</v>
      </c>
      <c r="AX41" s="103" t="n">
        <v>10.0352</v>
      </c>
      <c r="AY41" s="103" t="n">
        <v>9.69959999999999</v>
      </c>
      <c r="AZ41" s="103" t="n">
        <v>9.36399999999999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0.353</v>
      </c>
      <c r="D42" s="103" t="n">
        <v>0.706</v>
      </c>
      <c r="E42" s="103" t="n">
        <v>1.059</v>
      </c>
      <c r="F42" s="103" t="n">
        <v>1.412</v>
      </c>
      <c r="G42" s="103" t="n">
        <v>1.765</v>
      </c>
      <c r="H42" s="103" t="n">
        <v>2.118</v>
      </c>
      <c r="I42" s="103" t="n">
        <v>2.949335</v>
      </c>
      <c r="J42" s="103" t="n">
        <v>3.78067</v>
      </c>
      <c r="K42" s="103" t="n">
        <v>4.6120025</v>
      </c>
      <c r="L42" s="103" t="n">
        <v>5.443335</v>
      </c>
      <c r="M42" s="103" t="n">
        <v>6.2746675</v>
      </c>
      <c r="N42" s="103" t="n">
        <v>7.106</v>
      </c>
      <c r="O42" s="103" t="n">
        <v>7.77366666666667</v>
      </c>
      <c r="P42" s="103" t="n">
        <v>8.44133333333333</v>
      </c>
      <c r="Q42" s="103" t="n">
        <v>9.109</v>
      </c>
      <c r="R42" s="103" t="n">
        <v>9.77666666666667</v>
      </c>
      <c r="S42" s="103" t="n">
        <v>10.4443333333333</v>
      </c>
      <c r="T42" s="103" t="n">
        <v>11.112</v>
      </c>
      <c r="U42" s="103" t="n">
        <v>11.4755725</v>
      </c>
      <c r="V42" s="103" t="n">
        <v>11.839145</v>
      </c>
      <c r="W42" s="103" t="n">
        <v>12.2027175</v>
      </c>
      <c r="X42" s="103" t="n">
        <v>12.56629</v>
      </c>
      <c r="Y42" s="103" t="n">
        <v>12.92986</v>
      </c>
      <c r="Z42" s="103" t="n">
        <v>13.29343</v>
      </c>
      <c r="AA42" s="103" t="n">
        <v>13.657</v>
      </c>
      <c r="AB42" s="103" t="n">
        <v>14.2782</v>
      </c>
      <c r="AC42" s="103" t="n">
        <v>14.8994</v>
      </c>
      <c r="AD42" s="103" t="n">
        <v>15.5206</v>
      </c>
      <c r="AE42" s="103" t="n">
        <v>16.1418</v>
      </c>
      <c r="AF42" s="103" t="n">
        <v>16.763</v>
      </c>
      <c r="AG42" s="103" t="n">
        <v>16.3544</v>
      </c>
      <c r="AH42" s="103" t="n">
        <v>15.9458</v>
      </c>
      <c r="AI42" s="103" t="n">
        <v>15.5372</v>
      </c>
      <c r="AJ42" s="103" t="n">
        <v>15.1286</v>
      </c>
      <c r="AK42" s="103" t="n">
        <v>14.72</v>
      </c>
      <c r="AL42" s="103" t="n">
        <v>14.376</v>
      </c>
      <c r="AM42" s="103" t="n">
        <v>14.032</v>
      </c>
      <c r="AN42" s="103" t="n">
        <v>13.688</v>
      </c>
      <c r="AO42" s="103" t="n">
        <v>13.344</v>
      </c>
      <c r="AP42" s="103" t="n">
        <v>13</v>
      </c>
      <c r="AQ42" s="103" t="n">
        <v>12.656</v>
      </c>
      <c r="AR42" s="103" t="n">
        <v>12.312</v>
      </c>
      <c r="AS42" s="103" t="n">
        <v>11.968</v>
      </c>
      <c r="AT42" s="103" t="n">
        <v>11.624</v>
      </c>
      <c r="AU42" s="103" t="n">
        <v>11.28</v>
      </c>
      <c r="AV42" s="103" t="n">
        <v>10.936</v>
      </c>
      <c r="AW42" s="103" t="n">
        <v>10.592</v>
      </c>
      <c r="AX42" s="103" t="n">
        <v>10.248</v>
      </c>
      <c r="AY42" s="103" t="n">
        <v>9.90400000000001</v>
      </c>
      <c r="AZ42" s="103" t="n">
        <v>9.56000000000001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0.355333333333333</v>
      </c>
      <c r="D43" s="103" t="n">
        <v>0.710666666666667</v>
      </c>
      <c r="E43" s="103" t="n">
        <v>1.066</v>
      </c>
      <c r="F43" s="103" t="n">
        <v>1.42133333333333</v>
      </c>
      <c r="G43" s="103" t="n">
        <v>1.77666666666667</v>
      </c>
      <c r="H43" s="103" t="n">
        <v>2.132</v>
      </c>
      <c r="I43" s="103" t="n">
        <v>2.979335</v>
      </c>
      <c r="J43" s="103" t="n">
        <v>3.82667</v>
      </c>
      <c r="K43" s="103" t="n">
        <v>4.6740025</v>
      </c>
      <c r="L43" s="103" t="n">
        <v>5.521335</v>
      </c>
      <c r="M43" s="103" t="n">
        <v>6.3686675</v>
      </c>
      <c r="N43" s="103" t="n">
        <v>7.216</v>
      </c>
      <c r="O43" s="103" t="n">
        <v>7.89673333333333</v>
      </c>
      <c r="P43" s="103" t="n">
        <v>8.57746666666667</v>
      </c>
      <c r="Q43" s="103" t="n">
        <v>9.2582</v>
      </c>
      <c r="R43" s="103" t="n">
        <v>9.93893333333333</v>
      </c>
      <c r="S43" s="103" t="n">
        <v>10.6196666666667</v>
      </c>
      <c r="T43" s="103" t="n">
        <v>11.3004</v>
      </c>
      <c r="U43" s="103" t="n">
        <v>11.670258</v>
      </c>
      <c r="V43" s="103" t="n">
        <v>12.040116</v>
      </c>
      <c r="W43" s="103" t="n">
        <v>12.409974</v>
      </c>
      <c r="X43" s="103" t="n">
        <v>12.779832</v>
      </c>
      <c r="Y43" s="103" t="n">
        <v>13.149688</v>
      </c>
      <c r="Z43" s="103" t="n">
        <v>13.519544</v>
      </c>
      <c r="AA43" s="103" t="n">
        <v>13.8894</v>
      </c>
      <c r="AB43" s="103" t="n">
        <v>14.54772</v>
      </c>
      <c r="AC43" s="103" t="n">
        <v>15.20604</v>
      </c>
      <c r="AD43" s="103" t="n">
        <v>15.86436</v>
      </c>
      <c r="AE43" s="103" t="n">
        <v>16.52268</v>
      </c>
      <c r="AF43" s="103" t="n">
        <v>17.181</v>
      </c>
      <c r="AG43" s="103" t="n">
        <v>16.7456</v>
      </c>
      <c r="AH43" s="103" t="n">
        <v>16.3102</v>
      </c>
      <c r="AI43" s="103" t="n">
        <v>15.8748</v>
      </c>
      <c r="AJ43" s="103" t="n">
        <v>15.4394</v>
      </c>
      <c r="AK43" s="103" t="n">
        <v>15.004</v>
      </c>
      <c r="AL43" s="103" t="n">
        <v>14.6528</v>
      </c>
      <c r="AM43" s="103" t="n">
        <v>14.3016</v>
      </c>
      <c r="AN43" s="103" t="n">
        <v>13.9504</v>
      </c>
      <c r="AO43" s="103" t="n">
        <v>13.5992</v>
      </c>
      <c r="AP43" s="103" t="n">
        <v>13.248</v>
      </c>
      <c r="AQ43" s="103" t="n">
        <v>12.8968</v>
      </c>
      <c r="AR43" s="103" t="n">
        <v>12.5456</v>
      </c>
      <c r="AS43" s="103" t="n">
        <v>12.1944</v>
      </c>
      <c r="AT43" s="103" t="n">
        <v>11.8432</v>
      </c>
      <c r="AU43" s="103" t="n">
        <v>11.492</v>
      </c>
      <c r="AV43" s="103" t="n">
        <v>11.1408</v>
      </c>
      <c r="AW43" s="103" t="n">
        <v>10.7896</v>
      </c>
      <c r="AX43" s="103" t="n">
        <v>10.4384</v>
      </c>
      <c r="AY43" s="103" t="n">
        <v>10.0872</v>
      </c>
      <c r="AZ43" s="103" t="n">
        <v>9.736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0.357666666666667</v>
      </c>
      <c r="D44" s="103" t="n">
        <v>0.715333333333333</v>
      </c>
      <c r="E44" s="103" t="n">
        <v>1.073</v>
      </c>
      <c r="F44" s="103" t="n">
        <v>1.43066666666667</v>
      </c>
      <c r="G44" s="103" t="n">
        <v>1.78833333333333</v>
      </c>
      <c r="H44" s="103" t="n">
        <v>2.146</v>
      </c>
      <c r="I44" s="103" t="n">
        <v>3.009335</v>
      </c>
      <c r="J44" s="103" t="n">
        <v>3.87267</v>
      </c>
      <c r="K44" s="103" t="n">
        <v>4.7360025</v>
      </c>
      <c r="L44" s="103" t="n">
        <v>5.599335</v>
      </c>
      <c r="M44" s="103" t="n">
        <v>6.4626675</v>
      </c>
      <c r="N44" s="103" t="n">
        <v>7.326</v>
      </c>
      <c r="O44" s="103" t="n">
        <v>8.0198</v>
      </c>
      <c r="P44" s="103" t="n">
        <v>8.7136</v>
      </c>
      <c r="Q44" s="103" t="n">
        <v>9.4074</v>
      </c>
      <c r="R44" s="103" t="n">
        <v>10.1012</v>
      </c>
      <c r="S44" s="103" t="n">
        <v>10.795</v>
      </c>
      <c r="T44" s="103" t="n">
        <v>11.4888</v>
      </c>
      <c r="U44" s="103" t="n">
        <v>11.8649435</v>
      </c>
      <c r="V44" s="103" t="n">
        <v>12.241087</v>
      </c>
      <c r="W44" s="103" t="n">
        <v>12.6172305</v>
      </c>
      <c r="X44" s="103" t="n">
        <v>12.993374</v>
      </c>
      <c r="Y44" s="103" t="n">
        <v>13.369516</v>
      </c>
      <c r="Z44" s="103" t="n">
        <v>13.745658</v>
      </c>
      <c r="AA44" s="103" t="n">
        <v>14.1218</v>
      </c>
      <c r="AB44" s="103" t="n">
        <v>14.81724</v>
      </c>
      <c r="AC44" s="103" t="n">
        <v>15.51268</v>
      </c>
      <c r="AD44" s="103" t="n">
        <v>16.20812</v>
      </c>
      <c r="AE44" s="103" t="n">
        <v>16.90356</v>
      </c>
      <c r="AF44" s="103" t="n">
        <v>17.599</v>
      </c>
      <c r="AG44" s="103" t="n">
        <v>17.1368</v>
      </c>
      <c r="AH44" s="103" t="n">
        <v>16.6746</v>
      </c>
      <c r="AI44" s="103" t="n">
        <v>16.2124</v>
      </c>
      <c r="AJ44" s="103" t="n">
        <v>15.7502</v>
      </c>
      <c r="AK44" s="103" t="n">
        <v>15.288</v>
      </c>
      <c r="AL44" s="103" t="n">
        <v>14.9296</v>
      </c>
      <c r="AM44" s="103" t="n">
        <v>14.5712</v>
      </c>
      <c r="AN44" s="103" t="n">
        <v>14.2128</v>
      </c>
      <c r="AO44" s="103" t="n">
        <v>13.8544</v>
      </c>
      <c r="AP44" s="103" t="n">
        <v>13.496</v>
      </c>
      <c r="AQ44" s="103" t="n">
        <v>13.1376</v>
      </c>
      <c r="AR44" s="103" t="n">
        <v>12.7792</v>
      </c>
      <c r="AS44" s="103" t="n">
        <v>12.4208</v>
      </c>
      <c r="AT44" s="103" t="n">
        <v>12.0624</v>
      </c>
      <c r="AU44" s="103" t="n">
        <v>11.704</v>
      </c>
      <c r="AV44" s="103" t="n">
        <v>11.3456</v>
      </c>
      <c r="AW44" s="103" t="n">
        <v>10.9872</v>
      </c>
      <c r="AX44" s="103" t="n">
        <v>10.6288</v>
      </c>
      <c r="AY44" s="103" t="n">
        <v>10.2704</v>
      </c>
      <c r="AZ44" s="103" t="n">
        <v>9.91199999999999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0.36</v>
      </c>
      <c r="D45" s="103" t="n">
        <v>0.72</v>
      </c>
      <c r="E45" s="103" t="n">
        <v>1.08</v>
      </c>
      <c r="F45" s="103" t="n">
        <v>1.44</v>
      </c>
      <c r="G45" s="103" t="n">
        <v>1.8</v>
      </c>
      <c r="H45" s="103" t="n">
        <v>2.16</v>
      </c>
      <c r="I45" s="103" t="n">
        <v>3.039335</v>
      </c>
      <c r="J45" s="103" t="n">
        <v>3.91867</v>
      </c>
      <c r="K45" s="103" t="n">
        <v>4.7980025</v>
      </c>
      <c r="L45" s="103" t="n">
        <v>5.677335</v>
      </c>
      <c r="M45" s="103" t="n">
        <v>6.5566675</v>
      </c>
      <c r="N45" s="103" t="n">
        <v>7.436</v>
      </c>
      <c r="O45" s="103" t="n">
        <v>8.14286666666667</v>
      </c>
      <c r="P45" s="103" t="n">
        <v>8.84973333333334</v>
      </c>
      <c r="Q45" s="103" t="n">
        <v>9.5566</v>
      </c>
      <c r="R45" s="103" t="n">
        <v>10.2634666666667</v>
      </c>
      <c r="S45" s="103" t="n">
        <v>10.9703333333333</v>
      </c>
      <c r="T45" s="103" t="n">
        <v>11.6772</v>
      </c>
      <c r="U45" s="103" t="n">
        <v>12.059629</v>
      </c>
      <c r="V45" s="103" t="n">
        <v>12.442058</v>
      </c>
      <c r="W45" s="103" t="n">
        <v>12.824487</v>
      </c>
      <c r="X45" s="103" t="n">
        <v>13.206916</v>
      </c>
      <c r="Y45" s="103" t="n">
        <v>13.589344</v>
      </c>
      <c r="Z45" s="103" t="n">
        <v>13.971772</v>
      </c>
      <c r="AA45" s="103" t="n">
        <v>14.3542</v>
      </c>
      <c r="AB45" s="103" t="n">
        <v>15.08676</v>
      </c>
      <c r="AC45" s="103" t="n">
        <v>15.81932</v>
      </c>
      <c r="AD45" s="103" t="n">
        <v>16.55188</v>
      </c>
      <c r="AE45" s="103" t="n">
        <v>17.28444</v>
      </c>
      <c r="AF45" s="103" t="n">
        <v>18.017</v>
      </c>
      <c r="AG45" s="103" t="n">
        <v>17.528</v>
      </c>
      <c r="AH45" s="103" t="n">
        <v>17.039</v>
      </c>
      <c r="AI45" s="103" t="n">
        <v>16.55</v>
      </c>
      <c r="AJ45" s="103" t="n">
        <v>16.061</v>
      </c>
      <c r="AK45" s="103" t="n">
        <v>15.572</v>
      </c>
      <c r="AL45" s="103" t="n">
        <v>15.2064</v>
      </c>
      <c r="AM45" s="103" t="n">
        <v>14.8408</v>
      </c>
      <c r="AN45" s="103" t="n">
        <v>14.4752</v>
      </c>
      <c r="AO45" s="103" t="n">
        <v>14.1096</v>
      </c>
      <c r="AP45" s="103" t="n">
        <v>13.744</v>
      </c>
      <c r="AQ45" s="103" t="n">
        <v>13.3784</v>
      </c>
      <c r="AR45" s="103" t="n">
        <v>13.0128</v>
      </c>
      <c r="AS45" s="103" t="n">
        <v>12.6472</v>
      </c>
      <c r="AT45" s="103" t="n">
        <v>12.2816</v>
      </c>
      <c r="AU45" s="103" t="n">
        <v>11.916</v>
      </c>
      <c r="AV45" s="103" t="n">
        <v>11.5504</v>
      </c>
      <c r="AW45" s="103" t="n">
        <v>11.1848</v>
      </c>
      <c r="AX45" s="103" t="n">
        <v>10.8192</v>
      </c>
      <c r="AY45" s="103" t="n">
        <v>10.4536</v>
      </c>
      <c r="AZ45" s="103" t="n">
        <v>10.088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0.362333333333333</v>
      </c>
      <c r="D46" s="103" t="n">
        <v>0.724666666666667</v>
      </c>
      <c r="E46" s="103" t="n">
        <v>1.087</v>
      </c>
      <c r="F46" s="103" t="n">
        <v>1.44933333333333</v>
      </c>
      <c r="G46" s="103" t="n">
        <v>1.81166666666667</v>
      </c>
      <c r="H46" s="103" t="n">
        <v>2.174</v>
      </c>
      <c r="I46" s="103" t="n">
        <v>3.069335</v>
      </c>
      <c r="J46" s="103" t="n">
        <v>3.96467</v>
      </c>
      <c r="K46" s="103" t="n">
        <v>4.8600025</v>
      </c>
      <c r="L46" s="103" t="n">
        <v>5.755335</v>
      </c>
      <c r="M46" s="103" t="n">
        <v>6.6506675</v>
      </c>
      <c r="N46" s="103" t="n">
        <v>7.546</v>
      </c>
      <c r="O46" s="103" t="n">
        <v>8.26593333333334</v>
      </c>
      <c r="P46" s="103" t="n">
        <v>8.98586666666667</v>
      </c>
      <c r="Q46" s="103" t="n">
        <v>9.7058</v>
      </c>
      <c r="R46" s="103" t="n">
        <v>10.4257333333333</v>
      </c>
      <c r="S46" s="103" t="n">
        <v>11.1456666666667</v>
      </c>
      <c r="T46" s="103" t="n">
        <v>11.8656</v>
      </c>
      <c r="U46" s="103" t="n">
        <v>12.2543145</v>
      </c>
      <c r="V46" s="103" t="n">
        <v>12.643029</v>
      </c>
      <c r="W46" s="103" t="n">
        <v>13.0317435</v>
      </c>
      <c r="X46" s="103" t="n">
        <v>13.420458</v>
      </c>
      <c r="Y46" s="103" t="n">
        <v>13.809172</v>
      </c>
      <c r="Z46" s="103" t="n">
        <v>14.197886</v>
      </c>
      <c r="AA46" s="103" t="n">
        <v>14.5866</v>
      </c>
      <c r="AB46" s="103" t="n">
        <v>15.35628</v>
      </c>
      <c r="AC46" s="103" t="n">
        <v>16.12596</v>
      </c>
      <c r="AD46" s="103" t="n">
        <v>16.89564</v>
      </c>
      <c r="AE46" s="103" t="n">
        <v>17.66532</v>
      </c>
      <c r="AF46" s="103" t="n">
        <v>18.435</v>
      </c>
      <c r="AG46" s="103" t="n">
        <v>17.9192</v>
      </c>
      <c r="AH46" s="103" t="n">
        <v>17.4034</v>
      </c>
      <c r="AI46" s="103" t="n">
        <v>16.8876</v>
      </c>
      <c r="AJ46" s="103" t="n">
        <v>16.3718</v>
      </c>
      <c r="AK46" s="103" t="n">
        <v>15.856</v>
      </c>
      <c r="AL46" s="103" t="n">
        <v>15.4832</v>
      </c>
      <c r="AM46" s="103" t="n">
        <v>15.1104</v>
      </c>
      <c r="AN46" s="103" t="n">
        <v>14.7376</v>
      </c>
      <c r="AO46" s="103" t="n">
        <v>14.3648</v>
      </c>
      <c r="AP46" s="103" t="n">
        <v>13.992</v>
      </c>
      <c r="AQ46" s="103" t="n">
        <v>13.6192</v>
      </c>
      <c r="AR46" s="103" t="n">
        <v>13.2464</v>
      </c>
      <c r="AS46" s="103" t="n">
        <v>12.8736</v>
      </c>
      <c r="AT46" s="103" t="n">
        <v>12.5008</v>
      </c>
      <c r="AU46" s="103" t="n">
        <v>12.128</v>
      </c>
      <c r="AV46" s="103" t="n">
        <v>11.7552</v>
      </c>
      <c r="AW46" s="103" t="n">
        <v>11.3824</v>
      </c>
      <c r="AX46" s="103" t="n">
        <v>11.0096</v>
      </c>
      <c r="AY46" s="103" t="n">
        <v>10.6368</v>
      </c>
      <c r="AZ46" s="103" t="n">
        <v>10.264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0.364666666666667</v>
      </c>
      <c r="D47" s="103" t="n">
        <v>0.729333333333333</v>
      </c>
      <c r="E47" s="103" t="n">
        <v>1.094</v>
      </c>
      <c r="F47" s="103" t="n">
        <v>1.45866666666667</v>
      </c>
      <c r="G47" s="103" t="n">
        <v>1.82333333333333</v>
      </c>
      <c r="H47" s="103" t="n">
        <v>2.188</v>
      </c>
      <c r="I47" s="103" t="n">
        <v>3.099335</v>
      </c>
      <c r="J47" s="103" t="n">
        <v>4.01067</v>
      </c>
      <c r="K47" s="103" t="n">
        <v>4.9220025</v>
      </c>
      <c r="L47" s="103" t="n">
        <v>5.833335</v>
      </c>
      <c r="M47" s="103" t="n">
        <v>6.7446675</v>
      </c>
      <c r="N47" s="103" t="n">
        <v>7.656</v>
      </c>
      <c r="O47" s="103" t="n">
        <v>8.389</v>
      </c>
      <c r="P47" s="103" t="n">
        <v>9.122</v>
      </c>
      <c r="Q47" s="103" t="n">
        <v>9.855</v>
      </c>
      <c r="R47" s="103" t="n">
        <v>10.588</v>
      </c>
      <c r="S47" s="103" t="n">
        <v>11.321</v>
      </c>
      <c r="T47" s="103" t="n">
        <v>12.054</v>
      </c>
      <c r="U47" s="103" t="n">
        <v>12.449</v>
      </c>
      <c r="V47" s="103" t="n">
        <v>12.844</v>
      </c>
      <c r="W47" s="103" t="n">
        <v>13.239</v>
      </c>
      <c r="X47" s="103" t="n">
        <v>13.634</v>
      </c>
      <c r="Y47" s="103" t="n">
        <v>14.029</v>
      </c>
      <c r="Z47" s="103" t="n">
        <v>14.424</v>
      </c>
      <c r="AA47" s="103" t="n">
        <v>14.819</v>
      </c>
      <c r="AB47" s="103" t="n">
        <v>15.6258</v>
      </c>
      <c r="AC47" s="103" t="n">
        <v>16.4326</v>
      </c>
      <c r="AD47" s="103" t="n">
        <v>17.2394</v>
      </c>
      <c r="AE47" s="103" t="n">
        <v>18.0462</v>
      </c>
      <c r="AF47" s="103" t="n">
        <v>18.853</v>
      </c>
      <c r="AG47" s="103" t="n">
        <v>18.3104</v>
      </c>
      <c r="AH47" s="103" t="n">
        <v>17.7678</v>
      </c>
      <c r="AI47" s="103" t="n">
        <v>17.2252</v>
      </c>
      <c r="AJ47" s="103" t="n">
        <v>16.6826</v>
      </c>
      <c r="AK47" s="103" t="n">
        <v>16.14</v>
      </c>
      <c r="AL47" s="103" t="n">
        <v>15.76</v>
      </c>
      <c r="AM47" s="103" t="n">
        <v>15.38</v>
      </c>
      <c r="AN47" s="103" t="n">
        <v>15</v>
      </c>
      <c r="AO47" s="103" t="n">
        <v>14.62</v>
      </c>
      <c r="AP47" s="103" t="n">
        <v>14.24</v>
      </c>
      <c r="AQ47" s="103" t="n">
        <v>13.86</v>
      </c>
      <c r="AR47" s="103" t="n">
        <v>13.48</v>
      </c>
      <c r="AS47" s="103" t="n">
        <v>13.1</v>
      </c>
      <c r="AT47" s="103" t="n">
        <v>12.72</v>
      </c>
      <c r="AU47" s="103" t="n">
        <v>12.34</v>
      </c>
      <c r="AV47" s="103" t="n">
        <v>11.96</v>
      </c>
      <c r="AW47" s="103" t="n">
        <v>11.58</v>
      </c>
      <c r="AX47" s="103" t="n">
        <v>11.2</v>
      </c>
      <c r="AY47" s="103" t="n">
        <v>10.82</v>
      </c>
      <c r="AZ47" s="103" t="n">
        <v>10.44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0.365533333333333</v>
      </c>
      <c r="D48" s="103" t="n">
        <v>0.731066666666667</v>
      </c>
      <c r="E48" s="103" t="n">
        <v>1.0966</v>
      </c>
      <c r="F48" s="103" t="n">
        <v>1.46213333333333</v>
      </c>
      <c r="G48" s="103" t="n">
        <v>1.82766666666667</v>
      </c>
      <c r="H48" s="103" t="n">
        <v>2.1932</v>
      </c>
      <c r="I48" s="103" t="n">
        <v>3.106135</v>
      </c>
      <c r="J48" s="103" t="n">
        <v>4.01907</v>
      </c>
      <c r="K48" s="103" t="n">
        <v>4.9320025</v>
      </c>
      <c r="L48" s="103" t="n">
        <v>5.844935</v>
      </c>
      <c r="M48" s="103" t="n">
        <v>6.7578675</v>
      </c>
      <c r="N48" s="103" t="n">
        <v>7.6708</v>
      </c>
      <c r="O48" s="103" t="n">
        <v>8.41563333333333</v>
      </c>
      <c r="P48" s="103" t="n">
        <v>9.16046666666667</v>
      </c>
      <c r="Q48" s="103" t="n">
        <v>9.9053</v>
      </c>
      <c r="R48" s="103" t="n">
        <v>10.6501333333333</v>
      </c>
      <c r="S48" s="103" t="n">
        <v>11.3949666666667</v>
      </c>
      <c r="T48" s="103" t="n">
        <v>12.1398</v>
      </c>
      <c r="U48" s="103" t="n">
        <v>12.537057</v>
      </c>
      <c r="V48" s="103" t="n">
        <v>12.934314</v>
      </c>
      <c r="W48" s="103" t="n">
        <v>13.331571</v>
      </c>
      <c r="X48" s="103" t="n">
        <v>13.728828</v>
      </c>
      <c r="Y48" s="103" t="n">
        <v>14.1260853333333</v>
      </c>
      <c r="Z48" s="103" t="n">
        <v>14.5233426666667</v>
      </c>
      <c r="AA48" s="103" t="n">
        <v>14.9206</v>
      </c>
      <c r="AB48" s="103" t="n">
        <v>15.739</v>
      </c>
      <c r="AC48" s="103" t="n">
        <v>16.5574</v>
      </c>
      <c r="AD48" s="103" t="n">
        <v>17.3758</v>
      </c>
      <c r="AE48" s="103" t="n">
        <v>18.1942</v>
      </c>
      <c r="AF48" s="103" t="n">
        <v>19.0126</v>
      </c>
      <c r="AG48" s="103" t="n">
        <v>18.46528</v>
      </c>
      <c r="AH48" s="103" t="n">
        <v>17.91796</v>
      </c>
      <c r="AI48" s="103" t="n">
        <v>17.37064</v>
      </c>
      <c r="AJ48" s="103" t="n">
        <v>16.82332</v>
      </c>
      <c r="AK48" s="103" t="n">
        <v>16.276</v>
      </c>
      <c r="AL48" s="103" t="n">
        <v>15.9004</v>
      </c>
      <c r="AM48" s="103" t="n">
        <v>15.5248</v>
      </c>
      <c r="AN48" s="103" t="n">
        <v>15.1492</v>
      </c>
      <c r="AO48" s="103" t="n">
        <v>14.7736</v>
      </c>
      <c r="AP48" s="103" t="n">
        <v>14.398</v>
      </c>
      <c r="AQ48" s="103" t="n">
        <v>14.0224</v>
      </c>
      <c r="AR48" s="103" t="n">
        <v>13.6468</v>
      </c>
      <c r="AS48" s="103" t="n">
        <v>13.2712</v>
      </c>
      <c r="AT48" s="103" t="n">
        <v>12.8956</v>
      </c>
      <c r="AU48" s="103" t="n">
        <v>12.52</v>
      </c>
      <c r="AV48" s="103" t="n">
        <v>12.1444</v>
      </c>
      <c r="AW48" s="103" t="n">
        <v>11.7688</v>
      </c>
      <c r="AX48" s="103" t="n">
        <v>11.3932</v>
      </c>
      <c r="AY48" s="103" t="n">
        <v>11.0176</v>
      </c>
      <c r="AZ48" s="103" t="n">
        <v>10.642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0.3664</v>
      </c>
      <c r="D49" s="103" t="n">
        <v>0.7328</v>
      </c>
      <c r="E49" s="103" t="n">
        <v>1.0992</v>
      </c>
      <c r="F49" s="103" t="n">
        <v>1.4656</v>
      </c>
      <c r="G49" s="103" t="n">
        <v>1.832</v>
      </c>
      <c r="H49" s="103" t="n">
        <v>2.1984</v>
      </c>
      <c r="I49" s="103" t="n">
        <v>3.112935</v>
      </c>
      <c r="J49" s="103" t="n">
        <v>4.02747</v>
      </c>
      <c r="K49" s="103" t="n">
        <v>4.9420025</v>
      </c>
      <c r="L49" s="103" t="n">
        <v>5.856535</v>
      </c>
      <c r="M49" s="103" t="n">
        <v>6.7710675</v>
      </c>
      <c r="N49" s="103" t="n">
        <v>7.6856</v>
      </c>
      <c r="O49" s="103" t="n">
        <v>8.44226666666667</v>
      </c>
      <c r="P49" s="103" t="n">
        <v>9.19893333333333</v>
      </c>
      <c r="Q49" s="103" t="n">
        <v>9.9556</v>
      </c>
      <c r="R49" s="103" t="n">
        <v>10.7122666666667</v>
      </c>
      <c r="S49" s="103" t="n">
        <v>11.4689333333333</v>
      </c>
      <c r="T49" s="103" t="n">
        <v>12.2256</v>
      </c>
      <c r="U49" s="103" t="n">
        <v>12.625114</v>
      </c>
      <c r="V49" s="103" t="n">
        <v>13.024628</v>
      </c>
      <c r="W49" s="103" t="n">
        <v>13.424142</v>
      </c>
      <c r="X49" s="103" t="n">
        <v>13.823656</v>
      </c>
      <c r="Y49" s="103" t="n">
        <v>14.2231706666667</v>
      </c>
      <c r="Z49" s="103" t="n">
        <v>14.6226853333333</v>
      </c>
      <c r="AA49" s="103" t="n">
        <v>15.0222</v>
      </c>
      <c r="AB49" s="103" t="n">
        <v>15.8522</v>
      </c>
      <c r="AC49" s="103" t="n">
        <v>16.6822</v>
      </c>
      <c r="AD49" s="103" t="n">
        <v>17.5122</v>
      </c>
      <c r="AE49" s="103" t="n">
        <v>18.3422</v>
      </c>
      <c r="AF49" s="103" t="n">
        <v>19.1722</v>
      </c>
      <c r="AG49" s="103" t="n">
        <v>18.62016</v>
      </c>
      <c r="AH49" s="103" t="n">
        <v>18.06812</v>
      </c>
      <c r="AI49" s="103" t="n">
        <v>17.51608</v>
      </c>
      <c r="AJ49" s="103" t="n">
        <v>16.96404</v>
      </c>
      <c r="AK49" s="103" t="n">
        <v>16.412</v>
      </c>
      <c r="AL49" s="103" t="n">
        <v>16.0408</v>
      </c>
      <c r="AM49" s="103" t="n">
        <v>15.6696</v>
      </c>
      <c r="AN49" s="103" t="n">
        <v>15.2984</v>
      </c>
      <c r="AO49" s="103" t="n">
        <v>14.9272</v>
      </c>
      <c r="AP49" s="103" t="n">
        <v>14.556</v>
      </c>
      <c r="AQ49" s="103" t="n">
        <v>14.1848</v>
      </c>
      <c r="AR49" s="103" t="n">
        <v>13.8136</v>
      </c>
      <c r="AS49" s="103" t="n">
        <v>13.4424</v>
      </c>
      <c r="AT49" s="103" t="n">
        <v>13.0712</v>
      </c>
      <c r="AU49" s="103" t="n">
        <v>12.7</v>
      </c>
      <c r="AV49" s="103" t="n">
        <v>12.3288</v>
      </c>
      <c r="AW49" s="103" t="n">
        <v>11.9576</v>
      </c>
      <c r="AX49" s="103" t="n">
        <v>11.5864</v>
      </c>
      <c r="AY49" s="103" t="n">
        <v>11.2152</v>
      </c>
      <c r="AZ49" s="103" t="n">
        <v>10.844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0.367266666666667</v>
      </c>
      <c r="D50" s="103" t="n">
        <v>0.734533333333333</v>
      </c>
      <c r="E50" s="103" t="n">
        <v>1.1018</v>
      </c>
      <c r="F50" s="103" t="n">
        <v>1.46906666666667</v>
      </c>
      <c r="G50" s="103" t="n">
        <v>1.83633333333333</v>
      </c>
      <c r="H50" s="103" t="n">
        <v>2.2036</v>
      </c>
      <c r="I50" s="103" t="n">
        <v>3.119735</v>
      </c>
      <c r="J50" s="103" t="n">
        <v>4.03587</v>
      </c>
      <c r="K50" s="103" t="n">
        <v>4.9520025</v>
      </c>
      <c r="L50" s="103" t="n">
        <v>5.868135</v>
      </c>
      <c r="M50" s="103" t="n">
        <v>6.7842675</v>
      </c>
      <c r="N50" s="103" t="n">
        <v>7.7004</v>
      </c>
      <c r="O50" s="103" t="n">
        <v>8.4689</v>
      </c>
      <c r="P50" s="103" t="n">
        <v>9.2374</v>
      </c>
      <c r="Q50" s="103" t="n">
        <v>10.0059</v>
      </c>
      <c r="R50" s="103" t="n">
        <v>10.7744</v>
      </c>
      <c r="S50" s="103" t="n">
        <v>11.5429</v>
      </c>
      <c r="T50" s="103" t="n">
        <v>12.3114</v>
      </c>
      <c r="U50" s="103" t="n">
        <v>12.713171</v>
      </c>
      <c r="V50" s="103" t="n">
        <v>13.114942</v>
      </c>
      <c r="W50" s="103" t="n">
        <v>13.516713</v>
      </c>
      <c r="X50" s="103" t="n">
        <v>13.918484</v>
      </c>
      <c r="Y50" s="103" t="n">
        <v>14.320256</v>
      </c>
      <c r="Z50" s="103" t="n">
        <v>14.722028</v>
      </c>
      <c r="AA50" s="103" t="n">
        <v>15.1238</v>
      </c>
      <c r="AB50" s="103" t="n">
        <v>15.9654</v>
      </c>
      <c r="AC50" s="103" t="n">
        <v>16.807</v>
      </c>
      <c r="AD50" s="103" t="n">
        <v>17.6486</v>
      </c>
      <c r="AE50" s="103" t="n">
        <v>18.4902</v>
      </c>
      <c r="AF50" s="103" t="n">
        <v>19.3318</v>
      </c>
      <c r="AG50" s="103" t="n">
        <v>18.77504</v>
      </c>
      <c r="AH50" s="103" t="n">
        <v>18.21828</v>
      </c>
      <c r="AI50" s="103" t="n">
        <v>17.66152</v>
      </c>
      <c r="AJ50" s="103" t="n">
        <v>17.10476</v>
      </c>
      <c r="AK50" s="103" t="n">
        <v>16.548</v>
      </c>
      <c r="AL50" s="103" t="n">
        <v>16.1812</v>
      </c>
      <c r="AM50" s="103" t="n">
        <v>15.8144</v>
      </c>
      <c r="AN50" s="103" t="n">
        <v>15.4476</v>
      </c>
      <c r="AO50" s="103" t="n">
        <v>15.0808</v>
      </c>
      <c r="AP50" s="103" t="n">
        <v>14.714</v>
      </c>
      <c r="AQ50" s="103" t="n">
        <v>14.3472</v>
      </c>
      <c r="AR50" s="103" t="n">
        <v>13.9804</v>
      </c>
      <c r="AS50" s="103" t="n">
        <v>13.6136</v>
      </c>
      <c r="AT50" s="103" t="n">
        <v>13.2468</v>
      </c>
      <c r="AU50" s="103" t="n">
        <v>12.88</v>
      </c>
      <c r="AV50" s="103" t="n">
        <v>12.5132</v>
      </c>
      <c r="AW50" s="103" t="n">
        <v>12.1464</v>
      </c>
      <c r="AX50" s="103" t="n">
        <v>11.7796</v>
      </c>
      <c r="AY50" s="103" t="n">
        <v>11.4128</v>
      </c>
      <c r="AZ50" s="103" t="n">
        <v>11.046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0.368133333333333</v>
      </c>
      <c r="D51" s="103" t="n">
        <v>0.736266666666667</v>
      </c>
      <c r="E51" s="103" t="n">
        <v>1.1044</v>
      </c>
      <c r="F51" s="103" t="n">
        <v>1.47253333333333</v>
      </c>
      <c r="G51" s="103" t="n">
        <v>1.84066666666667</v>
      </c>
      <c r="H51" s="103" t="n">
        <v>2.2088</v>
      </c>
      <c r="I51" s="103" t="n">
        <v>3.126535</v>
      </c>
      <c r="J51" s="103" t="n">
        <v>4.04427</v>
      </c>
      <c r="K51" s="103" t="n">
        <v>4.9620025</v>
      </c>
      <c r="L51" s="103" t="n">
        <v>5.879735</v>
      </c>
      <c r="M51" s="103" t="n">
        <v>6.7974675</v>
      </c>
      <c r="N51" s="103" t="n">
        <v>7.7152</v>
      </c>
      <c r="O51" s="103" t="n">
        <v>8.49553333333333</v>
      </c>
      <c r="P51" s="103" t="n">
        <v>9.27586666666667</v>
      </c>
      <c r="Q51" s="103" t="n">
        <v>10.0562</v>
      </c>
      <c r="R51" s="103" t="n">
        <v>10.8365333333333</v>
      </c>
      <c r="S51" s="103" t="n">
        <v>11.6168666666667</v>
      </c>
      <c r="T51" s="103" t="n">
        <v>12.3972</v>
      </c>
      <c r="U51" s="103" t="n">
        <v>12.801228</v>
      </c>
      <c r="V51" s="103" t="n">
        <v>13.205256</v>
      </c>
      <c r="W51" s="103" t="n">
        <v>13.609284</v>
      </c>
      <c r="X51" s="103" t="n">
        <v>14.013312</v>
      </c>
      <c r="Y51" s="103" t="n">
        <v>14.4173413333333</v>
      </c>
      <c r="Z51" s="103" t="n">
        <v>14.8213706666667</v>
      </c>
      <c r="AA51" s="103" t="n">
        <v>15.2254</v>
      </c>
      <c r="AB51" s="103" t="n">
        <v>16.0786</v>
      </c>
      <c r="AC51" s="103" t="n">
        <v>16.9318</v>
      </c>
      <c r="AD51" s="103" t="n">
        <v>17.785</v>
      </c>
      <c r="AE51" s="103" t="n">
        <v>18.6382</v>
      </c>
      <c r="AF51" s="103" t="n">
        <v>19.4914</v>
      </c>
      <c r="AG51" s="103" t="n">
        <v>18.92992</v>
      </c>
      <c r="AH51" s="103" t="n">
        <v>18.36844</v>
      </c>
      <c r="AI51" s="103" t="n">
        <v>17.80696</v>
      </c>
      <c r="AJ51" s="103" t="n">
        <v>17.24548</v>
      </c>
      <c r="AK51" s="103" t="n">
        <v>16.684</v>
      </c>
      <c r="AL51" s="103" t="n">
        <v>16.3216</v>
      </c>
      <c r="AM51" s="103" t="n">
        <v>15.9592</v>
      </c>
      <c r="AN51" s="103" t="n">
        <v>15.5968</v>
      </c>
      <c r="AO51" s="103" t="n">
        <v>15.2344</v>
      </c>
      <c r="AP51" s="103" t="n">
        <v>14.872</v>
      </c>
      <c r="AQ51" s="103" t="n">
        <v>14.5096</v>
      </c>
      <c r="AR51" s="103" t="n">
        <v>14.1472</v>
      </c>
      <c r="AS51" s="103" t="n">
        <v>13.7848</v>
      </c>
      <c r="AT51" s="103" t="n">
        <v>13.4224</v>
      </c>
      <c r="AU51" s="103" t="n">
        <v>13.06</v>
      </c>
      <c r="AV51" s="103" t="n">
        <v>12.6976</v>
      </c>
      <c r="AW51" s="103" t="n">
        <v>12.3352</v>
      </c>
      <c r="AX51" s="103" t="n">
        <v>11.9728</v>
      </c>
      <c r="AY51" s="103" t="n">
        <v>11.6104</v>
      </c>
      <c r="AZ51" s="103" t="n">
        <v>11.248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0.369</v>
      </c>
      <c r="D52" s="103" t="n">
        <v>0.738</v>
      </c>
      <c r="E52" s="103" t="n">
        <v>1.107</v>
      </c>
      <c r="F52" s="103" t="n">
        <v>1.476</v>
      </c>
      <c r="G52" s="103" t="n">
        <v>1.845</v>
      </c>
      <c r="H52" s="103" t="n">
        <v>2.214</v>
      </c>
      <c r="I52" s="103" t="n">
        <v>3.133335</v>
      </c>
      <c r="J52" s="103" t="n">
        <v>4.05267</v>
      </c>
      <c r="K52" s="103" t="n">
        <v>4.9720025</v>
      </c>
      <c r="L52" s="103" t="n">
        <v>5.891335</v>
      </c>
      <c r="M52" s="103" t="n">
        <v>6.8106675</v>
      </c>
      <c r="N52" s="103" t="n">
        <v>7.73</v>
      </c>
      <c r="O52" s="103" t="n">
        <v>8.52216666666667</v>
      </c>
      <c r="P52" s="103" t="n">
        <v>9.31433333333333</v>
      </c>
      <c r="Q52" s="103" t="n">
        <v>10.1065</v>
      </c>
      <c r="R52" s="103" t="n">
        <v>10.8986666666667</v>
      </c>
      <c r="S52" s="103" t="n">
        <v>11.6908333333333</v>
      </c>
      <c r="T52" s="103" t="n">
        <v>12.483</v>
      </c>
      <c r="U52" s="103" t="n">
        <v>12.889285</v>
      </c>
      <c r="V52" s="103" t="n">
        <v>13.29557</v>
      </c>
      <c r="W52" s="103" t="n">
        <v>13.701855</v>
      </c>
      <c r="X52" s="103" t="n">
        <v>14.10814</v>
      </c>
      <c r="Y52" s="103" t="n">
        <v>14.5144266666667</v>
      </c>
      <c r="Z52" s="103" t="n">
        <v>14.9207133333333</v>
      </c>
      <c r="AA52" s="103" t="n">
        <v>15.327</v>
      </c>
      <c r="AB52" s="103" t="n">
        <v>16.1918</v>
      </c>
      <c r="AC52" s="103" t="n">
        <v>17.0566</v>
      </c>
      <c r="AD52" s="103" t="n">
        <v>17.9214</v>
      </c>
      <c r="AE52" s="103" t="n">
        <v>18.7862</v>
      </c>
      <c r="AF52" s="103" t="n">
        <v>19.651</v>
      </c>
      <c r="AG52" s="103" t="n">
        <v>19.0848</v>
      </c>
      <c r="AH52" s="103" t="n">
        <v>18.5186</v>
      </c>
      <c r="AI52" s="103" t="n">
        <v>17.9524</v>
      </c>
      <c r="AJ52" s="103" t="n">
        <v>17.3862</v>
      </c>
      <c r="AK52" s="103" t="n">
        <v>16.82</v>
      </c>
      <c r="AL52" s="103" t="n">
        <v>16.462</v>
      </c>
      <c r="AM52" s="103" t="n">
        <v>16.104</v>
      </c>
      <c r="AN52" s="103" t="n">
        <v>15.746</v>
      </c>
      <c r="AO52" s="103" t="n">
        <v>15.388</v>
      </c>
      <c r="AP52" s="103" t="n">
        <v>15.03</v>
      </c>
      <c r="AQ52" s="103" t="n">
        <v>14.672</v>
      </c>
      <c r="AR52" s="103" t="n">
        <v>14.314</v>
      </c>
      <c r="AS52" s="103" t="n">
        <v>13.956</v>
      </c>
      <c r="AT52" s="103" t="n">
        <v>13.598</v>
      </c>
      <c r="AU52" s="103" t="n">
        <v>13.24</v>
      </c>
      <c r="AV52" s="103" t="n">
        <v>12.882</v>
      </c>
      <c r="AW52" s="103" t="n">
        <v>12.524</v>
      </c>
      <c r="AX52" s="103" t="n">
        <v>12.166</v>
      </c>
      <c r="AY52" s="103" t="n">
        <v>11.808</v>
      </c>
      <c r="AZ52" s="103" t="n">
        <v>11.45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0.369866666666667</v>
      </c>
      <c r="D53" s="103" t="n">
        <v>0.739733333333333</v>
      </c>
      <c r="E53" s="103" t="n">
        <v>1.1096</v>
      </c>
      <c r="F53" s="103" t="n">
        <v>1.47946666666667</v>
      </c>
      <c r="G53" s="103" t="n">
        <v>1.84933333333333</v>
      </c>
      <c r="H53" s="103" t="n">
        <v>2.2192</v>
      </c>
      <c r="I53" s="103" t="n">
        <v>3.140135</v>
      </c>
      <c r="J53" s="103" t="n">
        <v>4.06107</v>
      </c>
      <c r="K53" s="103" t="n">
        <v>4.9820025</v>
      </c>
      <c r="L53" s="103" t="n">
        <v>5.902935</v>
      </c>
      <c r="M53" s="103" t="n">
        <v>6.8238675</v>
      </c>
      <c r="N53" s="103" t="n">
        <v>7.7448</v>
      </c>
      <c r="O53" s="103" t="n">
        <v>8.5488</v>
      </c>
      <c r="P53" s="103" t="n">
        <v>9.3528</v>
      </c>
      <c r="Q53" s="103" t="n">
        <v>10.1568</v>
      </c>
      <c r="R53" s="103" t="n">
        <v>10.9608</v>
      </c>
      <c r="S53" s="103" t="n">
        <v>11.7648</v>
      </c>
      <c r="T53" s="103" t="n">
        <v>12.5688</v>
      </c>
      <c r="U53" s="103" t="n">
        <v>12.9773135</v>
      </c>
      <c r="V53" s="103" t="n">
        <v>13.385827</v>
      </c>
      <c r="W53" s="103" t="n">
        <v>13.7943405</v>
      </c>
      <c r="X53" s="103" t="n">
        <v>14.202854</v>
      </c>
      <c r="Y53" s="103" t="n">
        <v>14.6113693333333</v>
      </c>
      <c r="Z53" s="103" t="n">
        <v>15.0198846666667</v>
      </c>
      <c r="AA53" s="103" t="n">
        <v>15.4284</v>
      </c>
      <c r="AB53" s="103" t="n">
        <v>16.30484</v>
      </c>
      <c r="AC53" s="103" t="n">
        <v>17.18128</v>
      </c>
      <c r="AD53" s="103" t="n">
        <v>18.05772</v>
      </c>
      <c r="AE53" s="103" t="n">
        <v>18.93416</v>
      </c>
      <c r="AF53" s="103" t="n">
        <v>19.8106</v>
      </c>
      <c r="AG53" s="103" t="n">
        <v>19.23968</v>
      </c>
      <c r="AH53" s="103" t="n">
        <v>18.66876</v>
      </c>
      <c r="AI53" s="103" t="n">
        <v>18.09784</v>
      </c>
      <c r="AJ53" s="103" t="n">
        <v>17.52692</v>
      </c>
      <c r="AK53" s="103" t="n">
        <v>16.956</v>
      </c>
      <c r="AL53" s="103" t="n">
        <v>16.6024</v>
      </c>
      <c r="AM53" s="103" t="n">
        <v>16.2488</v>
      </c>
      <c r="AN53" s="103" t="n">
        <v>15.8952</v>
      </c>
      <c r="AO53" s="103" t="n">
        <v>15.5416</v>
      </c>
      <c r="AP53" s="103" t="n">
        <v>15.188</v>
      </c>
      <c r="AQ53" s="103" t="n">
        <v>14.8344</v>
      </c>
      <c r="AR53" s="103" t="n">
        <v>14.4808</v>
      </c>
      <c r="AS53" s="103" t="n">
        <v>14.1272</v>
      </c>
      <c r="AT53" s="103" t="n">
        <v>13.7736</v>
      </c>
      <c r="AU53" s="103" t="n">
        <v>13.42</v>
      </c>
      <c r="AV53" s="103" t="n">
        <v>13.0664</v>
      </c>
      <c r="AW53" s="103" t="n">
        <v>12.7128</v>
      </c>
      <c r="AX53" s="103" t="n">
        <v>12.3592</v>
      </c>
      <c r="AY53" s="103" t="n">
        <v>12.0056</v>
      </c>
      <c r="AZ53" s="103" t="n">
        <v>11.652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0.370733333333333</v>
      </c>
      <c r="D54" s="103" t="n">
        <v>0.741466666666667</v>
      </c>
      <c r="E54" s="103" t="n">
        <v>1.1122</v>
      </c>
      <c r="F54" s="103" t="n">
        <v>1.48293333333333</v>
      </c>
      <c r="G54" s="103" t="n">
        <v>1.85366666666667</v>
      </c>
      <c r="H54" s="103" t="n">
        <v>2.2244</v>
      </c>
      <c r="I54" s="103" t="n">
        <v>3.146935</v>
      </c>
      <c r="J54" s="103" t="n">
        <v>4.06947</v>
      </c>
      <c r="K54" s="103" t="n">
        <v>4.9920025</v>
      </c>
      <c r="L54" s="103" t="n">
        <v>5.914535</v>
      </c>
      <c r="M54" s="103" t="n">
        <v>6.8370675</v>
      </c>
      <c r="N54" s="103" t="n">
        <v>7.7596</v>
      </c>
      <c r="O54" s="103" t="n">
        <v>8.57543333333333</v>
      </c>
      <c r="P54" s="103" t="n">
        <v>9.39126666666667</v>
      </c>
      <c r="Q54" s="103" t="n">
        <v>10.2071</v>
      </c>
      <c r="R54" s="103" t="n">
        <v>11.0229333333333</v>
      </c>
      <c r="S54" s="103" t="n">
        <v>11.8387666666667</v>
      </c>
      <c r="T54" s="103" t="n">
        <v>12.6546</v>
      </c>
      <c r="U54" s="103" t="n">
        <v>13.065342</v>
      </c>
      <c r="V54" s="103" t="n">
        <v>13.476084</v>
      </c>
      <c r="W54" s="103" t="n">
        <v>13.886826</v>
      </c>
      <c r="X54" s="103" t="n">
        <v>14.297568</v>
      </c>
      <c r="Y54" s="103" t="n">
        <v>14.708312</v>
      </c>
      <c r="Z54" s="103" t="n">
        <v>15.119056</v>
      </c>
      <c r="AA54" s="103" t="n">
        <v>15.5298</v>
      </c>
      <c r="AB54" s="103" t="n">
        <v>16.41788</v>
      </c>
      <c r="AC54" s="103" t="n">
        <v>17.30596</v>
      </c>
      <c r="AD54" s="103" t="n">
        <v>18.19404</v>
      </c>
      <c r="AE54" s="103" t="n">
        <v>19.08212</v>
      </c>
      <c r="AF54" s="103" t="n">
        <v>19.9702</v>
      </c>
      <c r="AG54" s="103" t="n">
        <v>19.39456</v>
      </c>
      <c r="AH54" s="103" t="n">
        <v>18.81892</v>
      </c>
      <c r="AI54" s="103" t="n">
        <v>18.24328</v>
      </c>
      <c r="AJ54" s="103" t="n">
        <v>17.66764</v>
      </c>
      <c r="AK54" s="103" t="n">
        <v>17.092</v>
      </c>
      <c r="AL54" s="103" t="n">
        <v>16.7428</v>
      </c>
      <c r="AM54" s="103" t="n">
        <v>16.3936</v>
      </c>
      <c r="AN54" s="103" t="n">
        <v>16.0444</v>
      </c>
      <c r="AO54" s="103" t="n">
        <v>15.6952</v>
      </c>
      <c r="AP54" s="103" t="n">
        <v>15.346</v>
      </c>
      <c r="AQ54" s="103" t="n">
        <v>14.9968</v>
      </c>
      <c r="AR54" s="103" t="n">
        <v>14.6476</v>
      </c>
      <c r="AS54" s="103" t="n">
        <v>14.2984</v>
      </c>
      <c r="AT54" s="103" t="n">
        <v>13.9492</v>
      </c>
      <c r="AU54" s="103" t="n">
        <v>13.6</v>
      </c>
      <c r="AV54" s="103" t="n">
        <v>13.2508</v>
      </c>
      <c r="AW54" s="103" t="n">
        <v>12.9016</v>
      </c>
      <c r="AX54" s="103" t="n">
        <v>12.5524</v>
      </c>
      <c r="AY54" s="103" t="n">
        <v>12.2032</v>
      </c>
      <c r="AZ54" s="103" t="n">
        <v>11.854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0.3716</v>
      </c>
      <c r="D55" s="103" t="n">
        <v>0.7432</v>
      </c>
      <c r="E55" s="103" t="n">
        <v>1.1148</v>
      </c>
      <c r="F55" s="103" t="n">
        <v>1.4864</v>
      </c>
      <c r="G55" s="103" t="n">
        <v>1.858</v>
      </c>
      <c r="H55" s="103" t="n">
        <v>2.2296</v>
      </c>
      <c r="I55" s="103" t="n">
        <v>3.153735</v>
      </c>
      <c r="J55" s="103" t="n">
        <v>4.07787</v>
      </c>
      <c r="K55" s="103" t="n">
        <v>5.0020025</v>
      </c>
      <c r="L55" s="103" t="n">
        <v>5.926135</v>
      </c>
      <c r="M55" s="103" t="n">
        <v>6.8502675</v>
      </c>
      <c r="N55" s="103" t="n">
        <v>7.7744</v>
      </c>
      <c r="O55" s="103" t="n">
        <v>8.60206666666667</v>
      </c>
      <c r="P55" s="103" t="n">
        <v>9.42973333333334</v>
      </c>
      <c r="Q55" s="103" t="n">
        <v>10.2574</v>
      </c>
      <c r="R55" s="103" t="n">
        <v>11.0850666666667</v>
      </c>
      <c r="S55" s="103" t="n">
        <v>11.9127333333333</v>
      </c>
      <c r="T55" s="103" t="n">
        <v>12.7404</v>
      </c>
      <c r="U55" s="103" t="n">
        <v>13.1533705</v>
      </c>
      <c r="V55" s="103" t="n">
        <v>13.566341</v>
      </c>
      <c r="W55" s="103" t="n">
        <v>13.9793115</v>
      </c>
      <c r="X55" s="103" t="n">
        <v>14.392282</v>
      </c>
      <c r="Y55" s="103" t="n">
        <v>14.8052546666667</v>
      </c>
      <c r="Z55" s="103" t="n">
        <v>15.2182273333333</v>
      </c>
      <c r="AA55" s="103" t="n">
        <v>15.6312</v>
      </c>
      <c r="AB55" s="103" t="n">
        <v>16.53092</v>
      </c>
      <c r="AC55" s="103" t="n">
        <v>17.43064</v>
      </c>
      <c r="AD55" s="103" t="n">
        <v>18.33036</v>
      </c>
      <c r="AE55" s="103" t="n">
        <v>19.23008</v>
      </c>
      <c r="AF55" s="103" t="n">
        <v>20.1298</v>
      </c>
      <c r="AG55" s="103" t="n">
        <v>19.54944</v>
      </c>
      <c r="AH55" s="103" t="n">
        <v>18.96908</v>
      </c>
      <c r="AI55" s="103" t="n">
        <v>18.38872</v>
      </c>
      <c r="AJ55" s="103" t="n">
        <v>17.80836</v>
      </c>
      <c r="AK55" s="103" t="n">
        <v>17.228</v>
      </c>
      <c r="AL55" s="103" t="n">
        <v>16.8832</v>
      </c>
      <c r="AM55" s="103" t="n">
        <v>16.5384</v>
      </c>
      <c r="AN55" s="103" t="n">
        <v>16.1936</v>
      </c>
      <c r="AO55" s="103" t="n">
        <v>15.8488</v>
      </c>
      <c r="AP55" s="103" t="n">
        <v>15.504</v>
      </c>
      <c r="AQ55" s="103" t="n">
        <v>15.1592</v>
      </c>
      <c r="AR55" s="103" t="n">
        <v>14.8144</v>
      </c>
      <c r="AS55" s="103" t="n">
        <v>14.4696</v>
      </c>
      <c r="AT55" s="103" t="n">
        <v>14.1248</v>
      </c>
      <c r="AU55" s="103" t="n">
        <v>13.78</v>
      </c>
      <c r="AV55" s="103" t="n">
        <v>13.4352</v>
      </c>
      <c r="AW55" s="103" t="n">
        <v>13.0904</v>
      </c>
      <c r="AX55" s="103" t="n">
        <v>12.7456</v>
      </c>
      <c r="AY55" s="103" t="n">
        <v>12.4008</v>
      </c>
      <c r="AZ55" s="103" t="n">
        <v>12.056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0.372466666666667</v>
      </c>
      <c r="D56" s="103" t="n">
        <v>0.744933333333333</v>
      </c>
      <c r="E56" s="103" t="n">
        <v>1.1174</v>
      </c>
      <c r="F56" s="103" t="n">
        <v>1.48986666666667</v>
      </c>
      <c r="G56" s="103" t="n">
        <v>1.86233333333333</v>
      </c>
      <c r="H56" s="103" t="n">
        <v>2.2348</v>
      </c>
      <c r="I56" s="103" t="n">
        <v>3.160535</v>
      </c>
      <c r="J56" s="103" t="n">
        <v>4.08627</v>
      </c>
      <c r="K56" s="103" t="n">
        <v>5.0120025</v>
      </c>
      <c r="L56" s="103" t="n">
        <v>5.937735</v>
      </c>
      <c r="M56" s="103" t="n">
        <v>6.8634675</v>
      </c>
      <c r="N56" s="103" t="n">
        <v>7.7892</v>
      </c>
      <c r="O56" s="103" t="n">
        <v>8.6287</v>
      </c>
      <c r="P56" s="103" t="n">
        <v>9.4682</v>
      </c>
      <c r="Q56" s="103" t="n">
        <v>10.3077</v>
      </c>
      <c r="R56" s="103" t="n">
        <v>11.1472</v>
      </c>
      <c r="S56" s="103" t="n">
        <v>11.9867</v>
      </c>
      <c r="T56" s="103" t="n">
        <v>12.8262</v>
      </c>
      <c r="U56" s="103" t="n">
        <v>13.241399</v>
      </c>
      <c r="V56" s="103" t="n">
        <v>13.656598</v>
      </c>
      <c r="W56" s="103" t="n">
        <v>14.071797</v>
      </c>
      <c r="X56" s="103" t="n">
        <v>14.486996</v>
      </c>
      <c r="Y56" s="103" t="n">
        <v>14.9021973333333</v>
      </c>
      <c r="Z56" s="103" t="n">
        <v>15.3173986666667</v>
      </c>
      <c r="AA56" s="103" t="n">
        <v>15.7326</v>
      </c>
      <c r="AB56" s="103" t="n">
        <v>16.64396</v>
      </c>
      <c r="AC56" s="103" t="n">
        <v>17.55532</v>
      </c>
      <c r="AD56" s="103" t="n">
        <v>18.46668</v>
      </c>
      <c r="AE56" s="103" t="n">
        <v>19.37804</v>
      </c>
      <c r="AF56" s="103" t="n">
        <v>20.2894</v>
      </c>
      <c r="AG56" s="103" t="n">
        <v>19.70432</v>
      </c>
      <c r="AH56" s="103" t="n">
        <v>19.11924</v>
      </c>
      <c r="AI56" s="103" t="n">
        <v>18.53416</v>
      </c>
      <c r="AJ56" s="103" t="n">
        <v>17.94908</v>
      </c>
      <c r="AK56" s="103" t="n">
        <v>17.364</v>
      </c>
      <c r="AL56" s="103" t="n">
        <v>17.0236</v>
      </c>
      <c r="AM56" s="103" t="n">
        <v>16.6832</v>
      </c>
      <c r="AN56" s="103" t="n">
        <v>16.3428</v>
      </c>
      <c r="AO56" s="103" t="n">
        <v>16.0024</v>
      </c>
      <c r="AP56" s="103" t="n">
        <v>15.662</v>
      </c>
      <c r="AQ56" s="103" t="n">
        <v>15.3216</v>
      </c>
      <c r="AR56" s="103" t="n">
        <v>14.9812</v>
      </c>
      <c r="AS56" s="103" t="n">
        <v>14.6408</v>
      </c>
      <c r="AT56" s="103" t="n">
        <v>14.3004</v>
      </c>
      <c r="AU56" s="103" t="n">
        <v>13.96</v>
      </c>
      <c r="AV56" s="103" t="n">
        <v>13.6196</v>
      </c>
      <c r="AW56" s="103" t="n">
        <v>13.2792</v>
      </c>
      <c r="AX56" s="103" t="n">
        <v>12.9388</v>
      </c>
      <c r="AY56" s="103" t="n">
        <v>12.5984</v>
      </c>
      <c r="AZ56" s="103" t="n">
        <v>12.258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0.373333333333333</v>
      </c>
      <c r="D57" s="103" t="n">
        <v>0.746666666666667</v>
      </c>
      <c r="E57" s="103" t="n">
        <v>1.12</v>
      </c>
      <c r="F57" s="103" t="n">
        <v>1.49333333333333</v>
      </c>
      <c r="G57" s="103" t="n">
        <v>1.86666666666667</v>
      </c>
      <c r="H57" s="103" t="n">
        <v>2.24</v>
      </c>
      <c r="I57" s="103" t="n">
        <v>3.167335</v>
      </c>
      <c r="J57" s="103" t="n">
        <v>4.09467</v>
      </c>
      <c r="K57" s="103" t="n">
        <v>5.0220025</v>
      </c>
      <c r="L57" s="103" t="n">
        <v>5.949335</v>
      </c>
      <c r="M57" s="103" t="n">
        <v>6.8766675</v>
      </c>
      <c r="N57" s="103" t="n">
        <v>7.804</v>
      </c>
      <c r="O57" s="103" t="n">
        <v>8.65533333333333</v>
      </c>
      <c r="P57" s="103" t="n">
        <v>9.50666666666667</v>
      </c>
      <c r="Q57" s="103" t="n">
        <v>10.358</v>
      </c>
      <c r="R57" s="103" t="n">
        <v>11.2093333333333</v>
      </c>
      <c r="S57" s="103" t="n">
        <v>12.0606666666667</v>
      </c>
      <c r="T57" s="103" t="n">
        <v>12.912</v>
      </c>
      <c r="U57" s="103" t="n">
        <v>13.3294275</v>
      </c>
      <c r="V57" s="103" t="n">
        <v>13.746855</v>
      </c>
      <c r="W57" s="103" t="n">
        <v>14.1642825</v>
      </c>
      <c r="X57" s="103" t="n">
        <v>14.58171</v>
      </c>
      <c r="Y57" s="103" t="n">
        <v>14.99914</v>
      </c>
      <c r="Z57" s="103" t="n">
        <v>15.41657</v>
      </c>
      <c r="AA57" s="103" t="n">
        <v>15.834</v>
      </c>
      <c r="AB57" s="103" t="n">
        <v>16.757</v>
      </c>
      <c r="AC57" s="103" t="n">
        <v>17.68</v>
      </c>
      <c r="AD57" s="103" t="n">
        <v>18.603</v>
      </c>
      <c r="AE57" s="103" t="n">
        <v>19.526</v>
      </c>
      <c r="AF57" s="103" t="n">
        <v>20.449</v>
      </c>
      <c r="AG57" s="103" t="n">
        <v>19.8592</v>
      </c>
      <c r="AH57" s="103" t="n">
        <v>19.2694</v>
      </c>
      <c r="AI57" s="103" t="n">
        <v>18.6796</v>
      </c>
      <c r="AJ57" s="103" t="n">
        <v>18.0898</v>
      </c>
      <c r="AK57" s="103" t="n">
        <v>17.5</v>
      </c>
      <c r="AL57" s="103" t="n">
        <v>17.164</v>
      </c>
      <c r="AM57" s="103" t="n">
        <v>16.828</v>
      </c>
      <c r="AN57" s="103" t="n">
        <v>16.492</v>
      </c>
      <c r="AO57" s="103" t="n">
        <v>16.156</v>
      </c>
      <c r="AP57" s="103" t="n">
        <v>15.82</v>
      </c>
      <c r="AQ57" s="103" t="n">
        <v>15.484</v>
      </c>
      <c r="AR57" s="103" t="n">
        <v>15.148</v>
      </c>
      <c r="AS57" s="103" t="n">
        <v>14.812</v>
      </c>
      <c r="AT57" s="103" t="n">
        <v>14.476</v>
      </c>
      <c r="AU57" s="103" t="n">
        <v>14.14</v>
      </c>
      <c r="AV57" s="103" t="n">
        <v>13.804</v>
      </c>
      <c r="AW57" s="103" t="n">
        <v>13.468</v>
      </c>
      <c r="AX57" s="103" t="n">
        <v>13.132</v>
      </c>
      <c r="AY57" s="103" t="n">
        <v>12.796</v>
      </c>
      <c r="AZ57" s="103" t="n">
        <v>12.46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0.373933333333333</v>
      </c>
      <c r="D58" s="103" t="n">
        <v>0.747866666666667</v>
      </c>
      <c r="E58" s="103" t="n">
        <v>1.1218</v>
      </c>
      <c r="F58" s="103" t="n">
        <v>1.49573333333333</v>
      </c>
      <c r="G58" s="103" t="n">
        <v>1.86966666666667</v>
      </c>
      <c r="H58" s="103" t="n">
        <v>2.2436</v>
      </c>
      <c r="I58" s="103" t="n">
        <v>3.173601</v>
      </c>
      <c r="J58" s="103" t="n">
        <v>4.103602</v>
      </c>
      <c r="K58" s="103" t="n">
        <v>5.0336015</v>
      </c>
      <c r="L58" s="103" t="n">
        <v>5.963601</v>
      </c>
      <c r="M58" s="103" t="n">
        <v>6.8936005</v>
      </c>
      <c r="N58" s="103" t="n">
        <v>7.8236</v>
      </c>
      <c r="O58" s="103" t="n">
        <v>8.68756666666667</v>
      </c>
      <c r="P58" s="103" t="n">
        <v>9.55153333333333</v>
      </c>
      <c r="Q58" s="103" t="n">
        <v>10.4155</v>
      </c>
      <c r="R58" s="103" t="n">
        <v>11.2794666666667</v>
      </c>
      <c r="S58" s="103" t="n">
        <v>12.1434333333333</v>
      </c>
      <c r="T58" s="103" t="n">
        <v>13.0074</v>
      </c>
      <c r="U58" s="103" t="n">
        <v>13.425999</v>
      </c>
      <c r="V58" s="103" t="n">
        <v>13.844598</v>
      </c>
      <c r="W58" s="103" t="n">
        <v>14.263197</v>
      </c>
      <c r="X58" s="103" t="n">
        <v>14.681796</v>
      </c>
      <c r="Y58" s="103" t="n">
        <v>15.1003973333333</v>
      </c>
      <c r="Z58" s="103" t="n">
        <v>15.5189986666667</v>
      </c>
      <c r="AA58" s="103" t="n">
        <v>15.9376</v>
      </c>
      <c r="AB58" s="103" t="n">
        <v>16.86416</v>
      </c>
      <c r="AC58" s="103" t="n">
        <v>17.79072</v>
      </c>
      <c r="AD58" s="103" t="n">
        <v>18.71728</v>
      </c>
      <c r="AE58" s="103" t="n">
        <v>19.64384</v>
      </c>
      <c r="AF58" s="103" t="n">
        <v>20.5704</v>
      </c>
      <c r="AG58" s="103" t="n">
        <v>19.99072</v>
      </c>
      <c r="AH58" s="103" t="n">
        <v>19.41104</v>
      </c>
      <c r="AI58" s="103" t="n">
        <v>18.83136</v>
      </c>
      <c r="AJ58" s="103" t="n">
        <v>18.25168</v>
      </c>
      <c r="AK58" s="103" t="n">
        <v>17.672</v>
      </c>
      <c r="AL58" s="103" t="n">
        <v>17.3292</v>
      </c>
      <c r="AM58" s="103" t="n">
        <v>16.9864</v>
      </c>
      <c r="AN58" s="103" t="n">
        <v>16.6436</v>
      </c>
      <c r="AO58" s="103" t="n">
        <v>16.3008</v>
      </c>
      <c r="AP58" s="103" t="n">
        <v>15.958</v>
      </c>
      <c r="AQ58" s="103" t="n">
        <v>15.6152</v>
      </c>
      <c r="AR58" s="103" t="n">
        <v>15.2724</v>
      </c>
      <c r="AS58" s="103" t="n">
        <v>14.9296</v>
      </c>
      <c r="AT58" s="103" t="n">
        <v>14.5868</v>
      </c>
      <c r="AU58" s="103" t="n">
        <v>14.244</v>
      </c>
      <c r="AV58" s="103" t="n">
        <v>13.9012</v>
      </c>
      <c r="AW58" s="103" t="n">
        <v>13.5584</v>
      </c>
      <c r="AX58" s="103" t="n">
        <v>13.2156</v>
      </c>
      <c r="AY58" s="103" t="n">
        <v>12.8728</v>
      </c>
      <c r="AZ58" s="103" t="n">
        <v>12.53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0.374533333333333</v>
      </c>
      <c r="D59" s="103" t="n">
        <v>0.749066666666667</v>
      </c>
      <c r="E59" s="103" t="n">
        <v>1.1236</v>
      </c>
      <c r="F59" s="103" t="n">
        <v>1.49813333333333</v>
      </c>
      <c r="G59" s="103" t="n">
        <v>1.87266666666667</v>
      </c>
      <c r="H59" s="103" t="n">
        <v>2.2472</v>
      </c>
      <c r="I59" s="103" t="n">
        <v>3.179867</v>
      </c>
      <c r="J59" s="103" t="n">
        <v>4.112534</v>
      </c>
      <c r="K59" s="103" t="n">
        <v>5.0452005</v>
      </c>
      <c r="L59" s="103" t="n">
        <v>5.977867</v>
      </c>
      <c r="M59" s="103" t="n">
        <v>6.9105335</v>
      </c>
      <c r="N59" s="103" t="n">
        <v>7.8432</v>
      </c>
      <c r="O59" s="103" t="n">
        <v>8.7198</v>
      </c>
      <c r="P59" s="103" t="n">
        <v>9.5964</v>
      </c>
      <c r="Q59" s="103" t="n">
        <v>10.473</v>
      </c>
      <c r="R59" s="103" t="n">
        <v>11.3496</v>
      </c>
      <c r="S59" s="103" t="n">
        <v>12.2262</v>
      </c>
      <c r="T59" s="103" t="n">
        <v>13.1028</v>
      </c>
      <c r="U59" s="103" t="n">
        <v>13.5225705</v>
      </c>
      <c r="V59" s="103" t="n">
        <v>13.942341</v>
      </c>
      <c r="W59" s="103" t="n">
        <v>14.3621115</v>
      </c>
      <c r="X59" s="103" t="n">
        <v>14.781882</v>
      </c>
      <c r="Y59" s="103" t="n">
        <v>15.2016546666667</v>
      </c>
      <c r="Z59" s="103" t="n">
        <v>15.6214273333333</v>
      </c>
      <c r="AA59" s="103" t="n">
        <v>16.0412</v>
      </c>
      <c r="AB59" s="103" t="n">
        <v>16.97132</v>
      </c>
      <c r="AC59" s="103" t="n">
        <v>17.90144</v>
      </c>
      <c r="AD59" s="103" t="n">
        <v>18.83156</v>
      </c>
      <c r="AE59" s="103" t="n">
        <v>19.76168</v>
      </c>
      <c r="AF59" s="103" t="n">
        <v>20.6918</v>
      </c>
      <c r="AG59" s="103" t="n">
        <v>20.12224</v>
      </c>
      <c r="AH59" s="103" t="n">
        <v>19.55268</v>
      </c>
      <c r="AI59" s="103" t="n">
        <v>18.98312</v>
      </c>
      <c r="AJ59" s="103" t="n">
        <v>18.41356</v>
      </c>
      <c r="AK59" s="103" t="n">
        <v>17.844</v>
      </c>
      <c r="AL59" s="103" t="n">
        <v>17.4944</v>
      </c>
      <c r="AM59" s="103" t="n">
        <v>17.1448</v>
      </c>
      <c r="AN59" s="103" t="n">
        <v>16.7952</v>
      </c>
      <c r="AO59" s="103" t="n">
        <v>16.4456</v>
      </c>
      <c r="AP59" s="103" t="n">
        <v>16.096</v>
      </c>
      <c r="AQ59" s="103" t="n">
        <v>15.7464</v>
      </c>
      <c r="AR59" s="103" t="n">
        <v>15.3968</v>
      </c>
      <c r="AS59" s="103" t="n">
        <v>15.0472</v>
      </c>
      <c r="AT59" s="103" t="n">
        <v>14.6976</v>
      </c>
      <c r="AU59" s="103" t="n">
        <v>14.348</v>
      </c>
      <c r="AV59" s="103" t="n">
        <v>13.9984</v>
      </c>
      <c r="AW59" s="103" t="n">
        <v>13.6488</v>
      </c>
      <c r="AX59" s="103" t="n">
        <v>13.2992</v>
      </c>
      <c r="AY59" s="103" t="n">
        <v>12.9496</v>
      </c>
      <c r="AZ59" s="103" t="n">
        <v>12.6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0.375133333333333</v>
      </c>
      <c r="D60" s="103" t="n">
        <v>0.750266666666667</v>
      </c>
      <c r="E60" s="103" t="n">
        <v>1.1254</v>
      </c>
      <c r="F60" s="103" t="n">
        <v>1.50053333333333</v>
      </c>
      <c r="G60" s="103" t="n">
        <v>1.87566666666667</v>
      </c>
      <c r="H60" s="103" t="n">
        <v>2.2508</v>
      </c>
      <c r="I60" s="103" t="n">
        <v>3.186133</v>
      </c>
      <c r="J60" s="103" t="n">
        <v>4.121466</v>
      </c>
      <c r="K60" s="103" t="n">
        <v>5.0567995</v>
      </c>
      <c r="L60" s="103" t="n">
        <v>5.992133</v>
      </c>
      <c r="M60" s="103" t="n">
        <v>6.9274665</v>
      </c>
      <c r="N60" s="103" t="n">
        <v>7.8628</v>
      </c>
      <c r="O60" s="103" t="n">
        <v>8.75203333333333</v>
      </c>
      <c r="P60" s="103" t="n">
        <v>9.64126666666667</v>
      </c>
      <c r="Q60" s="103" t="n">
        <v>10.5305</v>
      </c>
      <c r="R60" s="103" t="n">
        <v>11.4197333333333</v>
      </c>
      <c r="S60" s="103" t="n">
        <v>12.3089666666667</v>
      </c>
      <c r="T60" s="103" t="n">
        <v>13.1982</v>
      </c>
      <c r="U60" s="103" t="n">
        <v>13.619142</v>
      </c>
      <c r="V60" s="103" t="n">
        <v>14.040084</v>
      </c>
      <c r="W60" s="103" t="n">
        <v>14.461026</v>
      </c>
      <c r="X60" s="103" t="n">
        <v>14.881968</v>
      </c>
      <c r="Y60" s="103" t="n">
        <v>15.302912</v>
      </c>
      <c r="Z60" s="103" t="n">
        <v>15.723856</v>
      </c>
      <c r="AA60" s="103" t="n">
        <v>16.1448</v>
      </c>
      <c r="AB60" s="103" t="n">
        <v>17.07848</v>
      </c>
      <c r="AC60" s="103" t="n">
        <v>18.01216</v>
      </c>
      <c r="AD60" s="103" t="n">
        <v>18.94584</v>
      </c>
      <c r="AE60" s="103" t="n">
        <v>19.87952</v>
      </c>
      <c r="AF60" s="103" t="n">
        <v>20.8132</v>
      </c>
      <c r="AG60" s="103" t="n">
        <v>20.25376</v>
      </c>
      <c r="AH60" s="103" t="n">
        <v>19.69432</v>
      </c>
      <c r="AI60" s="103" t="n">
        <v>19.13488</v>
      </c>
      <c r="AJ60" s="103" t="n">
        <v>18.57544</v>
      </c>
      <c r="AK60" s="103" t="n">
        <v>18.016</v>
      </c>
      <c r="AL60" s="103" t="n">
        <v>17.6596</v>
      </c>
      <c r="AM60" s="103" t="n">
        <v>17.3032</v>
      </c>
      <c r="AN60" s="103" t="n">
        <v>16.9468</v>
      </c>
      <c r="AO60" s="103" t="n">
        <v>16.5904</v>
      </c>
      <c r="AP60" s="103" t="n">
        <v>16.234</v>
      </c>
      <c r="AQ60" s="103" t="n">
        <v>15.8776</v>
      </c>
      <c r="AR60" s="103" t="n">
        <v>15.5212</v>
      </c>
      <c r="AS60" s="103" t="n">
        <v>15.1648</v>
      </c>
      <c r="AT60" s="103" t="n">
        <v>14.8084</v>
      </c>
      <c r="AU60" s="103" t="n">
        <v>14.452</v>
      </c>
      <c r="AV60" s="103" t="n">
        <v>14.0956</v>
      </c>
      <c r="AW60" s="103" t="n">
        <v>13.7392</v>
      </c>
      <c r="AX60" s="103" t="n">
        <v>13.3828</v>
      </c>
      <c r="AY60" s="103" t="n">
        <v>13.0264</v>
      </c>
      <c r="AZ60" s="103" t="n">
        <v>12.67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0.375733333333333</v>
      </c>
      <c r="D61" s="103" t="n">
        <v>0.751466666666667</v>
      </c>
      <c r="E61" s="103" t="n">
        <v>1.1272</v>
      </c>
      <c r="F61" s="103" t="n">
        <v>1.50293333333333</v>
      </c>
      <c r="G61" s="103" t="n">
        <v>1.87866666666667</v>
      </c>
      <c r="H61" s="103" t="n">
        <v>2.2544</v>
      </c>
      <c r="I61" s="103" t="n">
        <v>3.192399</v>
      </c>
      <c r="J61" s="103" t="n">
        <v>4.130398</v>
      </c>
      <c r="K61" s="103" t="n">
        <v>5.0683985</v>
      </c>
      <c r="L61" s="103" t="n">
        <v>6.006399</v>
      </c>
      <c r="M61" s="103" t="n">
        <v>6.9443995</v>
      </c>
      <c r="N61" s="103" t="n">
        <v>7.8824</v>
      </c>
      <c r="O61" s="103" t="n">
        <v>8.78426666666667</v>
      </c>
      <c r="P61" s="103" t="n">
        <v>9.68613333333333</v>
      </c>
      <c r="Q61" s="103" t="n">
        <v>10.588</v>
      </c>
      <c r="R61" s="103" t="n">
        <v>11.4898666666667</v>
      </c>
      <c r="S61" s="103" t="n">
        <v>12.3917333333333</v>
      </c>
      <c r="T61" s="103" t="n">
        <v>13.2936</v>
      </c>
      <c r="U61" s="103" t="n">
        <v>13.7157135</v>
      </c>
      <c r="V61" s="103" t="n">
        <v>14.137827</v>
      </c>
      <c r="W61" s="103" t="n">
        <v>14.5599405</v>
      </c>
      <c r="X61" s="103" t="n">
        <v>14.982054</v>
      </c>
      <c r="Y61" s="103" t="n">
        <v>15.4041693333333</v>
      </c>
      <c r="Z61" s="103" t="n">
        <v>15.8262846666667</v>
      </c>
      <c r="AA61" s="103" t="n">
        <v>16.2484</v>
      </c>
      <c r="AB61" s="103" t="n">
        <v>17.18564</v>
      </c>
      <c r="AC61" s="103" t="n">
        <v>18.12288</v>
      </c>
      <c r="AD61" s="103" t="n">
        <v>19.06012</v>
      </c>
      <c r="AE61" s="103" t="n">
        <v>19.99736</v>
      </c>
      <c r="AF61" s="103" t="n">
        <v>20.9346</v>
      </c>
      <c r="AG61" s="103" t="n">
        <v>20.38528</v>
      </c>
      <c r="AH61" s="103" t="n">
        <v>19.83596</v>
      </c>
      <c r="AI61" s="103" t="n">
        <v>19.28664</v>
      </c>
      <c r="AJ61" s="103" t="n">
        <v>18.73732</v>
      </c>
      <c r="AK61" s="103" t="n">
        <v>18.188</v>
      </c>
      <c r="AL61" s="103" t="n">
        <v>17.8248</v>
      </c>
      <c r="AM61" s="103" t="n">
        <v>17.4616</v>
      </c>
      <c r="AN61" s="103" t="n">
        <v>17.0984</v>
      </c>
      <c r="AO61" s="103" t="n">
        <v>16.7352</v>
      </c>
      <c r="AP61" s="103" t="n">
        <v>16.372</v>
      </c>
      <c r="AQ61" s="103" t="n">
        <v>16.0088</v>
      </c>
      <c r="AR61" s="103" t="n">
        <v>15.6456</v>
      </c>
      <c r="AS61" s="103" t="n">
        <v>15.2824</v>
      </c>
      <c r="AT61" s="103" t="n">
        <v>14.9192</v>
      </c>
      <c r="AU61" s="103" t="n">
        <v>14.556</v>
      </c>
      <c r="AV61" s="103" t="n">
        <v>14.1928</v>
      </c>
      <c r="AW61" s="103" t="n">
        <v>13.8296</v>
      </c>
      <c r="AX61" s="103" t="n">
        <v>13.4664</v>
      </c>
      <c r="AY61" s="103" t="n">
        <v>13.1032</v>
      </c>
      <c r="AZ61" s="103" t="n">
        <v>12.74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0.376333333333333</v>
      </c>
      <c r="D62" s="103" t="n">
        <v>0.752666666666667</v>
      </c>
      <c r="E62" s="103" t="n">
        <v>1.129</v>
      </c>
      <c r="F62" s="103" t="n">
        <v>1.50533333333333</v>
      </c>
      <c r="G62" s="103" t="n">
        <v>1.88166666666667</v>
      </c>
      <c r="H62" s="103" t="n">
        <v>2.258</v>
      </c>
      <c r="I62" s="103" t="n">
        <v>3.198665</v>
      </c>
      <c r="J62" s="103" t="n">
        <v>4.13933</v>
      </c>
      <c r="K62" s="103" t="n">
        <v>5.0799975</v>
      </c>
      <c r="L62" s="103" t="n">
        <v>6.020665</v>
      </c>
      <c r="M62" s="103" t="n">
        <v>6.9613325</v>
      </c>
      <c r="N62" s="103" t="n">
        <v>7.902</v>
      </c>
      <c r="O62" s="103" t="n">
        <v>8.8165</v>
      </c>
      <c r="P62" s="103" t="n">
        <v>9.731</v>
      </c>
      <c r="Q62" s="103" t="n">
        <v>10.6455</v>
      </c>
      <c r="R62" s="103" t="n">
        <v>11.56</v>
      </c>
      <c r="S62" s="103" t="n">
        <v>12.4745</v>
      </c>
      <c r="T62" s="103" t="n">
        <v>13.389</v>
      </c>
      <c r="U62" s="103" t="n">
        <v>13.812285</v>
      </c>
      <c r="V62" s="103" t="n">
        <v>14.23557</v>
      </c>
      <c r="W62" s="103" t="n">
        <v>14.658855</v>
      </c>
      <c r="X62" s="103" t="n">
        <v>15.08214</v>
      </c>
      <c r="Y62" s="103" t="n">
        <v>15.5054266666667</v>
      </c>
      <c r="Z62" s="103" t="n">
        <v>15.9287133333333</v>
      </c>
      <c r="AA62" s="103" t="n">
        <v>16.352</v>
      </c>
      <c r="AB62" s="103" t="n">
        <v>17.2928</v>
      </c>
      <c r="AC62" s="103" t="n">
        <v>18.2336</v>
      </c>
      <c r="AD62" s="103" t="n">
        <v>19.1744</v>
      </c>
      <c r="AE62" s="103" t="n">
        <v>20.1152</v>
      </c>
      <c r="AF62" s="103" t="n">
        <v>21.056</v>
      </c>
      <c r="AG62" s="103" t="n">
        <v>20.5168</v>
      </c>
      <c r="AH62" s="103" t="n">
        <v>19.9776</v>
      </c>
      <c r="AI62" s="103" t="n">
        <v>19.4384</v>
      </c>
      <c r="AJ62" s="103" t="n">
        <v>18.8992</v>
      </c>
      <c r="AK62" s="103" t="n">
        <v>18.36</v>
      </c>
      <c r="AL62" s="103" t="n">
        <v>17.99</v>
      </c>
      <c r="AM62" s="103" t="n">
        <v>17.62</v>
      </c>
      <c r="AN62" s="103" t="n">
        <v>17.25</v>
      </c>
      <c r="AO62" s="103" t="n">
        <v>16.88</v>
      </c>
      <c r="AP62" s="103" t="n">
        <v>16.51</v>
      </c>
      <c r="AQ62" s="103" t="n">
        <v>16.14</v>
      </c>
      <c r="AR62" s="103" t="n">
        <v>15.77</v>
      </c>
      <c r="AS62" s="103" t="n">
        <v>15.4</v>
      </c>
      <c r="AT62" s="103" t="n">
        <v>15.03</v>
      </c>
      <c r="AU62" s="103" t="n">
        <v>14.66</v>
      </c>
      <c r="AV62" s="103" t="n">
        <v>14.29</v>
      </c>
      <c r="AW62" s="103" t="n">
        <v>13.92</v>
      </c>
      <c r="AX62" s="103" t="n">
        <v>13.55</v>
      </c>
      <c r="AY62" s="103" t="n">
        <v>13.18</v>
      </c>
      <c r="AZ62" s="103" t="n">
        <v>12.81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0.3769</v>
      </c>
      <c r="D63" s="103" t="n">
        <v>0.7538</v>
      </c>
      <c r="E63" s="103" t="n">
        <v>1.1307</v>
      </c>
      <c r="F63" s="103" t="n">
        <v>1.5076</v>
      </c>
      <c r="G63" s="103" t="n">
        <v>1.8845</v>
      </c>
      <c r="H63" s="103" t="n">
        <v>2.2614</v>
      </c>
      <c r="I63" s="103" t="n">
        <v>3.204799</v>
      </c>
      <c r="J63" s="103" t="n">
        <v>4.148198</v>
      </c>
      <c r="K63" s="103" t="n">
        <v>5.0915985</v>
      </c>
      <c r="L63" s="103" t="n">
        <v>6.034999</v>
      </c>
      <c r="M63" s="103" t="n">
        <v>6.9783995</v>
      </c>
      <c r="N63" s="103" t="n">
        <v>7.9218</v>
      </c>
      <c r="O63" s="103" t="n">
        <v>8.8489</v>
      </c>
      <c r="P63" s="103" t="n">
        <v>9.776</v>
      </c>
      <c r="Q63" s="103" t="n">
        <v>10.7031</v>
      </c>
      <c r="R63" s="103" t="n">
        <v>11.6302</v>
      </c>
      <c r="S63" s="103" t="n">
        <v>12.5573</v>
      </c>
      <c r="T63" s="103" t="n">
        <v>13.4844</v>
      </c>
      <c r="U63" s="103" t="n">
        <v>13.9088565</v>
      </c>
      <c r="V63" s="103" t="n">
        <v>14.333313</v>
      </c>
      <c r="W63" s="103" t="n">
        <v>14.7577695</v>
      </c>
      <c r="X63" s="103" t="n">
        <v>15.182226</v>
      </c>
      <c r="Y63" s="103" t="n">
        <v>15.606684</v>
      </c>
      <c r="Z63" s="103" t="n">
        <v>16.031142</v>
      </c>
      <c r="AA63" s="103" t="n">
        <v>16.4556</v>
      </c>
      <c r="AB63" s="103" t="n">
        <v>17.39996</v>
      </c>
      <c r="AC63" s="103" t="n">
        <v>18.34432</v>
      </c>
      <c r="AD63" s="103" t="n">
        <v>19.28868</v>
      </c>
      <c r="AE63" s="103" t="n">
        <v>20.23304</v>
      </c>
      <c r="AF63" s="103" t="n">
        <v>21.1774</v>
      </c>
      <c r="AG63" s="103" t="n">
        <v>20.64832</v>
      </c>
      <c r="AH63" s="103" t="n">
        <v>20.11924</v>
      </c>
      <c r="AI63" s="103" t="n">
        <v>19.59016</v>
      </c>
      <c r="AJ63" s="103" t="n">
        <v>19.06108</v>
      </c>
      <c r="AK63" s="103" t="n">
        <v>18.532</v>
      </c>
      <c r="AL63" s="103" t="n">
        <v>18.1552</v>
      </c>
      <c r="AM63" s="103" t="n">
        <v>17.7784</v>
      </c>
      <c r="AN63" s="103" t="n">
        <v>17.4016</v>
      </c>
      <c r="AO63" s="103" t="n">
        <v>17.0248</v>
      </c>
      <c r="AP63" s="103" t="n">
        <v>16.648</v>
      </c>
      <c r="AQ63" s="103" t="n">
        <v>16.2712</v>
      </c>
      <c r="AR63" s="103" t="n">
        <v>15.8944</v>
      </c>
      <c r="AS63" s="103" t="n">
        <v>15.5176</v>
      </c>
      <c r="AT63" s="103" t="n">
        <v>15.1408</v>
      </c>
      <c r="AU63" s="103" t="n">
        <v>14.764</v>
      </c>
      <c r="AV63" s="103" t="n">
        <v>14.3872</v>
      </c>
      <c r="AW63" s="103" t="n">
        <v>14.0104</v>
      </c>
      <c r="AX63" s="103" t="n">
        <v>13.6336</v>
      </c>
      <c r="AY63" s="103" t="n">
        <v>13.2568</v>
      </c>
      <c r="AZ63" s="103" t="n">
        <v>12.88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0.377466666666667</v>
      </c>
      <c r="D64" s="103" t="n">
        <v>0.754933333333333</v>
      </c>
      <c r="E64" s="103" t="n">
        <v>1.1324</v>
      </c>
      <c r="F64" s="103" t="n">
        <v>1.50986666666667</v>
      </c>
      <c r="G64" s="103" t="n">
        <v>1.88733333333333</v>
      </c>
      <c r="H64" s="103" t="n">
        <v>2.2648</v>
      </c>
      <c r="I64" s="103" t="n">
        <v>3.210933</v>
      </c>
      <c r="J64" s="103" t="n">
        <v>4.157066</v>
      </c>
      <c r="K64" s="103" t="n">
        <v>5.1031995</v>
      </c>
      <c r="L64" s="103" t="n">
        <v>6.049333</v>
      </c>
      <c r="M64" s="103" t="n">
        <v>6.9954665</v>
      </c>
      <c r="N64" s="103" t="n">
        <v>7.9416</v>
      </c>
      <c r="O64" s="103" t="n">
        <v>8.8813</v>
      </c>
      <c r="P64" s="103" t="n">
        <v>9.821</v>
      </c>
      <c r="Q64" s="103" t="n">
        <v>10.7607</v>
      </c>
      <c r="R64" s="103" t="n">
        <v>11.7004</v>
      </c>
      <c r="S64" s="103" t="n">
        <v>12.6401</v>
      </c>
      <c r="T64" s="103" t="n">
        <v>13.5798</v>
      </c>
      <c r="U64" s="103" t="n">
        <v>14.005428</v>
      </c>
      <c r="V64" s="103" t="n">
        <v>14.431056</v>
      </c>
      <c r="W64" s="103" t="n">
        <v>14.856684</v>
      </c>
      <c r="X64" s="103" t="n">
        <v>15.282312</v>
      </c>
      <c r="Y64" s="103" t="n">
        <v>15.7079413333333</v>
      </c>
      <c r="Z64" s="103" t="n">
        <v>16.1335706666667</v>
      </c>
      <c r="AA64" s="103" t="n">
        <v>16.5592</v>
      </c>
      <c r="AB64" s="103" t="n">
        <v>17.50712</v>
      </c>
      <c r="AC64" s="103" t="n">
        <v>18.45504</v>
      </c>
      <c r="AD64" s="103" t="n">
        <v>19.40296</v>
      </c>
      <c r="AE64" s="103" t="n">
        <v>20.35088</v>
      </c>
      <c r="AF64" s="103" t="n">
        <v>21.2988</v>
      </c>
      <c r="AG64" s="103" t="n">
        <v>20.77984</v>
      </c>
      <c r="AH64" s="103" t="n">
        <v>20.26088</v>
      </c>
      <c r="AI64" s="103" t="n">
        <v>19.74192</v>
      </c>
      <c r="AJ64" s="103" t="n">
        <v>19.22296</v>
      </c>
      <c r="AK64" s="103" t="n">
        <v>18.704</v>
      </c>
      <c r="AL64" s="103" t="n">
        <v>18.3204</v>
      </c>
      <c r="AM64" s="103" t="n">
        <v>17.9368</v>
      </c>
      <c r="AN64" s="103" t="n">
        <v>17.5532</v>
      </c>
      <c r="AO64" s="103" t="n">
        <v>17.1696</v>
      </c>
      <c r="AP64" s="103" t="n">
        <v>16.786</v>
      </c>
      <c r="AQ64" s="103" t="n">
        <v>16.4024</v>
      </c>
      <c r="AR64" s="103" t="n">
        <v>16.0188</v>
      </c>
      <c r="AS64" s="103" t="n">
        <v>15.6352</v>
      </c>
      <c r="AT64" s="103" t="n">
        <v>15.2516</v>
      </c>
      <c r="AU64" s="103" t="n">
        <v>14.868</v>
      </c>
      <c r="AV64" s="103" t="n">
        <v>14.4844</v>
      </c>
      <c r="AW64" s="103" t="n">
        <v>14.1008</v>
      </c>
      <c r="AX64" s="103" t="n">
        <v>13.7172</v>
      </c>
      <c r="AY64" s="103" t="n">
        <v>13.3336</v>
      </c>
      <c r="AZ64" s="103" t="n">
        <v>12.95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0.378033333333333</v>
      </c>
      <c r="D65" s="103" t="n">
        <v>0.756066666666667</v>
      </c>
      <c r="E65" s="103" t="n">
        <v>1.1341</v>
      </c>
      <c r="F65" s="103" t="n">
        <v>1.51213333333333</v>
      </c>
      <c r="G65" s="103" t="n">
        <v>1.89016666666667</v>
      </c>
      <c r="H65" s="103" t="n">
        <v>2.2682</v>
      </c>
      <c r="I65" s="103" t="n">
        <v>3.217067</v>
      </c>
      <c r="J65" s="103" t="n">
        <v>4.165934</v>
      </c>
      <c r="K65" s="103" t="n">
        <v>5.1148005</v>
      </c>
      <c r="L65" s="103" t="n">
        <v>6.063667</v>
      </c>
      <c r="M65" s="103" t="n">
        <v>7.0125335</v>
      </c>
      <c r="N65" s="103" t="n">
        <v>7.9614</v>
      </c>
      <c r="O65" s="103" t="n">
        <v>8.9137</v>
      </c>
      <c r="P65" s="103" t="n">
        <v>9.866</v>
      </c>
      <c r="Q65" s="103" t="n">
        <v>10.8183</v>
      </c>
      <c r="R65" s="103" t="n">
        <v>11.7706</v>
      </c>
      <c r="S65" s="103" t="n">
        <v>12.7229</v>
      </c>
      <c r="T65" s="103" t="n">
        <v>13.6752</v>
      </c>
      <c r="U65" s="103" t="n">
        <v>14.1019995</v>
      </c>
      <c r="V65" s="103" t="n">
        <v>14.528799</v>
      </c>
      <c r="W65" s="103" t="n">
        <v>14.9555985</v>
      </c>
      <c r="X65" s="103" t="n">
        <v>15.382398</v>
      </c>
      <c r="Y65" s="103" t="n">
        <v>15.8091986666667</v>
      </c>
      <c r="Z65" s="103" t="n">
        <v>16.2359993333333</v>
      </c>
      <c r="AA65" s="103" t="n">
        <v>16.6628</v>
      </c>
      <c r="AB65" s="103" t="n">
        <v>17.61428</v>
      </c>
      <c r="AC65" s="103" t="n">
        <v>18.56576</v>
      </c>
      <c r="AD65" s="103" t="n">
        <v>19.51724</v>
      </c>
      <c r="AE65" s="103" t="n">
        <v>20.46872</v>
      </c>
      <c r="AF65" s="103" t="n">
        <v>21.4202</v>
      </c>
      <c r="AG65" s="103" t="n">
        <v>20.91136</v>
      </c>
      <c r="AH65" s="103" t="n">
        <v>20.40252</v>
      </c>
      <c r="AI65" s="103" t="n">
        <v>19.89368</v>
      </c>
      <c r="AJ65" s="103" t="n">
        <v>19.38484</v>
      </c>
      <c r="AK65" s="103" t="n">
        <v>18.876</v>
      </c>
      <c r="AL65" s="103" t="n">
        <v>18.4856</v>
      </c>
      <c r="AM65" s="103" t="n">
        <v>18.0952</v>
      </c>
      <c r="AN65" s="103" t="n">
        <v>17.7048</v>
      </c>
      <c r="AO65" s="103" t="n">
        <v>17.3144</v>
      </c>
      <c r="AP65" s="103" t="n">
        <v>16.924</v>
      </c>
      <c r="AQ65" s="103" t="n">
        <v>16.5336</v>
      </c>
      <c r="AR65" s="103" t="n">
        <v>16.1432</v>
      </c>
      <c r="AS65" s="103" t="n">
        <v>15.7528</v>
      </c>
      <c r="AT65" s="103" t="n">
        <v>15.3624</v>
      </c>
      <c r="AU65" s="103" t="n">
        <v>14.972</v>
      </c>
      <c r="AV65" s="103" t="n">
        <v>14.5816</v>
      </c>
      <c r="AW65" s="103" t="n">
        <v>14.1912</v>
      </c>
      <c r="AX65" s="103" t="n">
        <v>13.8008</v>
      </c>
      <c r="AY65" s="103" t="n">
        <v>13.4104</v>
      </c>
      <c r="AZ65" s="103" t="n">
        <v>13.02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0.3786</v>
      </c>
      <c r="D66" s="103" t="n">
        <v>0.7572</v>
      </c>
      <c r="E66" s="103" t="n">
        <v>1.1358</v>
      </c>
      <c r="F66" s="103" t="n">
        <v>1.5144</v>
      </c>
      <c r="G66" s="103" t="n">
        <v>1.893</v>
      </c>
      <c r="H66" s="103" t="n">
        <v>2.2716</v>
      </c>
      <c r="I66" s="103" t="n">
        <v>3.223201</v>
      </c>
      <c r="J66" s="103" t="n">
        <v>4.174802</v>
      </c>
      <c r="K66" s="103" t="n">
        <v>5.1264015</v>
      </c>
      <c r="L66" s="103" t="n">
        <v>6.078001</v>
      </c>
      <c r="M66" s="103" t="n">
        <v>7.0296005</v>
      </c>
      <c r="N66" s="103" t="n">
        <v>7.9812</v>
      </c>
      <c r="O66" s="103" t="n">
        <v>8.9461</v>
      </c>
      <c r="P66" s="103" t="n">
        <v>9.911</v>
      </c>
      <c r="Q66" s="103" t="n">
        <v>10.8759</v>
      </c>
      <c r="R66" s="103" t="n">
        <v>11.8408</v>
      </c>
      <c r="S66" s="103" t="n">
        <v>12.8057</v>
      </c>
      <c r="T66" s="103" t="n">
        <v>13.7706</v>
      </c>
      <c r="U66" s="103" t="n">
        <v>14.198571</v>
      </c>
      <c r="V66" s="103" t="n">
        <v>14.626542</v>
      </c>
      <c r="W66" s="103" t="n">
        <v>15.054513</v>
      </c>
      <c r="X66" s="103" t="n">
        <v>15.482484</v>
      </c>
      <c r="Y66" s="103" t="n">
        <v>15.910456</v>
      </c>
      <c r="Z66" s="103" t="n">
        <v>16.338428</v>
      </c>
      <c r="AA66" s="103" t="n">
        <v>16.7664</v>
      </c>
      <c r="AB66" s="103" t="n">
        <v>17.72144</v>
      </c>
      <c r="AC66" s="103" t="n">
        <v>18.67648</v>
      </c>
      <c r="AD66" s="103" t="n">
        <v>19.63152</v>
      </c>
      <c r="AE66" s="103" t="n">
        <v>20.58656</v>
      </c>
      <c r="AF66" s="103" t="n">
        <v>21.5416</v>
      </c>
      <c r="AG66" s="103" t="n">
        <v>21.04288</v>
      </c>
      <c r="AH66" s="103" t="n">
        <v>20.54416</v>
      </c>
      <c r="AI66" s="103" t="n">
        <v>20.04544</v>
      </c>
      <c r="AJ66" s="103" t="n">
        <v>19.54672</v>
      </c>
      <c r="AK66" s="103" t="n">
        <v>19.048</v>
      </c>
      <c r="AL66" s="103" t="n">
        <v>18.6508</v>
      </c>
      <c r="AM66" s="103" t="n">
        <v>18.2536</v>
      </c>
      <c r="AN66" s="103" t="n">
        <v>17.8564</v>
      </c>
      <c r="AO66" s="103" t="n">
        <v>17.4592</v>
      </c>
      <c r="AP66" s="103" t="n">
        <v>17.062</v>
      </c>
      <c r="AQ66" s="103" t="n">
        <v>16.6648</v>
      </c>
      <c r="AR66" s="103" t="n">
        <v>16.2676</v>
      </c>
      <c r="AS66" s="103" t="n">
        <v>15.8704</v>
      </c>
      <c r="AT66" s="103" t="n">
        <v>15.4732</v>
      </c>
      <c r="AU66" s="103" t="n">
        <v>15.076</v>
      </c>
      <c r="AV66" s="103" t="n">
        <v>14.6788</v>
      </c>
      <c r="AW66" s="103" t="n">
        <v>14.2816</v>
      </c>
      <c r="AX66" s="103" t="n">
        <v>13.8844</v>
      </c>
      <c r="AY66" s="103" t="n">
        <v>13.4872</v>
      </c>
      <c r="AZ66" s="103" t="n">
        <v>13.09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0.379166666666667</v>
      </c>
      <c r="D67" s="103" t="n">
        <v>0.758333333333333</v>
      </c>
      <c r="E67" s="103" t="n">
        <v>1.1375</v>
      </c>
      <c r="F67" s="103" t="n">
        <v>1.51666666666667</v>
      </c>
      <c r="G67" s="103" t="n">
        <v>1.89583333333333</v>
      </c>
      <c r="H67" s="103" t="n">
        <v>2.275</v>
      </c>
      <c r="I67" s="103" t="n">
        <v>3.229335</v>
      </c>
      <c r="J67" s="103" t="n">
        <v>4.18367</v>
      </c>
      <c r="K67" s="103" t="n">
        <v>5.1380025</v>
      </c>
      <c r="L67" s="103" t="n">
        <v>6.092335</v>
      </c>
      <c r="M67" s="103" t="n">
        <v>7.0466675</v>
      </c>
      <c r="N67" s="103" t="n">
        <v>8.001</v>
      </c>
      <c r="O67" s="103" t="n">
        <v>8.9785</v>
      </c>
      <c r="P67" s="103" t="n">
        <v>9.956</v>
      </c>
      <c r="Q67" s="103" t="n">
        <v>10.9335</v>
      </c>
      <c r="R67" s="103" t="n">
        <v>11.911</v>
      </c>
      <c r="S67" s="103" t="n">
        <v>12.8885</v>
      </c>
      <c r="T67" s="103" t="n">
        <v>13.866</v>
      </c>
      <c r="U67" s="103" t="n">
        <v>14.2951425</v>
      </c>
      <c r="V67" s="103" t="n">
        <v>14.724285</v>
      </c>
      <c r="W67" s="103" t="n">
        <v>15.1534275</v>
      </c>
      <c r="X67" s="103" t="n">
        <v>15.58257</v>
      </c>
      <c r="Y67" s="103" t="n">
        <v>16.0117133333333</v>
      </c>
      <c r="Z67" s="103" t="n">
        <v>16.4408566666667</v>
      </c>
      <c r="AA67" s="103" t="n">
        <v>16.87</v>
      </c>
      <c r="AB67" s="103" t="n">
        <v>17.8286</v>
      </c>
      <c r="AC67" s="103" t="n">
        <v>18.7872</v>
      </c>
      <c r="AD67" s="103" t="n">
        <v>19.7458</v>
      </c>
      <c r="AE67" s="103" t="n">
        <v>20.7044</v>
      </c>
      <c r="AF67" s="103" t="n">
        <v>21.663</v>
      </c>
      <c r="AG67" s="103" t="n">
        <v>21.1744</v>
      </c>
      <c r="AH67" s="103" t="n">
        <v>20.6858</v>
      </c>
      <c r="AI67" s="103" t="n">
        <v>20.1972</v>
      </c>
      <c r="AJ67" s="103" t="n">
        <v>19.7086</v>
      </c>
      <c r="AK67" s="103" t="n">
        <v>19.22</v>
      </c>
      <c r="AL67" s="103" t="n">
        <v>18.816</v>
      </c>
      <c r="AM67" s="103" t="n">
        <v>18.412</v>
      </c>
      <c r="AN67" s="103" t="n">
        <v>18.008</v>
      </c>
      <c r="AO67" s="103" t="n">
        <v>17.604</v>
      </c>
      <c r="AP67" s="103" t="n">
        <v>17.2</v>
      </c>
      <c r="AQ67" s="103" t="n">
        <v>16.796</v>
      </c>
      <c r="AR67" s="103" t="n">
        <v>16.392</v>
      </c>
      <c r="AS67" s="103" t="n">
        <v>15.988</v>
      </c>
      <c r="AT67" s="103" t="n">
        <v>15.584</v>
      </c>
      <c r="AU67" s="103" t="n">
        <v>15.18</v>
      </c>
      <c r="AV67" s="103" t="n">
        <v>14.776</v>
      </c>
      <c r="AW67" s="103" t="n">
        <v>14.372</v>
      </c>
      <c r="AX67" s="103" t="n">
        <v>13.968</v>
      </c>
      <c r="AY67" s="103" t="n">
        <v>13.564</v>
      </c>
      <c r="AZ67" s="103" t="n">
        <v>13.16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0.378</v>
      </c>
      <c r="D68" s="103" t="n">
        <v>0.756</v>
      </c>
      <c r="E68" s="103" t="n">
        <v>1.134</v>
      </c>
      <c r="F68" s="103" t="n">
        <v>1.512</v>
      </c>
      <c r="G68" s="103" t="n">
        <v>1.89</v>
      </c>
      <c r="H68" s="103" t="n">
        <v>2.268</v>
      </c>
      <c r="I68" s="103" t="n">
        <v>3.215201</v>
      </c>
      <c r="J68" s="103" t="n">
        <v>4.162402</v>
      </c>
      <c r="K68" s="103" t="n">
        <v>5.1096015</v>
      </c>
      <c r="L68" s="103" t="n">
        <v>6.056801</v>
      </c>
      <c r="M68" s="103" t="n">
        <v>7.0040005</v>
      </c>
      <c r="N68" s="103" t="n">
        <v>7.9512</v>
      </c>
      <c r="O68" s="103" t="n">
        <v>8.9329</v>
      </c>
      <c r="P68" s="103" t="n">
        <v>9.9146</v>
      </c>
      <c r="Q68" s="103" t="n">
        <v>10.8963</v>
      </c>
      <c r="R68" s="103" t="n">
        <v>11.878</v>
      </c>
      <c r="S68" s="103" t="n">
        <v>12.8597</v>
      </c>
      <c r="T68" s="103" t="n">
        <v>13.8414</v>
      </c>
      <c r="U68" s="103" t="n">
        <v>14.262371</v>
      </c>
      <c r="V68" s="103" t="n">
        <v>14.683342</v>
      </c>
      <c r="W68" s="103" t="n">
        <v>15.104313</v>
      </c>
      <c r="X68" s="103" t="n">
        <v>15.525284</v>
      </c>
      <c r="Y68" s="103" t="n">
        <v>15.946256</v>
      </c>
      <c r="Z68" s="103" t="n">
        <v>16.367228</v>
      </c>
      <c r="AA68" s="103" t="n">
        <v>16.7882</v>
      </c>
      <c r="AB68" s="103" t="n">
        <v>17.765</v>
      </c>
      <c r="AC68" s="103" t="n">
        <v>18.7418</v>
      </c>
      <c r="AD68" s="103" t="n">
        <v>19.7186</v>
      </c>
      <c r="AE68" s="103" t="n">
        <v>20.6954</v>
      </c>
      <c r="AF68" s="103" t="n">
        <v>21.6722</v>
      </c>
      <c r="AG68" s="103" t="n">
        <v>21.20256</v>
      </c>
      <c r="AH68" s="103" t="n">
        <v>20.73292</v>
      </c>
      <c r="AI68" s="103" t="n">
        <v>20.26328</v>
      </c>
      <c r="AJ68" s="103" t="n">
        <v>19.79364</v>
      </c>
      <c r="AK68" s="103" t="n">
        <v>19.324</v>
      </c>
      <c r="AL68" s="103" t="n">
        <v>18.9192</v>
      </c>
      <c r="AM68" s="103" t="n">
        <v>18.5144</v>
      </c>
      <c r="AN68" s="103" t="n">
        <v>18.1096</v>
      </c>
      <c r="AO68" s="103" t="n">
        <v>17.7048</v>
      </c>
      <c r="AP68" s="103" t="n">
        <v>17.3</v>
      </c>
      <c r="AQ68" s="103" t="n">
        <v>16.8952</v>
      </c>
      <c r="AR68" s="103" t="n">
        <v>16.4904</v>
      </c>
      <c r="AS68" s="103" t="n">
        <v>16.0856</v>
      </c>
      <c r="AT68" s="103" t="n">
        <v>15.6808</v>
      </c>
      <c r="AU68" s="103" t="n">
        <v>15.276</v>
      </c>
      <c r="AV68" s="103" t="n">
        <v>14.8712</v>
      </c>
      <c r="AW68" s="103" t="n">
        <v>14.4664</v>
      </c>
      <c r="AX68" s="103" t="n">
        <v>14.0616</v>
      </c>
      <c r="AY68" s="103" t="n">
        <v>13.6568</v>
      </c>
      <c r="AZ68" s="103" t="n">
        <v>13.252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0.376833333333333</v>
      </c>
      <c r="D69" s="103" t="n">
        <v>0.753666666666667</v>
      </c>
      <c r="E69" s="103" t="n">
        <v>1.1305</v>
      </c>
      <c r="F69" s="103" t="n">
        <v>1.50733333333333</v>
      </c>
      <c r="G69" s="103" t="n">
        <v>1.88416666666667</v>
      </c>
      <c r="H69" s="103" t="n">
        <v>2.261</v>
      </c>
      <c r="I69" s="103" t="n">
        <v>3.201067</v>
      </c>
      <c r="J69" s="103" t="n">
        <v>4.141134</v>
      </c>
      <c r="K69" s="103" t="n">
        <v>5.0812005</v>
      </c>
      <c r="L69" s="103" t="n">
        <v>6.021267</v>
      </c>
      <c r="M69" s="103" t="n">
        <v>6.9613335</v>
      </c>
      <c r="N69" s="103" t="n">
        <v>7.9014</v>
      </c>
      <c r="O69" s="103" t="n">
        <v>8.8873</v>
      </c>
      <c r="P69" s="103" t="n">
        <v>9.8732</v>
      </c>
      <c r="Q69" s="103" t="n">
        <v>10.8591</v>
      </c>
      <c r="R69" s="103" t="n">
        <v>11.845</v>
      </c>
      <c r="S69" s="103" t="n">
        <v>12.8309</v>
      </c>
      <c r="T69" s="103" t="n">
        <v>13.8168</v>
      </c>
      <c r="U69" s="103" t="n">
        <v>14.2295995</v>
      </c>
      <c r="V69" s="103" t="n">
        <v>14.642399</v>
      </c>
      <c r="W69" s="103" t="n">
        <v>15.0551985</v>
      </c>
      <c r="X69" s="103" t="n">
        <v>15.467998</v>
      </c>
      <c r="Y69" s="103" t="n">
        <v>15.8807986666667</v>
      </c>
      <c r="Z69" s="103" t="n">
        <v>16.2935993333333</v>
      </c>
      <c r="AA69" s="103" t="n">
        <v>16.7064</v>
      </c>
      <c r="AB69" s="103" t="n">
        <v>17.7014</v>
      </c>
      <c r="AC69" s="103" t="n">
        <v>18.6964</v>
      </c>
      <c r="AD69" s="103" t="n">
        <v>19.6914</v>
      </c>
      <c r="AE69" s="103" t="n">
        <v>20.6864</v>
      </c>
      <c r="AF69" s="103" t="n">
        <v>21.6814</v>
      </c>
      <c r="AG69" s="103" t="n">
        <v>21.23072</v>
      </c>
      <c r="AH69" s="103" t="n">
        <v>20.78004</v>
      </c>
      <c r="AI69" s="103" t="n">
        <v>20.32936</v>
      </c>
      <c r="AJ69" s="103" t="n">
        <v>19.87868</v>
      </c>
      <c r="AK69" s="103" t="n">
        <v>19.428</v>
      </c>
      <c r="AL69" s="103" t="n">
        <v>19.0224</v>
      </c>
      <c r="AM69" s="103" t="n">
        <v>18.6168</v>
      </c>
      <c r="AN69" s="103" t="n">
        <v>18.2112</v>
      </c>
      <c r="AO69" s="103" t="n">
        <v>17.8056</v>
      </c>
      <c r="AP69" s="103" t="n">
        <v>17.4</v>
      </c>
      <c r="AQ69" s="103" t="n">
        <v>16.9944</v>
      </c>
      <c r="AR69" s="103" t="n">
        <v>16.5888</v>
      </c>
      <c r="AS69" s="103" t="n">
        <v>16.1832</v>
      </c>
      <c r="AT69" s="103" t="n">
        <v>15.7776</v>
      </c>
      <c r="AU69" s="103" t="n">
        <v>15.372</v>
      </c>
      <c r="AV69" s="103" t="n">
        <v>14.9664</v>
      </c>
      <c r="AW69" s="103" t="n">
        <v>14.5608</v>
      </c>
      <c r="AX69" s="103" t="n">
        <v>14.1552</v>
      </c>
      <c r="AY69" s="103" t="n">
        <v>13.7496</v>
      </c>
      <c r="AZ69" s="103" t="n">
        <v>13.344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0.375666666666667</v>
      </c>
      <c r="D70" s="103" t="n">
        <v>0.751333333333333</v>
      </c>
      <c r="E70" s="103" t="n">
        <v>1.127</v>
      </c>
      <c r="F70" s="103" t="n">
        <v>1.50266666666667</v>
      </c>
      <c r="G70" s="103" t="n">
        <v>1.87833333333333</v>
      </c>
      <c r="H70" s="103" t="n">
        <v>2.254</v>
      </c>
      <c r="I70" s="103" t="n">
        <v>3.186933</v>
      </c>
      <c r="J70" s="103" t="n">
        <v>4.119866</v>
      </c>
      <c r="K70" s="103" t="n">
        <v>5.0527995</v>
      </c>
      <c r="L70" s="103" t="n">
        <v>5.985733</v>
      </c>
      <c r="M70" s="103" t="n">
        <v>6.9186665</v>
      </c>
      <c r="N70" s="103" t="n">
        <v>7.8516</v>
      </c>
      <c r="O70" s="103" t="n">
        <v>8.8417</v>
      </c>
      <c r="P70" s="103" t="n">
        <v>9.8318</v>
      </c>
      <c r="Q70" s="103" t="n">
        <v>10.8219</v>
      </c>
      <c r="R70" s="103" t="n">
        <v>11.812</v>
      </c>
      <c r="S70" s="103" t="n">
        <v>12.8021</v>
      </c>
      <c r="T70" s="103" t="n">
        <v>13.7922</v>
      </c>
      <c r="U70" s="103" t="n">
        <v>14.196828</v>
      </c>
      <c r="V70" s="103" t="n">
        <v>14.601456</v>
      </c>
      <c r="W70" s="103" t="n">
        <v>15.006084</v>
      </c>
      <c r="X70" s="103" t="n">
        <v>15.410712</v>
      </c>
      <c r="Y70" s="103" t="n">
        <v>15.8153413333333</v>
      </c>
      <c r="Z70" s="103" t="n">
        <v>16.2199706666667</v>
      </c>
      <c r="AA70" s="103" t="n">
        <v>16.6246</v>
      </c>
      <c r="AB70" s="103" t="n">
        <v>17.6378</v>
      </c>
      <c r="AC70" s="103" t="n">
        <v>18.651</v>
      </c>
      <c r="AD70" s="103" t="n">
        <v>19.6642</v>
      </c>
      <c r="AE70" s="103" t="n">
        <v>20.6774</v>
      </c>
      <c r="AF70" s="103" t="n">
        <v>21.6906</v>
      </c>
      <c r="AG70" s="103" t="n">
        <v>21.25888</v>
      </c>
      <c r="AH70" s="103" t="n">
        <v>20.82716</v>
      </c>
      <c r="AI70" s="103" t="n">
        <v>20.39544</v>
      </c>
      <c r="AJ70" s="103" t="n">
        <v>19.96372</v>
      </c>
      <c r="AK70" s="103" t="n">
        <v>19.532</v>
      </c>
      <c r="AL70" s="103" t="n">
        <v>19.1256</v>
      </c>
      <c r="AM70" s="103" t="n">
        <v>18.7192</v>
      </c>
      <c r="AN70" s="103" t="n">
        <v>18.3128</v>
      </c>
      <c r="AO70" s="103" t="n">
        <v>17.9064</v>
      </c>
      <c r="AP70" s="103" t="n">
        <v>17.5</v>
      </c>
      <c r="AQ70" s="103" t="n">
        <v>17.0936</v>
      </c>
      <c r="AR70" s="103" t="n">
        <v>16.6872</v>
      </c>
      <c r="AS70" s="103" t="n">
        <v>16.2808</v>
      </c>
      <c r="AT70" s="103" t="n">
        <v>15.8744</v>
      </c>
      <c r="AU70" s="103" t="n">
        <v>15.468</v>
      </c>
      <c r="AV70" s="103" t="n">
        <v>15.0616</v>
      </c>
      <c r="AW70" s="103" t="n">
        <v>14.6552</v>
      </c>
      <c r="AX70" s="103" t="n">
        <v>14.2488</v>
      </c>
      <c r="AY70" s="103" t="n">
        <v>13.8424</v>
      </c>
      <c r="AZ70" s="103" t="n">
        <v>13.436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0.3745</v>
      </c>
      <c r="D71" s="103" t="n">
        <v>0.749</v>
      </c>
      <c r="E71" s="103" t="n">
        <v>1.1235</v>
      </c>
      <c r="F71" s="103" t="n">
        <v>1.498</v>
      </c>
      <c r="G71" s="103" t="n">
        <v>1.8725</v>
      </c>
      <c r="H71" s="103" t="n">
        <v>2.247</v>
      </c>
      <c r="I71" s="103" t="n">
        <v>3.172799</v>
      </c>
      <c r="J71" s="103" t="n">
        <v>4.098598</v>
      </c>
      <c r="K71" s="103" t="n">
        <v>5.0243985</v>
      </c>
      <c r="L71" s="103" t="n">
        <v>5.950199</v>
      </c>
      <c r="M71" s="103" t="n">
        <v>6.8759995</v>
      </c>
      <c r="N71" s="103" t="n">
        <v>7.8018</v>
      </c>
      <c r="O71" s="103" t="n">
        <v>8.7961</v>
      </c>
      <c r="P71" s="103" t="n">
        <v>9.7904</v>
      </c>
      <c r="Q71" s="103" t="n">
        <v>10.7847</v>
      </c>
      <c r="R71" s="103" t="n">
        <v>11.779</v>
      </c>
      <c r="S71" s="103" t="n">
        <v>12.7733</v>
      </c>
      <c r="T71" s="103" t="n">
        <v>13.7676</v>
      </c>
      <c r="U71" s="103" t="n">
        <v>14.1640565</v>
      </c>
      <c r="V71" s="103" t="n">
        <v>14.560513</v>
      </c>
      <c r="W71" s="103" t="n">
        <v>14.9569695</v>
      </c>
      <c r="X71" s="103" t="n">
        <v>15.353426</v>
      </c>
      <c r="Y71" s="103" t="n">
        <v>15.749884</v>
      </c>
      <c r="Z71" s="103" t="n">
        <v>16.146342</v>
      </c>
      <c r="AA71" s="103" t="n">
        <v>16.5428</v>
      </c>
      <c r="AB71" s="103" t="n">
        <v>17.5742</v>
      </c>
      <c r="AC71" s="103" t="n">
        <v>18.6056</v>
      </c>
      <c r="AD71" s="103" t="n">
        <v>19.637</v>
      </c>
      <c r="AE71" s="103" t="n">
        <v>20.6684</v>
      </c>
      <c r="AF71" s="103" t="n">
        <v>21.6998</v>
      </c>
      <c r="AG71" s="103" t="n">
        <v>21.28704</v>
      </c>
      <c r="AH71" s="103" t="n">
        <v>20.87428</v>
      </c>
      <c r="AI71" s="103" t="n">
        <v>20.46152</v>
      </c>
      <c r="AJ71" s="103" t="n">
        <v>20.04876</v>
      </c>
      <c r="AK71" s="103" t="n">
        <v>19.636</v>
      </c>
      <c r="AL71" s="103" t="n">
        <v>19.2288</v>
      </c>
      <c r="AM71" s="103" t="n">
        <v>18.8216</v>
      </c>
      <c r="AN71" s="103" t="n">
        <v>18.4144</v>
      </c>
      <c r="AO71" s="103" t="n">
        <v>18.0072</v>
      </c>
      <c r="AP71" s="103" t="n">
        <v>17.6</v>
      </c>
      <c r="AQ71" s="103" t="n">
        <v>17.1928</v>
      </c>
      <c r="AR71" s="103" t="n">
        <v>16.7856</v>
      </c>
      <c r="AS71" s="103" t="n">
        <v>16.3784</v>
      </c>
      <c r="AT71" s="103" t="n">
        <v>15.9712</v>
      </c>
      <c r="AU71" s="103" t="n">
        <v>15.564</v>
      </c>
      <c r="AV71" s="103" t="n">
        <v>15.1568</v>
      </c>
      <c r="AW71" s="103" t="n">
        <v>14.7496</v>
      </c>
      <c r="AX71" s="103" t="n">
        <v>14.3424</v>
      </c>
      <c r="AY71" s="103" t="n">
        <v>13.9352</v>
      </c>
      <c r="AZ71" s="103" t="n">
        <v>13.528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0.373333333333333</v>
      </c>
      <c r="D72" s="103" t="n">
        <v>0.746666666666667</v>
      </c>
      <c r="E72" s="103" t="n">
        <v>1.12</v>
      </c>
      <c r="F72" s="103" t="n">
        <v>1.49333333333333</v>
      </c>
      <c r="G72" s="103" t="n">
        <v>1.86666666666667</v>
      </c>
      <c r="H72" s="103" t="n">
        <v>2.24</v>
      </c>
      <c r="I72" s="103" t="n">
        <v>3.158665</v>
      </c>
      <c r="J72" s="103" t="n">
        <v>4.07733</v>
      </c>
      <c r="K72" s="103" t="n">
        <v>4.9959975</v>
      </c>
      <c r="L72" s="103" t="n">
        <v>5.914665</v>
      </c>
      <c r="M72" s="103" t="n">
        <v>6.8333325</v>
      </c>
      <c r="N72" s="103" t="n">
        <v>7.752</v>
      </c>
      <c r="O72" s="103" t="n">
        <v>8.7505</v>
      </c>
      <c r="P72" s="103" t="n">
        <v>9.749</v>
      </c>
      <c r="Q72" s="103" t="n">
        <v>10.7475</v>
      </c>
      <c r="R72" s="103" t="n">
        <v>11.746</v>
      </c>
      <c r="S72" s="103" t="n">
        <v>12.7445</v>
      </c>
      <c r="T72" s="103" t="n">
        <v>13.743</v>
      </c>
      <c r="U72" s="103" t="n">
        <v>14.131285</v>
      </c>
      <c r="V72" s="103" t="n">
        <v>14.51957</v>
      </c>
      <c r="W72" s="103" t="n">
        <v>14.907855</v>
      </c>
      <c r="X72" s="103" t="n">
        <v>15.29614</v>
      </c>
      <c r="Y72" s="103" t="n">
        <v>15.6844266666667</v>
      </c>
      <c r="Z72" s="103" t="n">
        <v>16.0727133333333</v>
      </c>
      <c r="AA72" s="103" t="n">
        <v>16.461</v>
      </c>
      <c r="AB72" s="103" t="n">
        <v>17.5106</v>
      </c>
      <c r="AC72" s="103" t="n">
        <v>18.5602</v>
      </c>
      <c r="AD72" s="103" t="n">
        <v>19.6098</v>
      </c>
      <c r="AE72" s="103" t="n">
        <v>20.6594</v>
      </c>
      <c r="AF72" s="103" t="n">
        <v>21.709</v>
      </c>
      <c r="AG72" s="103" t="n">
        <v>21.3152</v>
      </c>
      <c r="AH72" s="103" t="n">
        <v>20.9214</v>
      </c>
      <c r="AI72" s="103" t="n">
        <v>20.5276</v>
      </c>
      <c r="AJ72" s="103" t="n">
        <v>20.1338</v>
      </c>
      <c r="AK72" s="103" t="n">
        <v>19.74</v>
      </c>
      <c r="AL72" s="103" t="n">
        <v>19.332</v>
      </c>
      <c r="AM72" s="103" t="n">
        <v>18.924</v>
      </c>
      <c r="AN72" s="103" t="n">
        <v>18.516</v>
      </c>
      <c r="AO72" s="103" t="n">
        <v>18.108</v>
      </c>
      <c r="AP72" s="103" t="n">
        <v>17.7</v>
      </c>
      <c r="AQ72" s="103" t="n">
        <v>17.292</v>
      </c>
      <c r="AR72" s="103" t="n">
        <v>16.884</v>
      </c>
      <c r="AS72" s="103" t="n">
        <v>16.476</v>
      </c>
      <c r="AT72" s="103" t="n">
        <v>16.068</v>
      </c>
      <c r="AU72" s="103" t="n">
        <v>15.66</v>
      </c>
      <c r="AV72" s="103" t="n">
        <v>15.252</v>
      </c>
      <c r="AW72" s="103" t="n">
        <v>14.844</v>
      </c>
      <c r="AX72" s="103" t="n">
        <v>14.436</v>
      </c>
      <c r="AY72" s="103" t="n">
        <v>14.028</v>
      </c>
      <c r="AZ72" s="103" t="n">
        <v>13.62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0.372166666666667</v>
      </c>
      <c r="D73" s="103" t="n">
        <v>0.744333333333333</v>
      </c>
      <c r="E73" s="103" t="n">
        <v>1.1165</v>
      </c>
      <c r="F73" s="103" t="n">
        <v>1.48866666666667</v>
      </c>
      <c r="G73" s="103" t="n">
        <v>1.86083333333333</v>
      </c>
      <c r="H73" s="103" t="n">
        <v>2.233</v>
      </c>
      <c r="I73" s="103" t="n">
        <v>3.141665</v>
      </c>
      <c r="J73" s="103" t="n">
        <v>4.05033</v>
      </c>
      <c r="K73" s="103" t="n">
        <v>4.9589975</v>
      </c>
      <c r="L73" s="103" t="n">
        <v>5.867665</v>
      </c>
      <c r="M73" s="103" t="n">
        <v>6.7763325</v>
      </c>
      <c r="N73" s="103" t="n">
        <v>7.685</v>
      </c>
      <c r="O73" s="103" t="n">
        <v>8.69056666666667</v>
      </c>
      <c r="P73" s="103" t="n">
        <v>9.69613333333333</v>
      </c>
      <c r="Q73" s="103" t="n">
        <v>10.7017</v>
      </c>
      <c r="R73" s="103" t="n">
        <v>11.7072666666667</v>
      </c>
      <c r="S73" s="103" t="n">
        <v>12.7128333333333</v>
      </c>
      <c r="T73" s="103" t="n">
        <v>13.7184</v>
      </c>
      <c r="U73" s="103" t="n">
        <v>14.0985135</v>
      </c>
      <c r="V73" s="103" t="n">
        <v>14.478627</v>
      </c>
      <c r="W73" s="103" t="n">
        <v>14.8587405</v>
      </c>
      <c r="X73" s="103" t="n">
        <v>15.238854</v>
      </c>
      <c r="Y73" s="103" t="n">
        <v>15.6189693333333</v>
      </c>
      <c r="Z73" s="103" t="n">
        <v>15.9990846666667</v>
      </c>
      <c r="AA73" s="103" t="n">
        <v>16.3792</v>
      </c>
      <c r="AB73" s="103" t="n">
        <v>17.44704</v>
      </c>
      <c r="AC73" s="103" t="n">
        <v>18.51488</v>
      </c>
      <c r="AD73" s="103" t="n">
        <v>19.58272</v>
      </c>
      <c r="AE73" s="103" t="n">
        <v>20.65056</v>
      </c>
      <c r="AF73" s="103" t="n">
        <v>21.7184</v>
      </c>
      <c r="AG73" s="103" t="n">
        <v>21.34352</v>
      </c>
      <c r="AH73" s="103" t="n">
        <v>20.96864</v>
      </c>
      <c r="AI73" s="103" t="n">
        <v>20.59376</v>
      </c>
      <c r="AJ73" s="103" t="n">
        <v>20.21888</v>
      </c>
      <c r="AK73" s="103" t="n">
        <v>19.844</v>
      </c>
      <c r="AL73" s="103" t="n">
        <v>19.4352</v>
      </c>
      <c r="AM73" s="103" t="n">
        <v>19.0264</v>
      </c>
      <c r="AN73" s="103" t="n">
        <v>18.6176</v>
      </c>
      <c r="AO73" s="103" t="n">
        <v>18.2088</v>
      </c>
      <c r="AP73" s="103" t="n">
        <v>17.8</v>
      </c>
      <c r="AQ73" s="103" t="n">
        <v>17.3912</v>
      </c>
      <c r="AR73" s="103" t="n">
        <v>16.9824</v>
      </c>
      <c r="AS73" s="103" t="n">
        <v>16.5736</v>
      </c>
      <c r="AT73" s="103" t="n">
        <v>16.1648</v>
      </c>
      <c r="AU73" s="103" t="n">
        <v>15.756</v>
      </c>
      <c r="AV73" s="103" t="n">
        <v>15.3472</v>
      </c>
      <c r="AW73" s="103" t="n">
        <v>14.9384</v>
      </c>
      <c r="AX73" s="103" t="n">
        <v>14.5296</v>
      </c>
      <c r="AY73" s="103" t="n">
        <v>14.1208</v>
      </c>
      <c r="AZ73" s="103" t="n">
        <v>13.712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0.371</v>
      </c>
      <c r="D74" s="103" t="n">
        <v>0.742</v>
      </c>
      <c r="E74" s="103" t="n">
        <v>1.113</v>
      </c>
      <c r="F74" s="103" t="n">
        <v>1.484</v>
      </c>
      <c r="G74" s="103" t="n">
        <v>1.855</v>
      </c>
      <c r="H74" s="103" t="n">
        <v>2.226</v>
      </c>
      <c r="I74" s="103" t="n">
        <v>3.124665</v>
      </c>
      <c r="J74" s="103" t="n">
        <v>4.02333</v>
      </c>
      <c r="K74" s="103" t="n">
        <v>4.9219975</v>
      </c>
      <c r="L74" s="103" t="n">
        <v>5.820665</v>
      </c>
      <c r="M74" s="103" t="n">
        <v>6.7193325</v>
      </c>
      <c r="N74" s="103" t="n">
        <v>7.618</v>
      </c>
      <c r="O74" s="103" t="n">
        <v>8.63063333333333</v>
      </c>
      <c r="P74" s="103" t="n">
        <v>9.64326666666667</v>
      </c>
      <c r="Q74" s="103" t="n">
        <v>10.6559</v>
      </c>
      <c r="R74" s="103" t="n">
        <v>11.6685333333333</v>
      </c>
      <c r="S74" s="103" t="n">
        <v>12.6811666666667</v>
      </c>
      <c r="T74" s="103" t="n">
        <v>13.6938</v>
      </c>
      <c r="U74" s="103" t="n">
        <v>14.065742</v>
      </c>
      <c r="V74" s="103" t="n">
        <v>14.437684</v>
      </c>
      <c r="W74" s="103" t="n">
        <v>14.809626</v>
      </c>
      <c r="X74" s="103" t="n">
        <v>15.181568</v>
      </c>
      <c r="Y74" s="103" t="n">
        <v>15.553512</v>
      </c>
      <c r="Z74" s="103" t="n">
        <v>15.925456</v>
      </c>
      <c r="AA74" s="103" t="n">
        <v>16.2974</v>
      </c>
      <c r="AB74" s="103" t="n">
        <v>17.38348</v>
      </c>
      <c r="AC74" s="103" t="n">
        <v>18.46956</v>
      </c>
      <c r="AD74" s="103" t="n">
        <v>19.55564</v>
      </c>
      <c r="AE74" s="103" t="n">
        <v>20.64172</v>
      </c>
      <c r="AF74" s="103" t="n">
        <v>21.7278</v>
      </c>
      <c r="AG74" s="103" t="n">
        <v>21.37184</v>
      </c>
      <c r="AH74" s="103" t="n">
        <v>21.01588</v>
      </c>
      <c r="AI74" s="103" t="n">
        <v>20.65992</v>
      </c>
      <c r="AJ74" s="103" t="n">
        <v>20.30396</v>
      </c>
      <c r="AK74" s="103" t="n">
        <v>19.948</v>
      </c>
      <c r="AL74" s="103" t="n">
        <v>19.5384</v>
      </c>
      <c r="AM74" s="103" t="n">
        <v>19.1288</v>
      </c>
      <c r="AN74" s="103" t="n">
        <v>18.7192</v>
      </c>
      <c r="AO74" s="103" t="n">
        <v>18.3096</v>
      </c>
      <c r="AP74" s="103" t="n">
        <v>17.9</v>
      </c>
      <c r="AQ74" s="103" t="n">
        <v>17.4904</v>
      </c>
      <c r="AR74" s="103" t="n">
        <v>17.0808</v>
      </c>
      <c r="AS74" s="103" t="n">
        <v>16.6712</v>
      </c>
      <c r="AT74" s="103" t="n">
        <v>16.2616</v>
      </c>
      <c r="AU74" s="103" t="n">
        <v>15.852</v>
      </c>
      <c r="AV74" s="103" t="n">
        <v>15.4424</v>
      </c>
      <c r="AW74" s="103" t="n">
        <v>15.0328</v>
      </c>
      <c r="AX74" s="103" t="n">
        <v>14.6232</v>
      </c>
      <c r="AY74" s="103" t="n">
        <v>14.2136</v>
      </c>
      <c r="AZ74" s="103" t="n">
        <v>13.804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0.369833333333333</v>
      </c>
      <c r="D75" s="103" t="n">
        <v>0.739666666666667</v>
      </c>
      <c r="E75" s="103" t="n">
        <v>1.1095</v>
      </c>
      <c r="F75" s="103" t="n">
        <v>1.47933333333333</v>
      </c>
      <c r="G75" s="103" t="n">
        <v>1.84916666666667</v>
      </c>
      <c r="H75" s="103" t="n">
        <v>2.219</v>
      </c>
      <c r="I75" s="103" t="n">
        <v>3.107665</v>
      </c>
      <c r="J75" s="103" t="n">
        <v>3.99633</v>
      </c>
      <c r="K75" s="103" t="n">
        <v>4.8849975</v>
      </c>
      <c r="L75" s="103" t="n">
        <v>5.773665</v>
      </c>
      <c r="M75" s="103" t="n">
        <v>6.6623325</v>
      </c>
      <c r="N75" s="103" t="n">
        <v>7.551</v>
      </c>
      <c r="O75" s="103" t="n">
        <v>8.5707</v>
      </c>
      <c r="P75" s="103" t="n">
        <v>9.5904</v>
      </c>
      <c r="Q75" s="103" t="n">
        <v>10.6101</v>
      </c>
      <c r="R75" s="103" t="n">
        <v>11.6298</v>
      </c>
      <c r="S75" s="103" t="n">
        <v>12.6495</v>
      </c>
      <c r="T75" s="103" t="n">
        <v>13.6692</v>
      </c>
      <c r="U75" s="103" t="n">
        <v>14.0329705</v>
      </c>
      <c r="V75" s="103" t="n">
        <v>14.396741</v>
      </c>
      <c r="W75" s="103" t="n">
        <v>14.7605115</v>
      </c>
      <c r="X75" s="103" t="n">
        <v>15.124282</v>
      </c>
      <c r="Y75" s="103" t="n">
        <v>15.4880546666667</v>
      </c>
      <c r="Z75" s="103" t="n">
        <v>15.8518273333333</v>
      </c>
      <c r="AA75" s="103" t="n">
        <v>16.2156</v>
      </c>
      <c r="AB75" s="103" t="n">
        <v>17.31992</v>
      </c>
      <c r="AC75" s="103" t="n">
        <v>18.42424</v>
      </c>
      <c r="AD75" s="103" t="n">
        <v>19.52856</v>
      </c>
      <c r="AE75" s="103" t="n">
        <v>20.63288</v>
      </c>
      <c r="AF75" s="103" t="n">
        <v>21.7372</v>
      </c>
      <c r="AG75" s="103" t="n">
        <v>21.40016</v>
      </c>
      <c r="AH75" s="103" t="n">
        <v>21.06312</v>
      </c>
      <c r="AI75" s="103" t="n">
        <v>20.72608</v>
      </c>
      <c r="AJ75" s="103" t="n">
        <v>20.38904</v>
      </c>
      <c r="AK75" s="103" t="n">
        <v>20.052</v>
      </c>
      <c r="AL75" s="103" t="n">
        <v>19.6416</v>
      </c>
      <c r="AM75" s="103" t="n">
        <v>19.2312</v>
      </c>
      <c r="AN75" s="103" t="n">
        <v>18.8208</v>
      </c>
      <c r="AO75" s="103" t="n">
        <v>18.4104</v>
      </c>
      <c r="AP75" s="103" t="n">
        <v>18</v>
      </c>
      <c r="AQ75" s="103" t="n">
        <v>17.5896</v>
      </c>
      <c r="AR75" s="103" t="n">
        <v>17.1792</v>
      </c>
      <c r="AS75" s="103" t="n">
        <v>16.7688</v>
      </c>
      <c r="AT75" s="103" t="n">
        <v>16.3584</v>
      </c>
      <c r="AU75" s="103" t="n">
        <v>15.948</v>
      </c>
      <c r="AV75" s="103" t="n">
        <v>15.5376</v>
      </c>
      <c r="AW75" s="103" t="n">
        <v>15.1272</v>
      </c>
      <c r="AX75" s="103" t="n">
        <v>14.7168</v>
      </c>
      <c r="AY75" s="103" t="n">
        <v>14.3064</v>
      </c>
      <c r="AZ75" s="103" t="n">
        <v>13.896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0.368666666666667</v>
      </c>
      <c r="D76" s="103" t="n">
        <v>0.737333333333333</v>
      </c>
      <c r="E76" s="103" t="n">
        <v>1.106</v>
      </c>
      <c r="F76" s="103" t="n">
        <v>1.47466666666667</v>
      </c>
      <c r="G76" s="103" t="n">
        <v>1.84333333333333</v>
      </c>
      <c r="H76" s="103" t="n">
        <v>2.212</v>
      </c>
      <c r="I76" s="103" t="n">
        <v>3.090665</v>
      </c>
      <c r="J76" s="103" t="n">
        <v>3.96933</v>
      </c>
      <c r="K76" s="103" t="n">
        <v>4.8479975</v>
      </c>
      <c r="L76" s="103" t="n">
        <v>5.726665</v>
      </c>
      <c r="M76" s="103" t="n">
        <v>6.6053325</v>
      </c>
      <c r="N76" s="103" t="n">
        <v>7.484</v>
      </c>
      <c r="O76" s="103" t="n">
        <v>8.51076666666667</v>
      </c>
      <c r="P76" s="103" t="n">
        <v>9.53753333333333</v>
      </c>
      <c r="Q76" s="103" t="n">
        <v>10.5643</v>
      </c>
      <c r="R76" s="103" t="n">
        <v>11.5910666666667</v>
      </c>
      <c r="S76" s="103" t="n">
        <v>12.6178333333333</v>
      </c>
      <c r="T76" s="103" t="n">
        <v>13.6446</v>
      </c>
      <c r="U76" s="103" t="n">
        <v>14.000199</v>
      </c>
      <c r="V76" s="103" t="n">
        <v>14.355798</v>
      </c>
      <c r="W76" s="103" t="n">
        <v>14.711397</v>
      </c>
      <c r="X76" s="103" t="n">
        <v>15.066996</v>
      </c>
      <c r="Y76" s="103" t="n">
        <v>15.4225973333333</v>
      </c>
      <c r="Z76" s="103" t="n">
        <v>15.7781986666667</v>
      </c>
      <c r="AA76" s="103" t="n">
        <v>16.1338</v>
      </c>
      <c r="AB76" s="103" t="n">
        <v>17.25636</v>
      </c>
      <c r="AC76" s="103" t="n">
        <v>18.37892</v>
      </c>
      <c r="AD76" s="103" t="n">
        <v>19.50148</v>
      </c>
      <c r="AE76" s="103" t="n">
        <v>20.62404</v>
      </c>
      <c r="AF76" s="103" t="n">
        <v>21.7466</v>
      </c>
      <c r="AG76" s="103" t="n">
        <v>21.42848</v>
      </c>
      <c r="AH76" s="103" t="n">
        <v>21.11036</v>
      </c>
      <c r="AI76" s="103" t="n">
        <v>20.79224</v>
      </c>
      <c r="AJ76" s="103" t="n">
        <v>20.47412</v>
      </c>
      <c r="AK76" s="103" t="n">
        <v>20.156</v>
      </c>
      <c r="AL76" s="103" t="n">
        <v>19.7448</v>
      </c>
      <c r="AM76" s="103" t="n">
        <v>19.3336</v>
      </c>
      <c r="AN76" s="103" t="n">
        <v>18.9224</v>
      </c>
      <c r="AO76" s="103" t="n">
        <v>18.5112</v>
      </c>
      <c r="AP76" s="103" t="n">
        <v>18.1</v>
      </c>
      <c r="AQ76" s="103" t="n">
        <v>17.6888</v>
      </c>
      <c r="AR76" s="103" t="n">
        <v>17.2776</v>
      </c>
      <c r="AS76" s="103" t="n">
        <v>16.8664</v>
      </c>
      <c r="AT76" s="103" t="n">
        <v>16.4552</v>
      </c>
      <c r="AU76" s="103" t="n">
        <v>16.044</v>
      </c>
      <c r="AV76" s="103" t="n">
        <v>15.6328</v>
      </c>
      <c r="AW76" s="103" t="n">
        <v>15.2216</v>
      </c>
      <c r="AX76" s="103" t="n">
        <v>14.8104</v>
      </c>
      <c r="AY76" s="103" t="n">
        <v>14.3992</v>
      </c>
      <c r="AZ76" s="103" t="n">
        <v>13.988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0.3675</v>
      </c>
      <c r="D77" s="103" t="n">
        <v>0.735</v>
      </c>
      <c r="E77" s="103" t="n">
        <v>1.1025</v>
      </c>
      <c r="F77" s="103" t="n">
        <v>1.47</v>
      </c>
      <c r="G77" s="103" t="n">
        <v>1.8375</v>
      </c>
      <c r="H77" s="103" t="n">
        <v>2.205</v>
      </c>
      <c r="I77" s="103" t="n">
        <v>3.073665</v>
      </c>
      <c r="J77" s="103" t="n">
        <v>3.94233</v>
      </c>
      <c r="K77" s="103" t="n">
        <v>4.8109975</v>
      </c>
      <c r="L77" s="103" t="n">
        <v>5.679665</v>
      </c>
      <c r="M77" s="103" t="n">
        <v>6.5483325</v>
      </c>
      <c r="N77" s="103" t="n">
        <v>7.417</v>
      </c>
      <c r="O77" s="103" t="n">
        <v>8.45083333333333</v>
      </c>
      <c r="P77" s="103" t="n">
        <v>9.48466666666667</v>
      </c>
      <c r="Q77" s="103" t="n">
        <v>10.5185</v>
      </c>
      <c r="R77" s="103" t="n">
        <v>11.5523333333333</v>
      </c>
      <c r="S77" s="103" t="n">
        <v>12.5861666666667</v>
      </c>
      <c r="T77" s="103" t="n">
        <v>13.62</v>
      </c>
      <c r="U77" s="103" t="n">
        <v>13.9674275</v>
      </c>
      <c r="V77" s="103" t="n">
        <v>14.314855</v>
      </c>
      <c r="W77" s="103" t="n">
        <v>14.6622825</v>
      </c>
      <c r="X77" s="103" t="n">
        <v>15.00971</v>
      </c>
      <c r="Y77" s="103" t="n">
        <v>15.35714</v>
      </c>
      <c r="Z77" s="103" t="n">
        <v>15.70457</v>
      </c>
      <c r="AA77" s="103" t="n">
        <v>16.052</v>
      </c>
      <c r="AB77" s="103" t="n">
        <v>17.1928</v>
      </c>
      <c r="AC77" s="103" t="n">
        <v>18.3336</v>
      </c>
      <c r="AD77" s="103" t="n">
        <v>19.4744</v>
      </c>
      <c r="AE77" s="103" t="n">
        <v>20.6152</v>
      </c>
      <c r="AF77" s="103" t="n">
        <v>21.756</v>
      </c>
      <c r="AG77" s="103" t="n">
        <v>21.4568</v>
      </c>
      <c r="AH77" s="103" t="n">
        <v>21.1576</v>
      </c>
      <c r="AI77" s="103" t="n">
        <v>20.8584</v>
      </c>
      <c r="AJ77" s="103" t="n">
        <v>20.5592</v>
      </c>
      <c r="AK77" s="103" t="n">
        <v>20.26</v>
      </c>
      <c r="AL77" s="103" t="n">
        <v>19.848</v>
      </c>
      <c r="AM77" s="103" t="n">
        <v>19.436</v>
      </c>
      <c r="AN77" s="103" t="n">
        <v>19.024</v>
      </c>
      <c r="AO77" s="103" t="n">
        <v>18.612</v>
      </c>
      <c r="AP77" s="103" t="n">
        <v>18.2</v>
      </c>
      <c r="AQ77" s="103" t="n">
        <v>17.788</v>
      </c>
      <c r="AR77" s="103" t="n">
        <v>17.376</v>
      </c>
      <c r="AS77" s="103" t="n">
        <v>16.964</v>
      </c>
      <c r="AT77" s="103" t="n">
        <v>16.552</v>
      </c>
      <c r="AU77" s="103" t="n">
        <v>16.14</v>
      </c>
      <c r="AV77" s="103" t="n">
        <v>15.728</v>
      </c>
      <c r="AW77" s="103" t="n">
        <v>15.316</v>
      </c>
      <c r="AX77" s="103" t="n">
        <v>14.904</v>
      </c>
      <c r="AY77" s="103" t="n">
        <v>14.492</v>
      </c>
      <c r="AZ77" s="103" t="n">
        <v>14.08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0.359933333333333</v>
      </c>
      <c r="D78" s="103" t="n">
        <v>0.719866666666667</v>
      </c>
      <c r="E78" s="103" t="n">
        <v>1.0798</v>
      </c>
      <c r="F78" s="103" t="n">
        <v>1.43973333333333</v>
      </c>
      <c r="G78" s="103" t="n">
        <v>1.79966666666667</v>
      </c>
      <c r="H78" s="103" t="n">
        <v>2.1596</v>
      </c>
      <c r="I78" s="103" t="n">
        <v>3.031832</v>
      </c>
      <c r="J78" s="103" t="n">
        <v>3.904064</v>
      </c>
      <c r="K78" s="103" t="n">
        <v>4.776298</v>
      </c>
      <c r="L78" s="103" t="n">
        <v>5.648532</v>
      </c>
      <c r="M78" s="103" t="n">
        <v>6.520766</v>
      </c>
      <c r="N78" s="103" t="n">
        <v>7.393</v>
      </c>
      <c r="O78" s="103" t="n">
        <v>8.40383333333333</v>
      </c>
      <c r="P78" s="103" t="n">
        <v>9.41466666666667</v>
      </c>
      <c r="Q78" s="103" t="n">
        <v>10.4255</v>
      </c>
      <c r="R78" s="103" t="n">
        <v>11.4363333333333</v>
      </c>
      <c r="S78" s="103" t="n">
        <v>12.4471666666667</v>
      </c>
      <c r="T78" s="103" t="n">
        <v>13.458</v>
      </c>
      <c r="U78" s="103" t="n">
        <v>13.8305705</v>
      </c>
      <c r="V78" s="103" t="n">
        <v>14.203141</v>
      </c>
      <c r="W78" s="103" t="n">
        <v>14.5757115</v>
      </c>
      <c r="X78" s="103" t="n">
        <v>14.948282</v>
      </c>
      <c r="Y78" s="103" t="n">
        <v>15.3208546666667</v>
      </c>
      <c r="Z78" s="103" t="n">
        <v>15.6934273333333</v>
      </c>
      <c r="AA78" s="103" t="n">
        <v>16.066</v>
      </c>
      <c r="AB78" s="103" t="n">
        <v>17.20308</v>
      </c>
      <c r="AC78" s="103" t="n">
        <v>18.34016</v>
      </c>
      <c r="AD78" s="103" t="n">
        <v>19.47724</v>
      </c>
      <c r="AE78" s="103" t="n">
        <v>20.61432</v>
      </c>
      <c r="AF78" s="103" t="n">
        <v>21.7514</v>
      </c>
      <c r="AG78" s="103" t="n">
        <v>21.46412</v>
      </c>
      <c r="AH78" s="103" t="n">
        <v>21.17684</v>
      </c>
      <c r="AI78" s="103" t="n">
        <v>20.88956</v>
      </c>
      <c r="AJ78" s="103" t="n">
        <v>20.60228</v>
      </c>
      <c r="AK78" s="103" t="n">
        <v>20.315</v>
      </c>
      <c r="AL78" s="103" t="n">
        <v>19.9094</v>
      </c>
      <c r="AM78" s="103" t="n">
        <v>19.5038</v>
      </c>
      <c r="AN78" s="103" t="n">
        <v>19.0982</v>
      </c>
      <c r="AO78" s="103" t="n">
        <v>18.6926</v>
      </c>
      <c r="AP78" s="103" t="n">
        <v>18.287</v>
      </c>
      <c r="AQ78" s="103" t="n">
        <v>17.8814</v>
      </c>
      <c r="AR78" s="103" t="n">
        <v>17.4758</v>
      </c>
      <c r="AS78" s="103" t="n">
        <v>17.0702</v>
      </c>
      <c r="AT78" s="103" t="n">
        <v>16.6646</v>
      </c>
      <c r="AU78" s="103" t="n">
        <v>16.259</v>
      </c>
      <c r="AV78" s="103" t="n">
        <v>15.8534</v>
      </c>
      <c r="AW78" s="103" t="n">
        <v>15.4478</v>
      </c>
      <c r="AX78" s="103" t="n">
        <v>15.0422</v>
      </c>
      <c r="AY78" s="103" t="n">
        <v>14.6366</v>
      </c>
      <c r="AZ78" s="103" t="n">
        <v>14.231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0.352366666666667</v>
      </c>
      <c r="D79" s="103" t="n">
        <v>0.704733333333333</v>
      </c>
      <c r="E79" s="103" t="n">
        <v>1.0571</v>
      </c>
      <c r="F79" s="103" t="n">
        <v>1.40946666666667</v>
      </c>
      <c r="G79" s="103" t="n">
        <v>1.76183333333333</v>
      </c>
      <c r="H79" s="103" t="n">
        <v>2.1142</v>
      </c>
      <c r="I79" s="103" t="n">
        <v>2.989999</v>
      </c>
      <c r="J79" s="103" t="n">
        <v>3.865798</v>
      </c>
      <c r="K79" s="103" t="n">
        <v>4.7415985</v>
      </c>
      <c r="L79" s="103" t="n">
        <v>5.617399</v>
      </c>
      <c r="M79" s="103" t="n">
        <v>6.4931995</v>
      </c>
      <c r="N79" s="103" t="n">
        <v>7.369</v>
      </c>
      <c r="O79" s="103" t="n">
        <v>8.35683333333333</v>
      </c>
      <c r="P79" s="103" t="n">
        <v>9.34466666666667</v>
      </c>
      <c r="Q79" s="103" t="n">
        <v>10.3325</v>
      </c>
      <c r="R79" s="103" t="n">
        <v>11.3203333333333</v>
      </c>
      <c r="S79" s="103" t="n">
        <v>12.3081666666667</v>
      </c>
      <c r="T79" s="103" t="n">
        <v>13.296</v>
      </c>
      <c r="U79" s="103" t="n">
        <v>13.6937135</v>
      </c>
      <c r="V79" s="103" t="n">
        <v>14.091427</v>
      </c>
      <c r="W79" s="103" t="n">
        <v>14.4891405</v>
      </c>
      <c r="X79" s="103" t="n">
        <v>14.886854</v>
      </c>
      <c r="Y79" s="103" t="n">
        <v>15.2845693333333</v>
      </c>
      <c r="Z79" s="103" t="n">
        <v>15.6822846666667</v>
      </c>
      <c r="AA79" s="103" t="n">
        <v>16.08</v>
      </c>
      <c r="AB79" s="103" t="n">
        <v>17.21336</v>
      </c>
      <c r="AC79" s="103" t="n">
        <v>18.34672</v>
      </c>
      <c r="AD79" s="103" t="n">
        <v>19.48008</v>
      </c>
      <c r="AE79" s="103" t="n">
        <v>20.61344</v>
      </c>
      <c r="AF79" s="103" t="n">
        <v>21.7468</v>
      </c>
      <c r="AG79" s="103" t="n">
        <v>21.47144</v>
      </c>
      <c r="AH79" s="103" t="n">
        <v>21.19608</v>
      </c>
      <c r="AI79" s="103" t="n">
        <v>20.92072</v>
      </c>
      <c r="AJ79" s="103" t="n">
        <v>20.64536</v>
      </c>
      <c r="AK79" s="103" t="n">
        <v>20.37</v>
      </c>
      <c r="AL79" s="103" t="n">
        <v>19.9708</v>
      </c>
      <c r="AM79" s="103" t="n">
        <v>19.5716</v>
      </c>
      <c r="AN79" s="103" t="n">
        <v>19.1724</v>
      </c>
      <c r="AO79" s="103" t="n">
        <v>18.7732</v>
      </c>
      <c r="AP79" s="103" t="n">
        <v>18.374</v>
      </c>
      <c r="AQ79" s="103" t="n">
        <v>17.9748</v>
      </c>
      <c r="AR79" s="103" t="n">
        <v>17.5756</v>
      </c>
      <c r="AS79" s="103" t="n">
        <v>17.1764</v>
      </c>
      <c r="AT79" s="103" t="n">
        <v>16.7772</v>
      </c>
      <c r="AU79" s="103" t="n">
        <v>16.378</v>
      </c>
      <c r="AV79" s="103" t="n">
        <v>15.9788</v>
      </c>
      <c r="AW79" s="103" t="n">
        <v>15.5796</v>
      </c>
      <c r="AX79" s="103" t="n">
        <v>15.1804</v>
      </c>
      <c r="AY79" s="103" t="n">
        <v>14.7812</v>
      </c>
      <c r="AZ79" s="103" t="n">
        <v>14.382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0.3448</v>
      </c>
      <c r="D80" s="103" t="n">
        <v>0.6896</v>
      </c>
      <c r="E80" s="103" t="n">
        <v>1.0344</v>
      </c>
      <c r="F80" s="103" t="n">
        <v>1.3792</v>
      </c>
      <c r="G80" s="103" t="n">
        <v>1.724</v>
      </c>
      <c r="H80" s="103" t="n">
        <v>2.0688</v>
      </c>
      <c r="I80" s="103" t="n">
        <v>2.948166</v>
      </c>
      <c r="J80" s="103" t="n">
        <v>3.827532</v>
      </c>
      <c r="K80" s="103" t="n">
        <v>4.706899</v>
      </c>
      <c r="L80" s="103" t="n">
        <v>5.586266</v>
      </c>
      <c r="M80" s="103" t="n">
        <v>6.465633</v>
      </c>
      <c r="N80" s="103" t="n">
        <v>7.345</v>
      </c>
      <c r="O80" s="103" t="n">
        <v>8.30983333333333</v>
      </c>
      <c r="P80" s="103" t="n">
        <v>9.27466666666667</v>
      </c>
      <c r="Q80" s="103" t="n">
        <v>10.2395</v>
      </c>
      <c r="R80" s="103" t="n">
        <v>11.2043333333333</v>
      </c>
      <c r="S80" s="103" t="n">
        <v>12.1691666666667</v>
      </c>
      <c r="T80" s="103" t="n">
        <v>13.134</v>
      </c>
      <c r="U80" s="103" t="n">
        <v>13.5568565</v>
      </c>
      <c r="V80" s="103" t="n">
        <v>13.979713</v>
      </c>
      <c r="W80" s="103" t="n">
        <v>14.4025695</v>
      </c>
      <c r="X80" s="103" t="n">
        <v>14.825426</v>
      </c>
      <c r="Y80" s="103" t="n">
        <v>15.248284</v>
      </c>
      <c r="Z80" s="103" t="n">
        <v>15.671142</v>
      </c>
      <c r="AA80" s="103" t="n">
        <v>16.094</v>
      </c>
      <c r="AB80" s="103" t="n">
        <v>17.22364</v>
      </c>
      <c r="AC80" s="103" t="n">
        <v>18.35328</v>
      </c>
      <c r="AD80" s="103" t="n">
        <v>19.48292</v>
      </c>
      <c r="AE80" s="103" t="n">
        <v>20.61256</v>
      </c>
      <c r="AF80" s="103" t="n">
        <v>21.7422</v>
      </c>
      <c r="AG80" s="103" t="n">
        <v>21.47876</v>
      </c>
      <c r="AH80" s="103" t="n">
        <v>21.21532</v>
      </c>
      <c r="AI80" s="103" t="n">
        <v>20.95188</v>
      </c>
      <c r="AJ80" s="103" t="n">
        <v>20.68844</v>
      </c>
      <c r="AK80" s="103" t="n">
        <v>20.425</v>
      </c>
      <c r="AL80" s="103" t="n">
        <v>20.0322</v>
      </c>
      <c r="AM80" s="103" t="n">
        <v>19.6394</v>
      </c>
      <c r="AN80" s="103" t="n">
        <v>19.2466</v>
      </c>
      <c r="AO80" s="103" t="n">
        <v>18.8538</v>
      </c>
      <c r="AP80" s="103" t="n">
        <v>18.461</v>
      </c>
      <c r="AQ80" s="103" t="n">
        <v>18.0682</v>
      </c>
      <c r="AR80" s="103" t="n">
        <v>17.6754</v>
      </c>
      <c r="AS80" s="103" t="n">
        <v>17.2826</v>
      </c>
      <c r="AT80" s="103" t="n">
        <v>16.8898</v>
      </c>
      <c r="AU80" s="103" t="n">
        <v>16.497</v>
      </c>
      <c r="AV80" s="103" t="n">
        <v>16.1042</v>
      </c>
      <c r="AW80" s="103" t="n">
        <v>15.7114</v>
      </c>
      <c r="AX80" s="103" t="n">
        <v>15.3186</v>
      </c>
      <c r="AY80" s="103" t="n">
        <v>14.9258</v>
      </c>
      <c r="AZ80" s="103" t="n">
        <v>14.533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0.337233333333333</v>
      </c>
      <c r="D81" s="103" t="n">
        <v>0.674466666666667</v>
      </c>
      <c r="E81" s="103" t="n">
        <v>1.0117</v>
      </c>
      <c r="F81" s="103" t="n">
        <v>1.34893333333333</v>
      </c>
      <c r="G81" s="103" t="n">
        <v>1.68616666666667</v>
      </c>
      <c r="H81" s="103" t="n">
        <v>2.0234</v>
      </c>
      <c r="I81" s="103" t="n">
        <v>2.906333</v>
      </c>
      <c r="J81" s="103" t="n">
        <v>3.789266</v>
      </c>
      <c r="K81" s="103" t="n">
        <v>4.6721995</v>
      </c>
      <c r="L81" s="103" t="n">
        <v>5.555133</v>
      </c>
      <c r="M81" s="103" t="n">
        <v>6.4380665</v>
      </c>
      <c r="N81" s="103" t="n">
        <v>7.321</v>
      </c>
      <c r="O81" s="103" t="n">
        <v>8.26283333333333</v>
      </c>
      <c r="P81" s="103" t="n">
        <v>9.20466666666667</v>
      </c>
      <c r="Q81" s="103" t="n">
        <v>10.1465</v>
      </c>
      <c r="R81" s="103" t="n">
        <v>11.0883333333333</v>
      </c>
      <c r="S81" s="103" t="n">
        <v>12.0301666666667</v>
      </c>
      <c r="T81" s="103" t="n">
        <v>12.972</v>
      </c>
      <c r="U81" s="103" t="n">
        <v>13.4199995</v>
      </c>
      <c r="V81" s="103" t="n">
        <v>13.867999</v>
      </c>
      <c r="W81" s="103" t="n">
        <v>14.3159985</v>
      </c>
      <c r="X81" s="103" t="n">
        <v>14.763998</v>
      </c>
      <c r="Y81" s="103" t="n">
        <v>15.2119986666667</v>
      </c>
      <c r="Z81" s="103" t="n">
        <v>15.6599993333333</v>
      </c>
      <c r="AA81" s="103" t="n">
        <v>16.108</v>
      </c>
      <c r="AB81" s="103" t="n">
        <v>17.23392</v>
      </c>
      <c r="AC81" s="103" t="n">
        <v>18.35984</v>
      </c>
      <c r="AD81" s="103" t="n">
        <v>19.48576</v>
      </c>
      <c r="AE81" s="103" t="n">
        <v>20.61168</v>
      </c>
      <c r="AF81" s="103" t="n">
        <v>21.7376</v>
      </c>
      <c r="AG81" s="103" t="n">
        <v>21.48608</v>
      </c>
      <c r="AH81" s="103" t="n">
        <v>21.23456</v>
      </c>
      <c r="AI81" s="103" t="n">
        <v>20.98304</v>
      </c>
      <c r="AJ81" s="103" t="n">
        <v>20.73152</v>
      </c>
      <c r="AK81" s="103" t="n">
        <v>20.48</v>
      </c>
      <c r="AL81" s="103" t="n">
        <v>20.0936</v>
      </c>
      <c r="AM81" s="103" t="n">
        <v>19.7072</v>
      </c>
      <c r="AN81" s="103" t="n">
        <v>19.3208</v>
      </c>
      <c r="AO81" s="103" t="n">
        <v>18.9344</v>
      </c>
      <c r="AP81" s="103" t="n">
        <v>18.548</v>
      </c>
      <c r="AQ81" s="103" t="n">
        <v>18.1616</v>
      </c>
      <c r="AR81" s="103" t="n">
        <v>17.7752</v>
      </c>
      <c r="AS81" s="103" t="n">
        <v>17.3888</v>
      </c>
      <c r="AT81" s="103" t="n">
        <v>17.0024</v>
      </c>
      <c r="AU81" s="103" t="n">
        <v>16.616</v>
      </c>
      <c r="AV81" s="103" t="n">
        <v>16.2296</v>
      </c>
      <c r="AW81" s="103" t="n">
        <v>15.8432</v>
      </c>
      <c r="AX81" s="103" t="n">
        <v>15.4568</v>
      </c>
      <c r="AY81" s="103" t="n">
        <v>15.0704</v>
      </c>
      <c r="AZ81" s="103" t="n">
        <v>14.684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0.329666666666667</v>
      </c>
      <c r="D82" s="103" t="n">
        <v>0.659333333333333</v>
      </c>
      <c r="E82" s="103" t="n">
        <v>0.989</v>
      </c>
      <c r="F82" s="103" t="n">
        <v>1.31866666666667</v>
      </c>
      <c r="G82" s="103" t="n">
        <v>1.64833333333333</v>
      </c>
      <c r="H82" s="103" t="n">
        <v>1.978</v>
      </c>
      <c r="I82" s="103" t="n">
        <v>2.8645</v>
      </c>
      <c r="J82" s="103" t="n">
        <v>3.751</v>
      </c>
      <c r="K82" s="103" t="n">
        <v>4.6375</v>
      </c>
      <c r="L82" s="103" t="n">
        <v>5.524</v>
      </c>
      <c r="M82" s="103" t="n">
        <v>6.4105</v>
      </c>
      <c r="N82" s="103" t="n">
        <v>7.297</v>
      </c>
      <c r="O82" s="103" t="n">
        <v>8.21583333333333</v>
      </c>
      <c r="P82" s="103" t="n">
        <v>9.13466666666667</v>
      </c>
      <c r="Q82" s="103" t="n">
        <v>10.0535</v>
      </c>
      <c r="R82" s="103" t="n">
        <v>10.9723333333333</v>
      </c>
      <c r="S82" s="103" t="n">
        <v>11.8911666666667</v>
      </c>
      <c r="T82" s="103" t="n">
        <v>12.81</v>
      </c>
      <c r="U82" s="103" t="n">
        <v>13.2831425</v>
      </c>
      <c r="V82" s="103" t="n">
        <v>13.756285</v>
      </c>
      <c r="W82" s="103" t="n">
        <v>14.2294275</v>
      </c>
      <c r="X82" s="103" t="n">
        <v>14.70257</v>
      </c>
      <c r="Y82" s="103" t="n">
        <v>15.1757133333333</v>
      </c>
      <c r="Z82" s="103" t="n">
        <v>15.6488566666667</v>
      </c>
      <c r="AA82" s="103" t="n">
        <v>16.122</v>
      </c>
      <c r="AB82" s="103" t="n">
        <v>17.2442</v>
      </c>
      <c r="AC82" s="103" t="n">
        <v>18.3664</v>
      </c>
      <c r="AD82" s="103" t="n">
        <v>19.4886</v>
      </c>
      <c r="AE82" s="103" t="n">
        <v>20.6108</v>
      </c>
      <c r="AF82" s="103" t="n">
        <v>21.733</v>
      </c>
      <c r="AG82" s="103" t="n">
        <v>21.4934</v>
      </c>
      <c r="AH82" s="103" t="n">
        <v>21.2538</v>
      </c>
      <c r="AI82" s="103" t="n">
        <v>21.0142</v>
      </c>
      <c r="AJ82" s="103" t="n">
        <v>20.7746</v>
      </c>
      <c r="AK82" s="103" t="n">
        <v>20.535</v>
      </c>
      <c r="AL82" s="103" t="n">
        <v>20.155</v>
      </c>
      <c r="AM82" s="103" t="n">
        <v>19.775</v>
      </c>
      <c r="AN82" s="103" t="n">
        <v>19.395</v>
      </c>
      <c r="AO82" s="103" t="n">
        <v>19.015</v>
      </c>
      <c r="AP82" s="103" t="n">
        <v>18.635</v>
      </c>
      <c r="AQ82" s="103" t="n">
        <v>18.255</v>
      </c>
      <c r="AR82" s="103" t="n">
        <v>17.875</v>
      </c>
      <c r="AS82" s="103" t="n">
        <v>17.495</v>
      </c>
      <c r="AT82" s="103" t="n">
        <v>17.115</v>
      </c>
      <c r="AU82" s="103" t="n">
        <v>16.735</v>
      </c>
      <c r="AV82" s="103" t="n">
        <v>16.355</v>
      </c>
      <c r="AW82" s="103" t="n">
        <v>15.975</v>
      </c>
      <c r="AX82" s="103" t="n">
        <v>15.595</v>
      </c>
      <c r="AY82" s="103" t="n">
        <v>15.215</v>
      </c>
      <c r="AZ82" s="103" t="n">
        <v>14.835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0.322066666666667</v>
      </c>
      <c r="D83" s="103" t="n">
        <v>0.644133333333333</v>
      </c>
      <c r="E83" s="103" t="n">
        <v>0.9662</v>
      </c>
      <c r="F83" s="103" t="n">
        <v>1.28826666666667</v>
      </c>
      <c r="G83" s="103" t="n">
        <v>1.61033333333333</v>
      </c>
      <c r="H83" s="103" t="n">
        <v>1.9324</v>
      </c>
      <c r="I83" s="103" t="n">
        <v>2.822533</v>
      </c>
      <c r="J83" s="103" t="n">
        <v>3.712666</v>
      </c>
      <c r="K83" s="103" t="n">
        <v>4.6027995</v>
      </c>
      <c r="L83" s="103" t="n">
        <v>5.492933</v>
      </c>
      <c r="M83" s="103" t="n">
        <v>6.3830665</v>
      </c>
      <c r="N83" s="103" t="n">
        <v>7.2732</v>
      </c>
      <c r="O83" s="103" t="n">
        <v>8.169</v>
      </c>
      <c r="P83" s="103" t="n">
        <v>9.0648</v>
      </c>
      <c r="Q83" s="103" t="n">
        <v>9.9606</v>
      </c>
      <c r="R83" s="103" t="n">
        <v>10.8564</v>
      </c>
      <c r="S83" s="103" t="n">
        <v>11.7522</v>
      </c>
      <c r="T83" s="103" t="n">
        <v>12.648</v>
      </c>
      <c r="U83" s="103" t="n">
        <v>13.146257</v>
      </c>
      <c r="V83" s="103" t="n">
        <v>13.644514</v>
      </c>
      <c r="W83" s="103" t="n">
        <v>14.142771</v>
      </c>
      <c r="X83" s="103" t="n">
        <v>14.641028</v>
      </c>
      <c r="Y83" s="103" t="n">
        <v>15.1392853333333</v>
      </c>
      <c r="Z83" s="103" t="n">
        <v>15.6375426666667</v>
      </c>
      <c r="AA83" s="103" t="n">
        <v>16.1358</v>
      </c>
      <c r="AB83" s="103" t="n">
        <v>17.25428</v>
      </c>
      <c r="AC83" s="103" t="n">
        <v>18.37276</v>
      </c>
      <c r="AD83" s="103" t="n">
        <v>19.49124</v>
      </c>
      <c r="AE83" s="103" t="n">
        <v>20.60972</v>
      </c>
      <c r="AF83" s="103" t="n">
        <v>21.7282</v>
      </c>
      <c r="AG83" s="103" t="n">
        <v>21.50056</v>
      </c>
      <c r="AH83" s="103" t="n">
        <v>21.27292</v>
      </c>
      <c r="AI83" s="103" t="n">
        <v>21.04528</v>
      </c>
      <c r="AJ83" s="103" t="n">
        <v>20.81764</v>
      </c>
      <c r="AK83" s="103" t="n">
        <v>20.59</v>
      </c>
      <c r="AL83" s="103" t="n">
        <v>20.2164</v>
      </c>
      <c r="AM83" s="103" t="n">
        <v>19.8428</v>
      </c>
      <c r="AN83" s="103" t="n">
        <v>19.4692</v>
      </c>
      <c r="AO83" s="103" t="n">
        <v>19.0956</v>
      </c>
      <c r="AP83" s="103" t="n">
        <v>18.722</v>
      </c>
      <c r="AQ83" s="103" t="n">
        <v>18.3484</v>
      </c>
      <c r="AR83" s="103" t="n">
        <v>17.9748</v>
      </c>
      <c r="AS83" s="103" t="n">
        <v>17.6012</v>
      </c>
      <c r="AT83" s="103" t="n">
        <v>17.2276</v>
      </c>
      <c r="AU83" s="103" t="n">
        <v>16.854</v>
      </c>
      <c r="AV83" s="103" t="n">
        <v>16.4804</v>
      </c>
      <c r="AW83" s="103" t="n">
        <v>16.1068</v>
      </c>
      <c r="AX83" s="103" t="n">
        <v>15.7332</v>
      </c>
      <c r="AY83" s="103" t="n">
        <v>15.3596</v>
      </c>
      <c r="AZ83" s="103" t="n">
        <v>14.986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0.314466666666667</v>
      </c>
      <c r="D84" s="103" t="n">
        <v>0.628933333333333</v>
      </c>
      <c r="E84" s="103" t="n">
        <v>0.9434</v>
      </c>
      <c r="F84" s="103" t="n">
        <v>1.25786666666667</v>
      </c>
      <c r="G84" s="103" t="n">
        <v>1.57233333333333</v>
      </c>
      <c r="H84" s="103" t="n">
        <v>1.8868</v>
      </c>
      <c r="I84" s="103" t="n">
        <v>2.780566</v>
      </c>
      <c r="J84" s="103" t="n">
        <v>3.674332</v>
      </c>
      <c r="K84" s="103" t="n">
        <v>4.568099</v>
      </c>
      <c r="L84" s="103" t="n">
        <v>5.461866</v>
      </c>
      <c r="M84" s="103" t="n">
        <v>6.355633</v>
      </c>
      <c r="N84" s="103" t="n">
        <v>7.2494</v>
      </c>
      <c r="O84" s="103" t="n">
        <v>8.12216666666667</v>
      </c>
      <c r="P84" s="103" t="n">
        <v>8.99493333333333</v>
      </c>
      <c r="Q84" s="103" t="n">
        <v>9.8677</v>
      </c>
      <c r="R84" s="103" t="n">
        <v>10.7404666666667</v>
      </c>
      <c r="S84" s="103" t="n">
        <v>11.6132333333333</v>
      </c>
      <c r="T84" s="103" t="n">
        <v>12.486</v>
      </c>
      <c r="U84" s="103" t="n">
        <v>13.0093715</v>
      </c>
      <c r="V84" s="103" t="n">
        <v>13.532743</v>
      </c>
      <c r="W84" s="103" t="n">
        <v>14.0561145</v>
      </c>
      <c r="X84" s="103" t="n">
        <v>14.579486</v>
      </c>
      <c r="Y84" s="103" t="n">
        <v>15.1028573333333</v>
      </c>
      <c r="Z84" s="103" t="n">
        <v>15.6262286666667</v>
      </c>
      <c r="AA84" s="103" t="n">
        <v>16.1496</v>
      </c>
      <c r="AB84" s="103" t="n">
        <v>17.26436</v>
      </c>
      <c r="AC84" s="103" t="n">
        <v>18.37912</v>
      </c>
      <c r="AD84" s="103" t="n">
        <v>19.49388</v>
      </c>
      <c r="AE84" s="103" t="n">
        <v>20.60864</v>
      </c>
      <c r="AF84" s="103" t="n">
        <v>21.7234</v>
      </c>
      <c r="AG84" s="103" t="n">
        <v>21.50772</v>
      </c>
      <c r="AH84" s="103" t="n">
        <v>21.29204</v>
      </c>
      <c r="AI84" s="103" t="n">
        <v>21.07636</v>
      </c>
      <c r="AJ84" s="103" t="n">
        <v>20.86068</v>
      </c>
      <c r="AK84" s="103" t="n">
        <v>20.645</v>
      </c>
      <c r="AL84" s="103" t="n">
        <v>20.2778</v>
      </c>
      <c r="AM84" s="103" t="n">
        <v>19.9106</v>
      </c>
      <c r="AN84" s="103" t="n">
        <v>19.5434</v>
      </c>
      <c r="AO84" s="103" t="n">
        <v>19.1762</v>
      </c>
      <c r="AP84" s="103" t="n">
        <v>18.809</v>
      </c>
      <c r="AQ84" s="103" t="n">
        <v>18.4418</v>
      </c>
      <c r="AR84" s="103" t="n">
        <v>18.0746</v>
      </c>
      <c r="AS84" s="103" t="n">
        <v>17.7074</v>
      </c>
      <c r="AT84" s="103" t="n">
        <v>17.3402</v>
      </c>
      <c r="AU84" s="103" t="n">
        <v>16.973</v>
      </c>
      <c r="AV84" s="103" t="n">
        <v>16.6058</v>
      </c>
      <c r="AW84" s="103" t="n">
        <v>16.2386</v>
      </c>
      <c r="AX84" s="103" t="n">
        <v>15.8714</v>
      </c>
      <c r="AY84" s="103" t="n">
        <v>15.5042</v>
      </c>
      <c r="AZ84" s="103" t="n">
        <v>15.137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0.306866666666667</v>
      </c>
      <c r="D85" s="103" t="n">
        <v>0.613733333333333</v>
      </c>
      <c r="E85" s="103" t="n">
        <v>0.9206</v>
      </c>
      <c r="F85" s="103" t="n">
        <v>1.22746666666667</v>
      </c>
      <c r="G85" s="103" t="n">
        <v>1.53433333333333</v>
      </c>
      <c r="H85" s="103" t="n">
        <v>1.8412</v>
      </c>
      <c r="I85" s="103" t="n">
        <v>2.738599</v>
      </c>
      <c r="J85" s="103" t="n">
        <v>3.635998</v>
      </c>
      <c r="K85" s="103" t="n">
        <v>4.5333985</v>
      </c>
      <c r="L85" s="103" t="n">
        <v>5.430799</v>
      </c>
      <c r="M85" s="103" t="n">
        <v>6.3281995</v>
      </c>
      <c r="N85" s="103" t="n">
        <v>7.2256</v>
      </c>
      <c r="O85" s="103" t="n">
        <v>8.07533333333333</v>
      </c>
      <c r="P85" s="103" t="n">
        <v>8.92506666666667</v>
      </c>
      <c r="Q85" s="103" t="n">
        <v>9.7748</v>
      </c>
      <c r="R85" s="103" t="n">
        <v>10.6245333333333</v>
      </c>
      <c r="S85" s="103" t="n">
        <v>11.4742666666667</v>
      </c>
      <c r="T85" s="103" t="n">
        <v>12.324</v>
      </c>
      <c r="U85" s="103" t="n">
        <v>12.872486</v>
      </c>
      <c r="V85" s="103" t="n">
        <v>13.420972</v>
      </c>
      <c r="W85" s="103" t="n">
        <v>13.969458</v>
      </c>
      <c r="X85" s="103" t="n">
        <v>14.517944</v>
      </c>
      <c r="Y85" s="103" t="n">
        <v>15.0664293333333</v>
      </c>
      <c r="Z85" s="103" t="n">
        <v>15.6149146666667</v>
      </c>
      <c r="AA85" s="103" t="n">
        <v>16.1634</v>
      </c>
      <c r="AB85" s="103" t="n">
        <v>17.27444</v>
      </c>
      <c r="AC85" s="103" t="n">
        <v>18.38548</v>
      </c>
      <c r="AD85" s="103" t="n">
        <v>19.49652</v>
      </c>
      <c r="AE85" s="103" t="n">
        <v>20.60756</v>
      </c>
      <c r="AF85" s="103" t="n">
        <v>21.7186</v>
      </c>
      <c r="AG85" s="103" t="n">
        <v>21.51488</v>
      </c>
      <c r="AH85" s="103" t="n">
        <v>21.31116</v>
      </c>
      <c r="AI85" s="103" t="n">
        <v>21.10744</v>
      </c>
      <c r="AJ85" s="103" t="n">
        <v>20.90372</v>
      </c>
      <c r="AK85" s="103" t="n">
        <v>20.7</v>
      </c>
      <c r="AL85" s="103" t="n">
        <v>20.3392</v>
      </c>
      <c r="AM85" s="103" t="n">
        <v>19.9784</v>
      </c>
      <c r="AN85" s="103" t="n">
        <v>19.6176</v>
      </c>
      <c r="AO85" s="103" t="n">
        <v>19.2568</v>
      </c>
      <c r="AP85" s="103" t="n">
        <v>18.896</v>
      </c>
      <c r="AQ85" s="103" t="n">
        <v>18.5352</v>
      </c>
      <c r="AR85" s="103" t="n">
        <v>18.1744</v>
      </c>
      <c r="AS85" s="103" t="n">
        <v>17.8136</v>
      </c>
      <c r="AT85" s="103" t="n">
        <v>17.4528</v>
      </c>
      <c r="AU85" s="103" t="n">
        <v>17.092</v>
      </c>
      <c r="AV85" s="103" t="n">
        <v>16.7312</v>
      </c>
      <c r="AW85" s="103" t="n">
        <v>16.3704</v>
      </c>
      <c r="AX85" s="103" t="n">
        <v>16.0096</v>
      </c>
      <c r="AY85" s="103" t="n">
        <v>15.6488</v>
      </c>
      <c r="AZ85" s="103" t="n">
        <v>15.288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0.299266666666667</v>
      </c>
      <c r="D86" s="103" t="n">
        <v>0.598533333333333</v>
      </c>
      <c r="E86" s="103" t="n">
        <v>0.8978</v>
      </c>
      <c r="F86" s="103" t="n">
        <v>1.19706666666667</v>
      </c>
      <c r="G86" s="103" t="n">
        <v>1.49633333333333</v>
      </c>
      <c r="H86" s="103" t="n">
        <v>1.7956</v>
      </c>
      <c r="I86" s="103" t="n">
        <v>2.696632</v>
      </c>
      <c r="J86" s="103" t="n">
        <v>3.597664</v>
      </c>
      <c r="K86" s="103" t="n">
        <v>4.498698</v>
      </c>
      <c r="L86" s="103" t="n">
        <v>5.399732</v>
      </c>
      <c r="M86" s="103" t="n">
        <v>6.300766</v>
      </c>
      <c r="N86" s="103" t="n">
        <v>7.2018</v>
      </c>
      <c r="O86" s="103" t="n">
        <v>8.0285</v>
      </c>
      <c r="P86" s="103" t="n">
        <v>8.8552</v>
      </c>
      <c r="Q86" s="103" t="n">
        <v>9.6819</v>
      </c>
      <c r="R86" s="103" t="n">
        <v>10.5086</v>
      </c>
      <c r="S86" s="103" t="n">
        <v>11.3353</v>
      </c>
      <c r="T86" s="103" t="n">
        <v>12.162</v>
      </c>
      <c r="U86" s="103" t="n">
        <v>12.7356005</v>
      </c>
      <c r="V86" s="103" t="n">
        <v>13.309201</v>
      </c>
      <c r="W86" s="103" t="n">
        <v>13.8828015</v>
      </c>
      <c r="X86" s="103" t="n">
        <v>14.456402</v>
      </c>
      <c r="Y86" s="103" t="n">
        <v>15.0300013333333</v>
      </c>
      <c r="Z86" s="103" t="n">
        <v>15.6036006666667</v>
      </c>
      <c r="AA86" s="103" t="n">
        <v>16.1772</v>
      </c>
      <c r="AB86" s="103" t="n">
        <v>17.28452</v>
      </c>
      <c r="AC86" s="103" t="n">
        <v>18.39184</v>
      </c>
      <c r="AD86" s="103" t="n">
        <v>19.49916</v>
      </c>
      <c r="AE86" s="103" t="n">
        <v>20.60648</v>
      </c>
      <c r="AF86" s="103" t="n">
        <v>21.7138</v>
      </c>
      <c r="AG86" s="103" t="n">
        <v>21.52204</v>
      </c>
      <c r="AH86" s="103" t="n">
        <v>21.33028</v>
      </c>
      <c r="AI86" s="103" t="n">
        <v>21.13852</v>
      </c>
      <c r="AJ86" s="103" t="n">
        <v>20.94676</v>
      </c>
      <c r="AK86" s="103" t="n">
        <v>20.755</v>
      </c>
      <c r="AL86" s="103" t="n">
        <v>20.4006</v>
      </c>
      <c r="AM86" s="103" t="n">
        <v>20.0462</v>
      </c>
      <c r="AN86" s="103" t="n">
        <v>19.6918</v>
      </c>
      <c r="AO86" s="103" t="n">
        <v>19.3374</v>
      </c>
      <c r="AP86" s="103" t="n">
        <v>18.983</v>
      </c>
      <c r="AQ86" s="103" t="n">
        <v>18.6286</v>
      </c>
      <c r="AR86" s="103" t="n">
        <v>18.2742</v>
      </c>
      <c r="AS86" s="103" t="n">
        <v>17.9198</v>
      </c>
      <c r="AT86" s="103" t="n">
        <v>17.5654</v>
      </c>
      <c r="AU86" s="103" t="n">
        <v>17.211</v>
      </c>
      <c r="AV86" s="103" t="n">
        <v>16.8566</v>
      </c>
      <c r="AW86" s="103" t="n">
        <v>16.5022</v>
      </c>
      <c r="AX86" s="103" t="n">
        <v>16.1478</v>
      </c>
      <c r="AY86" s="103" t="n">
        <v>15.7934</v>
      </c>
      <c r="AZ86" s="103" t="n">
        <v>15.439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0.291666666666667</v>
      </c>
      <c r="D87" s="103" t="n">
        <v>0.583333333333333</v>
      </c>
      <c r="E87" s="103" t="n">
        <v>0.875</v>
      </c>
      <c r="F87" s="103" t="n">
        <v>1.16666666666667</v>
      </c>
      <c r="G87" s="103" t="n">
        <v>1.45833333333333</v>
      </c>
      <c r="H87" s="103" t="n">
        <v>1.75</v>
      </c>
      <c r="I87" s="103" t="n">
        <v>2.654665</v>
      </c>
      <c r="J87" s="103" t="n">
        <v>3.55933</v>
      </c>
      <c r="K87" s="103" t="n">
        <v>4.4639975</v>
      </c>
      <c r="L87" s="103" t="n">
        <v>5.368665</v>
      </c>
      <c r="M87" s="103" t="n">
        <v>6.2733325</v>
      </c>
      <c r="N87" s="103" t="n">
        <v>7.178</v>
      </c>
      <c r="O87" s="103" t="n">
        <v>7.98166666666667</v>
      </c>
      <c r="P87" s="103" t="n">
        <v>8.78533333333333</v>
      </c>
      <c r="Q87" s="103" t="n">
        <v>9.589</v>
      </c>
      <c r="R87" s="103" t="n">
        <v>10.3926666666667</v>
      </c>
      <c r="S87" s="103" t="n">
        <v>11.1963333333333</v>
      </c>
      <c r="T87" s="103" t="n">
        <v>12</v>
      </c>
      <c r="U87" s="103" t="n">
        <v>12.598715</v>
      </c>
      <c r="V87" s="103" t="n">
        <v>13.19743</v>
      </c>
      <c r="W87" s="103" t="n">
        <v>13.796145</v>
      </c>
      <c r="X87" s="103" t="n">
        <v>14.39486</v>
      </c>
      <c r="Y87" s="103" t="n">
        <v>14.9935733333333</v>
      </c>
      <c r="Z87" s="103" t="n">
        <v>15.5922866666667</v>
      </c>
      <c r="AA87" s="103" t="n">
        <v>16.191</v>
      </c>
      <c r="AB87" s="103" t="n">
        <v>17.2946</v>
      </c>
      <c r="AC87" s="103" t="n">
        <v>18.3982</v>
      </c>
      <c r="AD87" s="103" t="n">
        <v>19.5018</v>
      </c>
      <c r="AE87" s="103" t="n">
        <v>20.6054</v>
      </c>
      <c r="AF87" s="103" t="n">
        <v>21.709</v>
      </c>
      <c r="AG87" s="103" t="n">
        <v>21.5292</v>
      </c>
      <c r="AH87" s="103" t="n">
        <v>21.3494</v>
      </c>
      <c r="AI87" s="103" t="n">
        <v>21.1696</v>
      </c>
      <c r="AJ87" s="103" t="n">
        <v>20.9898</v>
      </c>
      <c r="AK87" s="103" t="n">
        <v>20.81</v>
      </c>
      <c r="AL87" s="103" t="n">
        <v>20.462</v>
      </c>
      <c r="AM87" s="103" t="n">
        <v>20.114</v>
      </c>
      <c r="AN87" s="103" t="n">
        <v>19.766</v>
      </c>
      <c r="AO87" s="103" t="n">
        <v>19.418</v>
      </c>
      <c r="AP87" s="103" t="n">
        <v>19.07</v>
      </c>
      <c r="AQ87" s="103" t="n">
        <v>18.722</v>
      </c>
      <c r="AR87" s="103" t="n">
        <v>18.374</v>
      </c>
      <c r="AS87" s="103" t="n">
        <v>18.026</v>
      </c>
      <c r="AT87" s="103" t="n">
        <v>17.678</v>
      </c>
      <c r="AU87" s="103" t="n">
        <v>17.33</v>
      </c>
      <c r="AV87" s="103" t="n">
        <v>16.982</v>
      </c>
      <c r="AW87" s="103" t="n">
        <v>16.634</v>
      </c>
      <c r="AX87" s="103" t="n">
        <v>16.286</v>
      </c>
      <c r="AY87" s="103" t="n">
        <v>15.938</v>
      </c>
      <c r="AZ87" s="103" t="n">
        <v>15.59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0.281933333333333</v>
      </c>
      <c r="D88" s="103" t="n">
        <v>0.563866666666667</v>
      </c>
      <c r="E88" s="103" t="n">
        <v>0.8458</v>
      </c>
      <c r="F88" s="103" t="n">
        <v>1.12773333333333</v>
      </c>
      <c r="G88" s="103" t="n">
        <v>1.40966666666667</v>
      </c>
      <c r="H88" s="103" t="n">
        <v>1.6916</v>
      </c>
      <c r="I88" s="103" t="n">
        <v>2.568765</v>
      </c>
      <c r="J88" s="103" t="n">
        <v>3.44593</v>
      </c>
      <c r="K88" s="103" t="n">
        <v>4.3230975</v>
      </c>
      <c r="L88" s="103" t="n">
        <v>5.200265</v>
      </c>
      <c r="M88" s="103" t="n">
        <v>6.0774325</v>
      </c>
      <c r="N88" s="103" t="n">
        <v>6.9546</v>
      </c>
      <c r="O88" s="103" t="n">
        <v>7.76216666666667</v>
      </c>
      <c r="P88" s="103" t="n">
        <v>8.56973333333333</v>
      </c>
      <c r="Q88" s="103" t="n">
        <v>9.3773</v>
      </c>
      <c r="R88" s="103" t="n">
        <v>10.1848666666667</v>
      </c>
      <c r="S88" s="103" t="n">
        <v>10.9924333333333</v>
      </c>
      <c r="T88" s="103" t="n">
        <v>11.8</v>
      </c>
      <c r="U88" s="103" t="n">
        <v>12.419829</v>
      </c>
      <c r="V88" s="103" t="n">
        <v>13.039658</v>
      </c>
      <c r="W88" s="103" t="n">
        <v>13.659487</v>
      </c>
      <c r="X88" s="103" t="n">
        <v>14.279316</v>
      </c>
      <c r="Y88" s="103" t="n">
        <v>14.899144</v>
      </c>
      <c r="Z88" s="103" t="n">
        <v>15.518972</v>
      </c>
      <c r="AA88" s="103" t="n">
        <v>16.1388</v>
      </c>
      <c r="AB88" s="103" t="n">
        <v>17.248</v>
      </c>
      <c r="AC88" s="103" t="n">
        <v>18.3572</v>
      </c>
      <c r="AD88" s="103" t="n">
        <v>19.4664</v>
      </c>
      <c r="AE88" s="103" t="n">
        <v>20.5756</v>
      </c>
      <c r="AF88" s="103" t="n">
        <v>21.6848</v>
      </c>
      <c r="AG88" s="103" t="n">
        <v>21.51604</v>
      </c>
      <c r="AH88" s="103" t="n">
        <v>21.34728</v>
      </c>
      <c r="AI88" s="103" t="n">
        <v>21.17852</v>
      </c>
      <c r="AJ88" s="103" t="n">
        <v>21.00976</v>
      </c>
      <c r="AK88" s="103" t="n">
        <v>20.841</v>
      </c>
      <c r="AL88" s="103" t="n">
        <v>20.5054</v>
      </c>
      <c r="AM88" s="103" t="n">
        <v>20.1698</v>
      </c>
      <c r="AN88" s="103" t="n">
        <v>19.8342</v>
      </c>
      <c r="AO88" s="103" t="n">
        <v>19.4986</v>
      </c>
      <c r="AP88" s="103" t="n">
        <v>19.163</v>
      </c>
      <c r="AQ88" s="103" t="n">
        <v>18.8274</v>
      </c>
      <c r="AR88" s="103" t="n">
        <v>18.4918</v>
      </c>
      <c r="AS88" s="103" t="n">
        <v>18.1562</v>
      </c>
      <c r="AT88" s="103" t="n">
        <v>17.8206</v>
      </c>
      <c r="AU88" s="103" t="n">
        <v>17.485</v>
      </c>
      <c r="AV88" s="103" t="n">
        <v>17.1494</v>
      </c>
      <c r="AW88" s="103" t="n">
        <v>16.8138</v>
      </c>
      <c r="AX88" s="103" t="n">
        <v>16.4782</v>
      </c>
      <c r="AY88" s="103" t="n">
        <v>16.1426</v>
      </c>
      <c r="AZ88" s="103" t="n">
        <v>15.807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0.2722</v>
      </c>
      <c r="D89" s="103" t="n">
        <v>0.5444</v>
      </c>
      <c r="E89" s="103" t="n">
        <v>0.8166</v>
      </c>
      <c r="F89" s="103" t="n">
        <v>1.0888</v>
      </c>
      <c r="G89" s="103" t="n">
        <v>1.361</v>
      </c>
      <c r="H89" s="103" t="n">
        <v>1.6332</v>
      </c>
      <c r="I89" s="103" t="n">
        <v>2.482865</v>
      </c>
      <c r="J89" s="103" t="n">
        <v>3.33253</v>
      </c>
      <c r="K89" s="103" t="n">
        <v>4.1821975</v>
      </c>
      <c r="L89" s="103" t="n">
        <v>5.031865</v>
      </c>
      <c r="M89" s="103" t="n">
        <v>5.8815325</v>
      </c>
      <c r="N89" s="103" t="n">
        <v>6.7312</v>
      </c>
      <c r="O89" s="103" t="n">
        <v>7.54266666666667</v>
      </c>
      <c r="P89" s="103" t="n">
        <v>8.35413333333333</v>
      </c>
      <c r="Q89" s="103" t="n">
        <v>9.1656</v>
      </c>
      <c r="R89" s="103" t="n">
        <v>9.97706666666667</v>
      </c>
      <c r="S89" s="103" t="n">
        <v>10.7885333333333</v>
      </c>
      <c r="T89" s="103" t="n">
        <v>11.6</v>
      </c>
      <c r="U89" s="103" t="n">
        <v>12.240943</v>
      </c>
      <c r="V89" s="103" t="n">
        <v>12.881886</v>
      </c>
      <c r="W89" s="103" t="n">
        <v>13.522829</v>
      </c>
      <c r="X89" s="103" t="n">
        <v>14.163772</v>
      </c>
      <c r="Y89" s="103" t="n">
        <v>14.8047146666667</v>
      </c>
      <c r="Z89" s="103" t="n">
        <v>15.4456573333333</v>
      </c>
      <c r="AA89" s="103" t="n">
        <v>16.0866</v>
      </c>
      <c r="AB89" s="103" t="n">
        <v>17.2014</v>
      </c>
      <c r="AC89" s="103" t="n">
        <v>18.3162</v>
      </c>
      <c r="AD89" s="103" t="n">
        <v>19.431</v>
      </c>
      <c r="AE89" s="103" t="n">
        <v>20.5458</v>
      </c>
      <c r="AF89" s="103" t="n">
        <v>21.6606</v>
      </c>
      <c r="AG89" s="103" t="n">
        <v>21.50288</v>
      </c>
      <c r="AH89" s="103" t="n">
        <v>21.34516</v>
      </c>
      <c r="AI89" s="103" t="n">
        <v>21.18744</v>
      </c>
      <c r="AJ89" s="103" t="n">
        <v>21.02972</v>
      </c>
      <c r="AK89" s="103" t="n">
        <v>20.872</v>
      </c>
      <c r="AL89" s="103" t="n">
        <v>20.5488</v>
      </c>
      <c r="AM89" s="103" t="n">
        <v>20.2256</v>
      </c>
      <c r="AN89" s="103" t="n">
        <v>19.9024</v>
      </c>
      <c r="AO89" s="103" t="n">
        <v>19.5792</v>
      </c>
      <c r="AP89" s="103" t="n">
        <v>19.256</v>
      </c>
      <c r="AQ89" s="103" t="n">
        <v>18.9328</v>
      </c>
      <c r="AR89" s="103" t="n">
        <v>18.6096</v>
      </c>
      <c r="AS89" s="103" t="n">
        <v>18.2864</v>
      </c>
      <c r="AT89" s="103" t="n">
        <v>17.9632</v>
      </c>
      <c r="AU89" s="103" t="n">
        <v>17.64</v>
      </c>
      <c r="AV89" s="103" t="n">
        <v>17.3168</v>
      </c>
      <c r="AW89" s="103" t="n">
        <v>16.9936</v>
      </c>
      <c r="AX89" s="103" t="n">
        <v>16.6704</v>
      </c>
      <c r="AY89" s="103" t="n">
        <v>16.3472</v>
      </c>
      <c r="AZ89" s="103" t="n">
        <v>16.024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0.262466666666667</v>
      </c>
      <c r="D90" s="103" t="n">
        <v>0.524933333333333</v>
      </c>
      <c r="E90" s="103" t="n">
        <v>0.7874</v>
      </c>
      <c r="F90" s="103" t="n">
        <v>1.04986666666667</v>
      </c>
      <c r="G90" s="103" t="n">
        <v>1.31233333333333</v>
      </c>
      <c r="H90" s="103" t="n">
        <v>1.5748</v>
      </c>
      <c r="I90" s="103" t="n">
        <v>2.396965</v>
      </c>
      <c r="J90" s="103" t="n">
        <v>3.21913</v>
      </c>
      <c r="K90" s="103" t="n">
        <v>4.0412975</v>
      </c>
      <c r="L90" s="103" t="n">
        <v>4.863465</v>
      </c>
      <c r="M90" s="103" t="n">
        <v>5.6856325</v>
      </c>
      <c r="N90" s="103" t="n">
        <v>6.5078</v>
      </c>
      <c r="O90" s="103" t="n">
        <v>7.32316666666667</v>
      </c>
      <c r="P90" s="103" t="n">
        <v>8.13853333333333</v>
      </c>
      <c r="Q90" s="103" t="n">
        <v>8.9539</v>
      </c>
      <c r="R90" s="103" t="n">
        <v>9.76926666666667</v>
      </c>
      <c r="S90" s="103" t="n">
        <v>10.5846333333333</v>
      </c>
      <c r="T90" s="103" t="n">
        <v>11.4</v>
      </c>
      <c r="U90" s="103" t="n">
        <v>12.062057</v>
      </c>
      <c r="V90" s="103" t="n">
        <v>12.724114</v>
      </c>
      <c r="W90" s="103" t="n">
        <v>13.386171</v>
      </c>
      <c r="X90" s="103" t="n">
        <v>14.048228</v>
      </c>
      <c r="Y90" s="103" t="n">
        <v>14.7102853333333</v>
      </c>
      <c r="Z90" s="103" t="n">
        <v>15.3723426666667</v>
      </c>
      <c r="AA90" s="103" t="n">
        <v>16.0344</v>
      </c>
      <c r="AB90" s="103" t="n">
        <v>17.1548</v>
      </c>
      <c r="AC90" s="103" t="n">
        <v>18.2752</v>
      </c>
      <c r="AD90" s="103" t="n">
        <v>19.3956</v>
      </c>
      <c r="AE90" s="103" t="n">
        <v>20.516</v>
      </c>
      <c r="AF90" s="103" t="n">
        <v>21.6364</v>
      </c>
      <c r="AG90" s="103" t="n">
        <v>21.48972</v>
      </c>
      <c r="AH90" s="103" t="n">
        <v>21.34304</v>
      </c>
      <c r="AI90" s="103" t="n">
        <v>21.19636</v>
      </c>
      <c r="AJ90" s="103" t="n">
        <v>21.04968</v>
      </c>
      <c r="AK90" s="103" t="n">
        <v>20.903</v>
      </c>
      <c r="AL90" s="103" t="n">
        <v>20.5922</v>
      </c>
      <c r="AM90" s="103" t="n">
        <v>20.2814</v>
      </c>
      <c r="AN90" s="103" t="n">
        <v>19.9706</v>
      </c>
      <c r="AO90" s="103" t="n">
        <v>19.6598</v>
      </c>
      <c r="AP90" s="103" t="n">
        <v>19.349</v>
      </c>
      <c r="AQ90" s="103" t="n">
        <v>19.0382</v>
      </c>
      <c r="AR90" s="103" t="n">
        <v>18.7274</v>
      </c>
      <c r="AS90" s="103" t="n">
        <v>18.4166</v>
      </c>
      <c r="AT90" s="103" t="n">
        <v>18.1058</v>
      </c>
      <c r="AU90" s="103" t="n">
        <v>17.795</v>
      </c>
      <c r="AV90" s="103" t="n">
        <v>17.4842</v>
      </c>
      <c r="AW90" s="103" t="n">
        <v>17.1734</v>
      </c>
      <c r="AX90" s="103" t="n">
        <v>16.8626</v>
      </c>
      <c r="AY90" s="103" t="n">
        <v>16.5518</v>
      </c>
      <c r="AZ90" s="103" t="n">
        <v>16.241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0.252733333333333</v>
      </c>
      <c r="D91" s="103" t="n">
        <v>0.505466666666667</v>
      </c>
      <c r="E91" s="103" t="n">
        <v>0.7582</v>
      </c>
      <c r="F91" s="103" t="n">
        <v>1.01093333333333</v>
      </c>
      <c r="G91" s="103" t="n">
        <v>1.26366666666667</v>
      </c>
      <c r="H91" s="103" t="n">
        <v>1.5164</v>
      </c>
      <c r="I91" s="103" t="n">
        <v>2.311065</v>
      </c>
      <c r="J91" s="103" t="n">
        <v>3.10573</v>
      </c>
      <c r="K91" s="103" t="n">
        <v>3.9003975</v>
      </c>
      <c r="L91" s="103" t="n">
        <v>4.695065</v>
      </c>
      <c r="M91" s="103" t="n">
        <v>5.4897325</v>
      </c>
      <c r="N91" s="103" t="n">
        <v>6.2844</v>
      </c>
      <c r="O91" s="103" t="n">
        <v>7.10366666666667</v>
      </c>
      <c r="P91" s="103" t="n">
        <v>7.92293333333333</v>
      </c>
      <c r="Q91" s="103" t="n">
        <v>8.7422</v>
      </c>
      <c r="R91" s="103" t="n">
        <v>9.56146666666667</v>
      </c>
      <c r="S91" s="103" t="n">
        <v>10.3807333333333</v>
      </c>
      <c r="T91" s="103" t="n">
        <v>11.2</v>
      </c>
      <c r="U91" s="103" t="n">
        <v>11.883171</v>
      </c>
      <c r="V91" s="103" t="n">
        <v>12.566342</v>
      </c>
      <c r="W91" s="103" t="n">
        <v>13.249513</v>
      </c>
      <c r="X91" s="103" t="n">
        <v>13.932684</v>
      </c>
      <c r="Y91" s="103" t="n">
        <v>14.615856</v>
      </c>
      <c r="Z91" s="103" t="n">
        <v>15.299028</v>
      </c>
      <c r="AA91" s="103" t="n">
        <v>15.9822</v>
      </c>
      <c r="AB91" s="103" t="n">
        <v>17.1082</v>
      </c>
      <c r="AC91" s="103" t="n">
        <v>18.2342</v>
      </c>
      <c r="AD91" s="103" t="n">
        <v>19.3602</v>
      </c>
      <c r="AE91" s="103" t="n">
        <v>20.4862</v>
      </c>
      <c r="AF91" s="103" t="n">
        <v>21.6122</v>
      </c>
      <c r="AG91" s="103" t="n">
        <v>21.47656</v>
      </c>
      <c r="AH91" s="103" t="n">
        <v>21.34092</v>
      </c>
      <c r="AI91" s="103" t="n">
        <v>21.20528</v>
      </c>
      <c r="AJ91" s="103" t="n">
        <v>21.06964</v>
      </c>
      <c r="AK91" s="103" t="n">
        <v>20.934</v>
      </c>
      <c r="AL91" s="103" t="n">
        <v>20.6356</v>
      </c>
      <c r="AM91" s="103" t="n">
        <v>20.3372</v>
      </c>
      <c r="AN91" s="103" t="n">
        <v>20.0388</v>
      </c>
      <c r="AO91" s="103" t="n">
        <v>19.7404</v>
      </c>
      <c r="AP91" s="103" t="n">
        <v>19.442</v>
      </c>
      <c r="AQ91" s="103" t="n">
        <v>19.1436</v>
      </c>
      <c r="AR91" s="103" t="n">
        <v>18.8452</v>
      </c>
      <c r="AS91" s="103" t="n">
        <v>18.5468</v>
      </c>
      <c r="AT91" s="103" t="n">
        <v>18.2484</v>
      </c>
      <c r="AU91" s="103" t="n">
        <v>17.95</v>
      </c>
      <c r="AV91" s="103" t="n">
        <v>17.6516</v>
      </c>
      <c r="AW91" s="103" t="n">
        <v>17.3532</v>
      </c>
      <c r="AX91" s="103" t="n">
        <v>17.0548</v>
      </c>
      <c r="AY91" s="103" t="n">
        <v>16.7564</v>
      </c>
      <c r="AZ91" s="103" t="n">
        <v>16.458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0.243</v>
      </c>
      <c r="D92" s="103" t="n">
        <v>0.486</v>
      </c>
      <c r="E92" s="103" t="n">
        <v>0.729</v>
      </c>
      <c r="F92" s="103" t="n">
        <v>0.972</v>
      </c>
      <c r="G92" s="103" t="n">
        <v>1.215</v>
      </c>
      <c r="H92" s="103" t="n">
        <v>1.458</v>
      </c>
      <c r="I92" s="103" t="n">
        <v>2.225165</v>
      </c>
      <c r="J92" s="103" t="n">
        <v>2.99233</v>
      </c>
      <c r="K92" s="103" t="n">
        <v>3.7594975</v>
      </c>
      <c r="L92" s="103" t="n">
        <v>4.526665</v>
      </c>
      <c r="M92" s="103" t="n">
        <v>5.2938325</v>
      </c>
      <c r="N92" s="103" t="n">
        <v>6.061</v>
      </c>
      <c r="O92" s="103" t="n">
        <v>6.88416666666667</v>
      </c>
      <c r="P92" s="103" t="n">
        <v>7.70733333333333</v>
      </c>
      <c r="Q92" s="103" t="n">
        <v>8.5305</v>
      </c>
      <c r="R92" s="103" t="n">
        <v>9.35366666666667</v>
      </c>
      <c r="S92" s="103" t="n">
        <v>10.1768333333333</v>
      </c>
      <c r="T92" s="103" t="n">
        <v>11</v>
      </c>
      <c r="U92" s="103" t="n">
        <v>11.704285</v>
      </c>
      <c r="V92" s="103" t="n">
        <v>12.40857</v>
      </c>
      <c r="W92" s="103" t="n">
        <v>13.112855</v>
      </c>
      <c r="X92" s="103" t="n">
        <v>13.81714</v>
      </c>
      <c r="Y92" s="103" t="n">
        <v>14.5214266666667</v>
      </c>
      <c r="Z92" s="103" t="n">
        <v>15.2257133333333</v>
      </c>
      <c r="AA92" s="103" t="n">
        <v>15.93</v>
      </c>
      <c r="AB92" s="103" t="n">
        <v>17.0616</v>
      </c>
      <c r="AC92" s="103" t="n">
        <v>18.1932</v>
      </c>
      <c r="AD92" s="103" t="n">
        <v>19.3248</v>
      </c>
      <c r="AE92" s="103" t="n">
        <v>20.4564</v>
      </c>
      <c r="AF92" s="103" t="n">
        <v>21.588</v>
      </c>
      <c r="AG92" s="103" t="n">
        <v>21.4634</v>
      </c>
      <c r="AH92" s="103" t="n">
        <v>21.3388</v>
      </c>
      <c r="AI92" s="103" t="n">
        <v>21.2142</v>
      </c>
      <c r="AJ92" s="103" t="n">
        <v>21.0896</v>
      </c>
      <c r="AK92" s="103" t="n">
        <v>20.965</v>
      </c>
      <c r="AL92" s="103" t="n">
        <v>20.679</v>
      </c>
      <c r="AM92" s="103" t="n">
        <v>20.393</v>
      </c>
      <c r="AN92" s="103" t="n">
        <v>20.107</v>
      </c>
      <c r="AO92" s="103" t="n">
        <v>19.821</v>
      </c>
      <c r="AP92" s="103" t="n">
        <v>19.535</v>
      </c>
      <c r="AQ92" s="103" t="n">
        <v>19.249</v>
      </c>
      <c r="AR92" s="103" t="n">
        <v>18.963</v>
      </c>
      <c r="AS92" s="103" t="n">
        <v>18.677</v>
      </c>
      <c r="AT92" s="103" t="n">
        <v>18.391</v>
      </c>
      <c r="AU92" s="103" t="n">
        <v>18.105</v>
      </c>
      <c r="AV92" s="103" t="n">
        <v>17.819</v>
      </c>
      <c r="AW92" s="103" t="n">
        <v>17.533</v>
      </c>
      <c r="AX92" s="103" t="n">
        <v>17.247</v>
      </c>
      <c r="AY92" s="103" t="n">
        <v>16.961</v>
      </c>
      <c r="AZ92" s="103" t="n">
        <v>16.675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0.2333</v>
      </c>
      <c r="D93" s="103" t="n">
        <v>0.4666</v>
      </c>
      <c r="E93" s="103" t="n">
        <v>0.6999</v>
      </c>
      <c r="F93" s="103" t="n">
        <v>0.9332</v>
      </c>
      <c r="G93" s="103" t="n">
        <v>1.1665</v>
      </c>
      <c r="H93" s="103" t="n">
        <v>1.3998</v>
      </c>
      <c r="I93" s="103" t="n">
        <v>2.139465</v>
      </c>
      <c r="J93" s="103" t="n">
        <v>2.87913</v>
      </c>
      <c r="K93" s="103" t="n">
        <v>3.6187975</v>
      </c>
      <c r="L93" s="103" t="n">
        <v>4.358465</v>
      </c>
      <c r="M93" s="103" t="n">
        <v>5.0981325</v>
      </c>
      <c r="N93" s="103" t="n">
        <v>5.8378</v>
      </c>
      <c r="O93" s="103" t="n">
        <v>6.66483333333333</v>
      </c>
      <c r="P93" s="103" t="n">
        <v>7.49186666666667</v>
      </c>
      <c r="Q93" s="103" t="n">
        <v>8.3189</v>
      </c>
      <c r="R93" s="103" t="n">
        <v>9.14593333333333</v>
      </c>
      <c r="S93" s="103" t="n">
        <v>9.97296666666667</v>
      </c>
      <c r="T93" s="103" t="n">
        <v>10.8</v>
      </c>
      <c r="U93" s="103" t="n">
        <v>11.525371</v>
      </c>
      <c r="V93" s="103" t="n">
        <v>12.250742</v>
      </c>
      <c r="W93" s="103" t="n">
        <v>12.976113</v>
      </c>
      <c r="X93" s="103" t="n">
        <v>13.701484</v>
      </c>
      <c r="Y93" s="103" t="n">
        <v>14.426856</v>
      </c>
      <c r="Z93" s="103" t="n">
        <v>15.152228</v>
      </c>
      <c r="AA93" s="103" t="n">
        <v>15.8776</v>
      </c>
      <c r="AB93" s="103" t="n">
        <v>17.01484</v>
      </c>
      <c r="AC93" s="103" t="n">
        <v>18.15208</v>
      </c>
      <c r="AD93" s="103" t="n">
        <v>19.28932</v>
      </c>
      <c r="AE93" s="103" t="n">
        <v>20.42656</v>
      </c>
      <c r="AF93" s="103" t="n">
        <v>21.5638</v>
      </c>
      <c r="AG93" s="103" t="n">
        <v>21.45024</v>
      </c>
      <c r="AH93" s="103" t="n">
        <v>21.33668</v>
      </c>
      <c r="AI93" s="103" t="n">
        <v>21.22312</v>
      </c>
      <c r="AJ93" s="103" t="n">
        <v>21.10956</v>
      </c>
      <c r="AK93" s="103" t="n">
        <v>20.996</v>
      </c>
      <c r="AL93" s="103" t="n">
        <v>20.7224</v>
      </c>
      <c r="AM93" s="103" t="n">
        <v>20.4488</v>
      </c>
      <c r="AN93" s="103" t="n">
        <v>20.1752</v>
      </c>
      <c r="AO93" s="103" t="n">
        <v>19.9016</v>
      </c>
      <c r="AP93" s="103" t="n">
        <v>19.628</v>
      </c>
      <c r="AQ93" s="103" t="n">
        <v>19.3544</v>
      </c>
      <c r="AR93" s="103" t="n">
        <v>19.0808</v>
      </c>
      <c r="AS93" s="103" t="n">
        <v>18.8072</v>
      </c>
      <c r="AT93" s="103" t="n">
        <v>18.5336</v>
      </c>
      <c r="AU93" s="103" t="n">
        <v>18.26</v>
      </c>
      <c r="AV93" s="103" t="n">
        <v>17.9864</v>
      </c>
      <c r="AW93" s="103" t="n">
        <v>17.7128</v>
      </c>
      <c r="AX93" s="103" t="n">
        <v>17.4392</v>
      </c>
      <c r="AY93" s="103" t="n">
        <v>17.1656</v>
      </c>
      <c r="AZ93" s="103" t="n">
        <v>16.892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0.2236</v>
      </c>
      <c r="D94" s="103" t="n">
        <v>0.4472</v>
      </c>
      <c r="E94" s="103" t="n">
        <v>0.6708</v>
      </c>
      <c r="F94" s="103" t="n">
        <v>0.8944</v>
      </c>
      <c r="G94" s="103" t="n">
        <v>1.118</v>
      </c>
      <c r="H94" s="103" t="n">
        <v>1.3416</v>
      </c>
      <c r="I94" s="103" t="n">
        <v>2.053765</v>
      </c>
      <c r="J94" s="103" t="n">
        <v>2.76593</v>
      </c>
      <c r="K94" s="103" t="n">
        <v>3.4780975</v>
      </c>
      <c r="L94" s="103" t="n">
        <v>4.190265</v>
      </c>
      <c r="M94" s="103" t="n">
        <v>4.9024325</v>
      </c>
      <c r="N94" s="103" t="n">
        <v>5.6146</v>
      </c>
      <c r="O94" s="103" t="n">
        <v>6.4455</v>
      </c>
      <c r="P94" s="103" t="n">
        <v>7.2764</v>
      </c>
      <c r="Q94" s="103" t="n">
        <v>8.1073</v>
      </c>
      <c r="R94" s="103" t="n">
        <v>8.9382</v>
      </c>
      <c r="S94" s="103" t="n">
        <v>9.7691</v>
      </c>
      <c r="T94" s="103" t="n">
        <v>10.6</v>
      </c>
      <c r="U94" s="103" t="n">
        <v>11.346457</v>
      </c>
      <c r="V94" s="103" t="n">
        <v>12.092914</v>
      </c>
      <c r="W94" s="103" t="n">
        <v>12.839371</v>
      </c>
      <c r="X94" s="103" t="n">
        <v>13.585828</v>
      </c>
      <c r="Y94" s="103" t="n">
        <v>14.3322853333333</v>
      </c>
      <c r="Z94" s="103" t="n">
        <v>15.0787426666667</v>
      </c>
      <c r="AA94" s="103" t="n">
        <v>15.8252</v>
      </c>
      <c r="AB94" s="103" t="n">
        <v>16.96808</v>
      </c>
      <c r="AC94" s="103" t="n">
        <v>18.11096</v>
      </c>
      <c r="AD94" s="103" t="n">
        <v>19.25384</v>
      </c>
      <c r="AE94" s="103" t="n">
        <v>20.39672</v>
      </c>
      <c r="AF94" s="103" t="n">
        <v>21.5396</v>
      </c>
      <c r="AG94" s="103" t="n">
        <v>21.43708</v>
      </c>
      <c r="AH94" s="103" t="n">
        <v>21.33456</v>
      </c>
      <c r="AI94" s="103" t="n">
        <v>21.23204</v>
      </c>
      <c r="AJ94" s="103" t="n">
        <v>21.12952</v>
      </c>
      <c r="AK94" s="103" t="n">
        <v>21.027</v>
      </c>
      <c r="AL94" s="103" t="n">
        <v>20.7658</v>
      </c>
      <c r="AM94" s="103" t="n">
        <v>20.5046</v>
      </c>
      <c r="AN94" s="103" t="n">
        <v>20.2434</v>
      </c>
      <c r="AO94" s="103" t="n">
        <v>19.9822</v>
      </c>
      <c r="AP94" s="103" t="n">
        <v>19.721</v>
      </c>
      <c r="AQ94" s="103" t="n">
        <v>19.4598</v>
      </c>
      <c r="AR94" s="103" t="n">
        <v>19.1986</v>
      </c>
      <c r="AS94" s="103" t="n">
        <v>18.9374</v>
      </c>
      <c r="AT94" s="103" t="n">
        <v>18.6762</v>
      </c>
      <c r="AU94" s="103" t="n">
        <v>18.415</v>
      </c>
      <c r="AV94" s="103" t="n">
        <v>18.1538</v>
      </c>
      <c r="AW94" s="103" t="n">
        <v>17.8926</v>
      </c>
      <c r="AX94" s="103" t="n">
        <v>17.6314</v>
      </c>
      <c r="AY94" s="103" t="n">
        <v>17.3702</v>
      </c>
      <c r="AZ94" s="103" t="n">
        <v>17.109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0.2139</v>
      </c>
      <c r="D95" s="103" t="n">
        <v>0.4278</v>
      </c>
      <c r="E95" s="103" t="n">
        <v>0.6417</v>
      </c>
      <c r="F95" s="103" t="n">
        <v>0.8556</v>
      </c>
      <c r="G95" s="103" t="n">
        <v>1.0695</v>
      </c>
      <c r="H95" s="103" t="n">
        <v>1.2834</v>
      </c>
      <c r="I95" s="103" t="n">
        <v>1.968065</v>
      </c>
      <c r="J95" s="103" t="n">
        <v>2.65273</v>
      </c>
      <c r="K95" s="103" t="n">
        <v>3.3373975</v>
      </c>
      <c r="L95" s="103" t="n">
        <v>4.022065</v>
      </c>
      <c r="M95" s="103" t="n">
        <v>4.7067325</v>
      </c>
      <c r="N95" s="103" t="n">
        <v>5.3914</v>
      </c>
      <c r="O95" s="103" t="n">
        <v>6.22616666666667</v>
      </c>
      <c r="P95" s="103" t="n">
        <v>7.06093333333333</v>
      </c>
      <c r="Q95" s="103" t="n">
        <v>7.8957</v>
      </c>
      <c r="R95" s="103" t="n">
        <v>8.73046666666667</v>
      </c>
      <c r="S95" s="103" t="n">
        <v>9.56523333333334</v>
      </c>
      <c r="T95" s="103" t="n">
        <v>10.4</v>
      </c>
      <c r="U95" s="103" t="n">
        <v>11.167543</v>
      </c>
      <c r="V95" s="103" t="n">
        <v>11.935086</v>
      </c>
      <c r="W95" s="103" t="n">
        <v>12.702629</v>
      </c>
      <c r="X95" s="103" t="n">
        <v>13.470172</v>
      </c>
      <c r="Y95" s="103" t="n">
        <v>14.2377146666667</v>
      </c>
      <c r="Z95" s="103" t="n">
        <v>15.0052573333333</v>
      </c>
      <c r="AA95" s="103" t="n">
        <v>15.7728</v>
      </c>
      <c r="AB95" s="103" t="n">
        <v>16.92132</v>
      </c>
      <c r="AC95" s="103" t="n">
        <v>18.06984</v>
      </c>
      <c r="AD95" s="103" t="n">
        <v>19.21836</v>
      </c>
      <c r="AE95" s="103" t="n">
        <v>20.36688</v>
      </c>
      <c r="AF95" s="103" t="n">
        <v>21.5154</v>
      </c>
      <c r="AG95" s="103" t="n">
        <v>21.42392</v>
      </c>
      <c r="AH95" s="103" t="n">
        <v>21.33244</v>
      </c>
      <c r="AI95" s="103" t="n">
        <v>21.24096</v>
      </c>
      <c r="AJ95" s="103" t="n">
        <v>21.14948</v>
      </c>
      <c r="AK95" s="103" t="n">
        <v>21.058</v>
      </c>
      <c r="AL95" s="103" t="n">
        <v>20.8092</v>
      </c>
      <c r="AM95" s="103" t="n">
        <v>20.5604</v>
      </c>
      <c r="AN95" s="103" t="n">
        <v>20.3116</v>
      </c>
      <c r="AO95" s="103" t="n">
        <v>20.0628</v>
      </c>
      <c r="AP95" s="103" t="n">
        <v>19.814</v>
      </c>
      <c r="AQ95" s="103" t="n">
        <v>19.5652</v>
      </c>
      <c r="AR95" s="103" t="n">
        <v>19.3164</v>
      </c>
      <c r="AS95" s="103" t="n">
        <v>19.0676</v>
      </c>
      <c r="AT95" s="103" t="n">
        <v>18.8188</v>
      </c>
      <c r="AU95" s="103" t="n">
        <v>18.57</v>
      </c>
      <c r="AV95" s="103" t="n">
        <v>18.3212</v>
      </c>
      <c r="AW95" s="103" t="n">
        <v>18.0724</v>
      </c>
      <c r="AX95" s="103" t="n">
        <v>17.8236</v>
      </c>
      <c r="AY95" s="103" t="n">
        <v>17.5748</v>
      </c>
      <c r="AZ95" s="103" t="n">
        <v>17.326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0.2042</v>
      </c>
      <c r="D96" s="103" t="n">
        <v>0.4084</v>
      </c>
      <c r="E96" s="103" t="n">
        <v>0.6126</v>
      </c>
      <c r="F96" s="103" t="n">
        <v>0.8168</v>
      </c>
      <c r="G96" s="103" t="n">
        <v>1.021</v>
      </c>
      <c r="H96" s="103" t="n">
        <v>1.2252</v>
      </c>
      <c r="I96" s="103" t="n">
        <v>1.882365</v>
      </c>
      <c r="J96" s="103" t="n">
        <v>2.53953</v>
      </c>
      <c r="K96" s="103" t="n">
        <v>3.1966975</v>
      </c>
      <c r="L96" s="103" t="n">
        <v>3.853865</v>
      </c>
      <c r="M96" s="103" t="n">
        <v>4.5110325</v>
      </c>
      <c r="N96" s="103" t="n">
        <v>5.1682</v>
      </c>
      <c r="O96" s="103" t="n">
        <v>6.00683333333333</v>
      </c>
      <c r="P96" s="103" t="n">
        <v>6.84546666666667</v>
      </c>
      <c r="Q96" s="103" t="n">
        <v>7.6841</v>
      </c>
      <c r="R96" s="103" t="n">
        <v>8.52273333333333</v>
      </c>
      <c r="S96" s="103" t="n">
        <v>9.36136666666667</v>
      </c>
      <c r="T96" s="103" t="n">
        <v>10.2</v>
      </c>
      <c r="U96" s="103" t="n">
        <v>10.988629</v>
      </c>
      <c r="V96" s="103" t="n">
        <v>11.777258</v>
      </c>
      <c r="W96" s="103" t="n">
        <v>12.565887</v>
      </c>
      <c r="X96" s="103" t="n">
        <v>13.354516</v>
      </c>
      <c r="Y96" s="103" t="n">
        <v>14.143144</v>
      </c>
      <c r="Z96" s="103" t="n">
        <v>14.931772</v>
      </c>
      <c r="AA96" s="103" t="n">
        <v>15.7204</v>
      </c>
      <c r="AB96" s="103" t="n">
        <v>16.87456</v>
      </c>
      <c r="AC96" s="103" t="n">
        <v>18.02872</v>
      </c>
      <c r="AD96" s="103" t="n">
        <v>19.18288</v>
      </c>
      <c r="AE96" s="103" t="n">
        <v>20.33704</v>
      </c>
      <c r="AF96" s="103" t="n">
        <v>21.4912</v>
      </c>
      <c r="AG96" s="103" t="n">
        <v>21.41076</v>
      </c>
      <c r="AH96" s="103" t="n">
        <v>21.33032</v>
      </c>
      <c r="AI96" s="103" t="n">
        <v>21.24988</v>
      </c>
      <c r="AJ96" s="103" t="n">
        <v>21.16944</v>
      </c>
      <c r="AK96" s="103" t="n">
        <v>21.089</v>
      </c>
      <c r="AL96" s="103" t="n">
        <v>20.8526</v>
      </c>
      <c r="AM96" s="103" t="n">
        <v>20.6162</v>
      </c>
      <c r="AN96" s="103" t="n">
        <v>20.3798</v>
      </c>
      <c r="AO96" s="103" t="n">
        <v>20.1434</v>
      </c>
      <c r="AP96" s="103" t="n">
        <v>19.907</v>
      </c>
      <c r="AQ96" s="103" t="n">
        <v>19.6706</v>
      </c>
      <c r="AR96" s="103" t="n">
        <v>19.4342</v>
      </c>
      <c r="AS96" s="103" t="n">
        <v>19.1978</v>
      </c>
      <c r="AT96" s="103" t="n">
        <v>18.9614</v>
      </c>
      <c r="AU96" s="103" t="n">
        <v>18.725</v>
      </c>
      <c r="AV96" s="103" t="n">
        <v>18.4886</v>
      </c>
      <c r="AW96" s="103" t="n">
        <v>18.2522</v>
      </c>
      <c r="AX96" s="103" t="n">
        <v>18.0158</v>
      </c>
      <c r="AY96" s="103" t="n">
        <v>17.7794</v>
      </c>
      <c r="AZ96" s="103" t="n">
        <v>17.543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0.1945</v>
      </c>
      <c r="D97" s="103" t="n">
        <v>0.389</v>
      </c>
      <c r="E97" s="103" t="n">
        <v>0.5835</v>
      </c>
      <c r="F97" s="103" t="n">
        <v>0.778</v>
      </c>
      <c r="G97" s="103" t="n">
        <v>0.9725</v>
      </c>
      <c r="H97" s="103" t="n">
        <v>1.167</v>
      </c>
      <c r="I97" s="103" t="n">
        <v>1.796665</v>
      </c>
      <c r="J97" s="103" t="n">
        <v>2.42633</v>
      </c>
      <c r="K97" s="103" t="n">
        <v>3.0559975</v>
      </c>
      <c r="L97" s="103" t="n">
        <v>3.685665</v>
      </c>
      <c r="M97" s="103" t="n">
        <v>4.3153325</v>
      </c>
      <c r="N97" s="103" t="n">
        <v>4.945</v>
      </c>
      <c r="O97" s="103" t="n">
        <v>5.7875</v>
      </c>
      <c r="P97" s="103" t="n">
        <v>6.63</v>
      </c>
      <c r="Q97" s="103" t="n">
        <v>7.4725</v>
      </c>
      <c r="R97" s="103" t="n">
        <v>8.315</v>
      </c>
      <c r="S97" s="103" t="n">
        <v>9.1575</v>
      </c>
      <c r="T97" s="103" t="n">
        <v>10</v>
      </c>
      <c r="U97" s="103" t="n">
        <v>10.809715</v>
      </c>
      <c r="V97" s="103" t="n">
        <v>11.61943</v>
      </c>
      <c r="W97" s="103" t="n">
        <v>12.429145</v>
      </c>
      <c r="X97" s="103" t="n">
        <v>13.23886</v>
      </c>
      <c r="Y97" s="103" t="n">
        <v>14.0485733333333</v>
      </c>
      <c r="Z97" s="103" t="n">
        <v>14.8582866666667</v>
      </c>
      <c r="AA97" s="103" t="n">
        <v>15.668</v>
      </c>
      <c r="AB97" s="103" t="n">
        <v>16.8278</v>
      </c>
      <c r="AC97" s="103" t="n">
        <v>17.9876</v>
      </c>
      <c r="AD97" s="103" t="n">
        <v>19.1474</v>
      </c>
      <c r="AE97" s="103" t="n">
        <v>20.3072</v>
      </c>
      <c r="AF97" s="103" t="n">
        <v>21.467</v>
      </c>
      <c r="AG97" s="103" t="n">
        <v>21.3976</v>
      </c>
      <c r="AH97" s="103" t="n">
        <v>21.3282</v>
      </c>
      <c r="AI97" s="103" t="n">
        <v>21.2588</v>
      </c>
      <c r="AJ97" s="103" t="n">
        <v>21.1894</v>
      </c>
      <c r="AK97" s="103" t="n">
        <v>21.12</v>
      </c>
      <c r="AL97" s="103" t="n">
        <v>20.896</v>
      </c>
      <c r="AM97" s="103" t="n">
        <v>20.672</v>
      </c>
      <c r="AN97" s="103" t="n">
        <v>20.448</v>
      </c>
      <c r="AO97" s="103" t="n">
        <v>20.224</v>
      </c>
      <c r="AP97" s="103" t="n">
        <v>20</v>
      </c>
      <c r="AQ97" s="103" t="n">
        <v>19.776</v>
      </c>
      <c r="AR97" s="103" t="n">
        <v>19.552</v>
      </c>
      <c r="AS97" s="103" t="n">
        <v>19.328</v>
      </c>
      <c r="AT97" s="103" t="n">
        <v>19.104</v>
      </c>
      <c r="AU97" s="103" t="n">
        <v>18.88</v>
      </c>
      <c r="AV97" s="103" t="n">
        <v>18.656</v>
      </c>
      <c r="AW97" s="103" t="n">
        <v>18.432</v>
      </c>
      <c r="AX97" s="103" t="n">
        <v>18.208</v>
      </c>
      <c r="AY97" s="103" t="n">
        <v>17.984</v>
      </c>
      <c r="AZ97" s="103" t="n">
        <v>17.76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0.184766666666667</v>
      </c>
      <c r="D98" s="103" t="n">
        <v>0.369533333333333</v>
      </c>
      <c r="E98" s="103" t="n">
        <v>0.5543</v>
      </c>
      <c r="F98" s="103" t="n">
        <v>0.739066666666667</v>
      </c>
      <c r="G98" s="103" t="n">
        <v>0.923833333333333</v>
      </c>
      <c r="H98" s="103" t="n">
        <v>1.1086</v>
      </c>
      <c r="I98" s="103" t="n">
        <v>1.710765</v>
      </c>
      <c r="J98" s="103" t="n">
        <v>2.31293</v>
      </c>
      <c r="K98" s="103" t="n">
        <v>2.9150975</v>
      </c>
      <c r="L98" s="103" t="n">
        <v>3.517265</v>
      </c>
      <c r="M98" s="103" t="n">
        <v>4.1194325</v>
      </c>
      <c r="N98" s="103" t="n">
        <v>4.7216</v>
      </c>
      <c r="O98" s="103" t="n">
        <v>5.568</v>
      </c>
      <c r="P98" s="103" t="n">
        <v>6.4144</v>
      </c>
      <c r="Q98" s="103" t="n">
        <v>7.2608</v>
      </c>
      <c r="R98" s="103" t="n">
        <v>8.1072</v>
      </c>
      <c r="S98" s="103" t="n">
        <v>8.9536</v>
      </c>
      <c r="T98" s="103" t="n">
        <v>9.8</v>
      </c>
      <c r="U98" s="103" t="n">
        <v>10.617772</v>
      </c>
      <c r="V98" s="103" t="n">
        <v>11.435544</v>
      </c>
      <c r="W98" s="103" t="n">
        <v>12.253316</v>
      </c>
      <c r="X98" s="103" t="n">
        <v>13.071088</v>
      </c>
      <c r="Y98" s="103" t="n">
        <v>13.8888586666667</v>
      </c>
      <c r="Z98" s="103" t="n">
        <v>14.7066293333333</v>
      </c>
      <c r="AA98" s="103" t="n">
        <v>15.5244</v>
      </c>
      <c r="AB98" s="103" t="n">
        <v>16.70768</v>
      </c>
      <c r="AC98" s="103" t="n">
        <v>17.89096</v>
      </c>
      <c r="AD98" s="103" t="n">
        <v>19.07424</v>
      </c>
      <c r="AE98" s="103" t="n">
        <v>20.25752</v>
      </c>
      <c r="AF98" s="103" t="n">
        <v>21.4408</v>
      </c>
      <c r="AG98" s="103" t="n">
        <v>21.38624</v>
      </c>
      <c r="AH98" s="103" t="n">
        <v>21.33168</v>
      </c>
      <c r="AI98" s="103" t="n">
        <v>21.27712</v>
      </c>
      <c r="AJ98" s="103" t="n">
        <v>21.22256</v>
      </c>
      <c r="AK98" s="103" t="n">
        <v>21.168</v>
      </c>
      <c r="AL98" s="103" t="n">
        <v>20.9572</v>
      </c>
      <c r="AM98" s="103" t="n">
        <v>20.7464</v>
      </c>
      <c r="AN98" s="103" t="n">
        <v>20.5356</v>
      </c>
      <c r="AO98" s="103" t="n">
        <v>20.3248</v>
      </c>
      <c r="AP98" s="103" t="n">
        <v>20.114</v>
      </c>
      <c r="AQ98" s="103" t="n">
        <v>19.9032</v>
      </c>
      <c r="AR98" s="103" t="n">
        <v>19.6924</v>
      </c>
      <c r="AS98" s="103" t="n">
        <v>19.4816</v>
      </c>
      <c r="AT98" s="103" t="n">
        <v>19.2708</v>
      </c>
      <c r="AU98" s="103" t="n">
        <v>19.06</v>
      </c>
      <c r="AV98" s="103" t="n">
        <v>18.8492</v>
      </c>
      <c r="AW98" s="103" t="n">
        <v>18.6384</v>
      </c>
      <c r="AX98" s="103" t="n">
        <v>18.4276</v>
      </c>
      <c r="AY98" s="103" t="n">
        <v>18.2168</v>
      </c>
      <c r="AZ98" s="103" t="n">
        <v>18.006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0.175033333333333</v>
      </c>
      <c r="D99" s="103" t="n">
        <v>0.350066666666667</v>
      </c>
      <c r="E99" s="103" t="n">
        <v>0.5251</v>
      </c>
      <c r="F99" s="103" t="n">
        <v>0.700133333333333</v>
      </c>
      <c r="G99" s="103" t="n">
        <v>0.875166666666667</v>
      </c>
      <c r="H99" s="103" t="n">
        <v>1.0502</v>
      </c>
      <c r="I99" s="103" t="n">
        <v>1.624865</v>
      </c>
      <c r="J99" s="103" t="n">
        <v>2.19953</v>
      </c>
      <c r="K99" s="103" t="n">
        <v>2.7741975</v>
      </c>
      <c r="L99" s="103" t="n">
        <v>3.348865</v>
      </c>
      <c r="M99" s="103" t="n">
        <v>3.9235325</v>
      </c>
      <c r="N99" s="103" t="n">
        <v>4.4982</v>
      </c>
      <c r="O99" s="103" t="n">
        <v>5.3485</v>
      </c>
      <c r="P99" s="103" t="n">
        <v>6.1988</v>
      </c>
      <c r="Q99" s="103" t="n">
        <v>7.0491</v>
      </c>
      <c r="R99" s="103" t="n">
        <v>7.8994</v>
      </c>
      <c r="S99" s="103" t="n">
        <v>8.7497</v>
      </c>
      <c r="T99" s="103" t="n">
        <v>9.6</v>
      </c>
      <c r="U99" s="103" t="n">
        <v>10.425829</v>
      </c>
      <c r="V99" s="103" t="n">
        <v>11.251658</v>
      </c>
      <c r="W99" s="103" t="n">
        <v>12.077487</v>
      </c>
      <c r="X99" s="103" t="n">
        <v>12.903316</v>
      </c>
      <c r="Y99" s="103" t="n">
        <v>13.729144</v>
      </c>
      <c r="Z99" s="103" t="n">
        <v>14.554972</v>
      </c>
      <c r="AA99" s="103" t="n">
        <v>15.3808</v>
      </c>
      <c r="AB99" s="103" t="n">
        <v>16.58756</v>
      </c>
      <c r="AC99" s="103" t="n">
        <v>17.79432</v>
      </c>
      <c r="AD99" s="103" t="n">
        <v>19.00108</v>
      </c>
      <c r="AE99" s="103" t="n">
        <v>20.20784</v>
      </c>
      <c r="AF99" s="103" t="n">
        <v>21.4146</v>
      </c>
      <c r="AG99" s="103" t="n">
        <v>21.37488</v>
      </c>
      <c r="AH99" s="103" t="n">
        <v>21.33516</v>
      </c>
      <c r="AI99" s="103" t="n">
        <v>21.29544</v>
      </c>
      <c r="AJ99" s="103" t="n">
        <v>21.25572</v>
      </c>
      <c r="AK99" s="103" t="n">
        <v>21.216</v>
      </c>
      <c r="AL99" s="103" t="n">
        <v>21.0184</v>
      </c>
      <c r="AM99" s="103" t="n">
        <v>20.8208</v>
      </c>
      <c r="AN99" s="103" t="n">
        <v>20.6232</v>
      </c>
      <c r="AO99" s="103" t="n">
        <v>20.4256</v>
      </c>
      <c r="AP99" s="103" t="n">
        <v>20.228</v>
      </c>
      <c r="AQ99" s="103" t="n">
        <v>20.0304</v>
      </c>
      <c r="AR99" s="103" t="n">
        <v>19.8328</v>
      </c>
      <c r="AS99" s="103" t="n">
        <v>19.6352</v>
      </c>
      <c r="AT99" s="103" t="n">
        <v>19.4376</v>
      </c>
      <c r="AU99" s="103" t="n">
        <v>19.24</v>
      </c>
      <c r="AV99" s="103" t="n">
        <v>19.0424</v>
      </c>
      <c r="AW99" s="103" t="n">
        <v>18.8448</v>
      </c>
      <c r="AX99" s="103" t="n">
        <v>18.6472</v>
      </c>
      <c r="AY99" s="103" t="n">
        <v>18.4496</v>
      </c>
      <c r="AZ99" s="103" t="n">
        <v>18.252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0.1653</v>
      </c>
      <c r="D100" s="103" t="n">
        <v>0.3306</v>
      </c>
      <c r="E100" s="103" t="n">
        <v>0.4959</v>
      </c>
      <c r="F100" s="103" t="n">
        <v>0.6612</v>
      </c>
      <c r="G100" s="103" t="n">
        <v>0.8265</v>
      </c>
      <c r="H100" s="103" t="n">
        <v>0.9918</v>
      </c>
      <c r="I100" s="103" t="n">
        <v>1.538965</v>
      </c>
      <c r="J100" s="103" t="n">
        <v>2.08613</v>
      </c>
      <c r="K100" s="103" t="n">
        <v>2.6332975</v>
      </c>
      <c r="L100" s="103" t="n">
        <v>3.180465</v>
      </c>
      <c r="M100" s="103" t="n">
        <v>3.7276325</v>
      </c>
      <c r="N100" s="103" t="n">
        <v>4.2748</v>
      </c>
      <c r="O100" s="103" t="n">
        <v>5.129</v>
      </c>
      <c r="P100" s="103" t="n">
        <v>5.9832</v>
      </c>
      <c r="Q100" s="103" t="n">
        <v>6.8374</v>
      </c>
      <c r="R100" s="103" t="n">
        <v>7.6916</v>
      </c>
      <c r="S100" s="103" t="n">
        <v>8.5458</v>
      </c>
      <c r="T100" s="103" t="n">
        <v>9.4</v>
      </c>
      <c r="U100" s="103" t="n">
        <v>10.233886</v>
      </c>
      <c r="V100" s="103" t="n">
        <v>11.067772</v>
      </c>
      <c r="W100" s="103" t="n">
        <v>11.901658</v>
      </c>
      <c r="X100" s="103" t="n">
        <v>12.735544</v>
      </c>
      <c r="Y100" s="103" t="n">
        <v>13.5694293333333</v>
      </c>
      <c r="Z100" s="103" t="n">
        <v>14.4033146666667</v>
      </c>
      <c r="AA100" s="103" t="n">
        <v>15.2372</v>
      </c>
      <c r="AB100" s="103" t="n">
        <v>16.46744</v>
      </c>
      <c r="AC100" s="103" t="n">
        <v>17.69768</v>
      </c>
      <c r="AD100" s="103" t="n">
        <v>18.92792</v>
      </c>
      <c r="AE100" s="103" t="n">
        <v>20.15816</v>
      </c>
      <c r="AF100" s="103" t="n">
        <v>21.3884</v>
      </c>
      <c r="AG100" s="103" t="n">
        <v>21.36352</v>
      </c>
      <c r="AH100" s="103" t="n">
        <v>21.33864</v>
      </c>
      <c r="AI100" s="103" t="n">
        <v>21.31376</v>
      </c>
      <c r="AJ100" s="103" t="n">
        <v>21.28888</v>
      </c>
      <c r="AK100" s="103" t="n">
        <v>21.264</v>
      </c>
      <c r="AL100" s="103" t="n">
        <v>21.0796</v>
      </c>
      <c r="AM100" s="103" t="n">
        <v>20.8952</v>
      </c>
      <c r="AN100" s="103" t="n">
        <v>20.7108</v>
      </c>
      <c r="AO100" s="103" t="n">
        <v>20.5264</v>
      </c>
      <c r="AP100" s="103" t="n">
        <v>20.342</v>
      </c>
      <c r="AQ100" s="103" t="n">
        <v>20.1576</v>
      </c>
      <c r="AR100" s="103" t="n">
        <v>19.9732</v>
      </c>
      <c r="AS100" s="103" t="n">
        <v>19.7888</v>
      </c>
      <c r="AT100" s="103" t="n">
        <v>19.6044</v>
      </c>
      <c r="AU100" s="103" t="n">
        <v>19.42</v>
      </c>
      <c r="AV100" s="103" t="n">
        <v>19.2356</v>
      </c>
      <c r="AW100" s="103" t="n">
        <v>19.0512</v>
      </c>
      <c r="AX100" s="103" t="n">
        <v>18.8668</v>
      </c>
      <c r="AY100" s="103" t="n">
        <v>18.6824</v>
      </c>
      <c r="AZ100" s="103" t="n">
        <v>18.498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0.155566666666667</v>
      </c>
      <c r="D101" s="103" t="n">
        <v>0.311133333333333</v>
      </c>
      <c r="E101" s="103" t="n">
        <v>0.4667</v>
      </c>
      <c r="F101" s="103" t="n">
        <v>0.622266666666667</v>
      </c>
      <c r="G101" s="103" t="n">
        <v>0.777833333333333</v>
      </c>
      <c r="H101" s="103" t="n">
        <v>0.9334</v>
      </c>
      <c r="I101" s="103" t="n">
        <v>1.453065</v>
      </c>
      <c r="J101" s="103" t="n">
        <v>1.97273</v>
      </c>
      <c r="K101" s="103" t="n">
        <v>2.4923975</v>
      </c>
      <c r="L101" s="103" t="n">
        <v>3.012065</v>
      </c>
      <c r="M101" s="103" t="n">
        <v>3.5317325</v>
      </c>
      <c r="N101" s="103" t="n">
        <v>4.0514</v>
      </c>
      <c r="O101" s="103" t="n">
        <v>4.9095</v>
      </c>
      <c r="P101" s="103" t="n">
        <v>5.7676</v>
      </c>
      <c r="Q101" s="103" t="n">
        <v>6.6257</v>
      </c>
      <c r="R101" s="103" t="n">
        <v>7.4838</v>
      </c>
      <c r="S101" s="103" t="n">
        <v>8.3419</v>
      </c>
      <c r="T101" s="103" t="n">
        <v>9.2</v>
      </c>
      <c r="U101" s="103" t="n">
        <v>10.041943</v>
      </c>
      <c r="V101" s="103" t="n">
        <v>10.883886</v>
      </c>
      <c r="W101" s="103" t="n">
        <v>11.725829</v>
      </c>
      <c r="X101" s="103" t="n">
        <v>12.567772</v>
      </c>
      <c r="Y101" s="103" t="n">
        <v>13.4097146666667</v>
      </c>
      <c r="Z101" s="103" t="n">
        <v>14.2516573333333</v>
      </c>
      <c r="AA101" s="103" t="n">
        <v>15.0936</v>
      </c>
      <c r="AB101" s="103" t="n">
        <v>16.34732</v>
      </c>
      <c r="AC101" s="103" t="n">
        <v>17.60104</v>
      </c>
      <c r="AD101" s="103" t="n">
        <v>18.85476</v>
      </c>
      <c r="AE101" s="103" t="n">
        <v>20.10848</v>
      </c>
      <c r="AF101" s="103" t="n">
        <v>21.3622</v>
      </c>
      <c r="AG101" s="103" t="n">
        <v>21.35216</v>
      </c>
      <c r="AH101" s="103" t="n">
        <v>21.34212</v>
      </c>
      <c r="AI101" s="103" t="n">
        <v>21.33208</v>
      </c>
      <c r="AJ101" s="103" t="n">
        <v>21.32204</v>
      </c>
      <c r="AK101" s="103" t="n">
        <v>21.312</v>
      </c>
      <c r="AL101" s="103" t="n">
        <v>21.1408</v>
      </c>
      <c r="AM101" s="103" t="n">
        <v>20.9696</v>
      </c>
      <c r="AN101" s="103" t="n">
        <v>20.7984</v>
      </c>
      <c r="AO101" s="103" t="n">
        <v>20.6272</v>
      </c>
      <c r="AP101" s="103" t="n">
        <v>20.456</v>
      </c>
      <c r="AQ101" s="103" t="n">
        <v>20.2848</v>
      </c>
      <c r="AR101" s="103" t="n">
        <v>20.1136</v>
      </c>
      <c r="AS101" s="103" t="n">
        <v>19.9424</v>
      </c>
      <c r="AT101" s="103" t="n">
        <v>19.7712</v>
      </c>
      <c r="AU101" s="103" t="n">
        <v>19.6</v>
      </c>
      <c r="AV101" s="103" t="n">
        <v>19.4288</v>
      </c>
      <c r="AW101" s="103" t="n">
        <v>19.2576</v>
      </c>
      <c r="AX101" s="103" t="n">
        <v>19.0864</v>
      </c>
      <c r="AY101" s="103" t="n">
        <v>18.9152</v>
      </c>
      <c r="AZ101" s="103" t="n">
        <v>18.744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0.145833333333333</v>
      </c>
      <c r="D102" s="103" t="n">
        <v>0.291666666666667</v>
      </c>
      <c r="E102" s="103" t="n">
        <v>0.4375</v>
      </c>
      <c r="F102" s="103" t="n">
        <v>0.583333333333333</v>
      </c>
      <c r="G102" s="103" t="n">
        <v>0.729166666666667</v>
      </c>
      <c r="H102" s="103" t="n">
        <v>0.875</v>
      </c>
      <c r="I102" s="103" t="n">
        <v>1.367165</v>
      </c>
      <c r="J102" s="103" t="n">
        <v>1.85933</v>
      </c>
      <c r="K102" s="103" t="n">
        <v>2.3514975</v>
      </c>
      <c r="L102" s="103" t="n">
        <v>2.843665</v>
      </c>
      <c r="M102" s="103" t="n">
        <v>3.3358325</v>
      </c>
      <c r="N102" s="103" t="n">
        <v>3.828</v>
      </c>
      <c r="O102" s="103" t="n">
        <v>4.69</v>
      </c>
      <c r="P102" s="103" t="n">
        <v>5.552</v>
      </c>
      <c r="Q102" s="103" t="n">
        <v>6.414</v>
      </c>
      <c r="R102" s="103" t="n">
        <v>7.276</v>
      </c>
      <c r="S102" s="103" t="n">
        <v>8.138</v>
      </c>
      <c r="T102" s="103" t="n">
        <v>9</v>
      </c>
      <c r="U102" s="103" t="n">
        <v>9.85</v>
      </c>
      <c r="V102" s="103" t="n">
        <v>10.7</v>
      </c>
      <c r="W102" s="103" t="n">
        <v>11.55</v>
      </c>
      <c r="X102" s="103" t="n">
        <v>12.4</v>
      </c>
      <c r="Y102" s="103" t="n">
        <v>13.25</v>
      </c>
      <c r="Z102" s="103" t="n">
        <v>14.1</v>
      </c>
      <c r="AA102" s="103" t="n">
        <v>14.95</v>
      </c>
      <c r="AB102" s="103" t="n">
        <v>16.2272</v>
      </c>
      <c r="AC102" s="103" t="n">
        <v>17.5044</v>
      </c>
      <c r="AD102" s="103" t="n">
        <v>18.7816</v>
      </c>
      <c r="AE102" s="103" t="n">
        <v>20.0588</v>
      </c>
      <c r="AF102" s="103" t="n">
        <v>21.336</v>
      </c>
      <c r="AG102" s="103" t="n">
        <v>21.3408</v>
      </c>
      <c r="AH102" s="103" t="n">
        <v>21.3456</v>
      </c>
      <c r="AI102" s="103" t="n">
        <v>21.3504</v>
      </c>
      <c r="AJ102" s="103" t="n">
        <v>21.3552</v>
      </c>
      <c r="AK102" s="103" t="n">
        <v>21.36</v>
      </c>
      <c r="AL102" s="103" t="n">
        <v>21.202</v>
      </c>
      <c r="AM102" s="103" t="n">
        <v>21.044</v>
      </c>
      <c r="AN102" s="103" t="n">
        <v>20.886</v>
      </c>
      <c r="AO102" s="103" t="n">
        <v>20.728</v>
      </c>
      <c r="AP102" s="103" t="n">
        <v>20.57</v>
      </c>
      <c r="AQ102" s="103" t="n">
        <v>20.412</v>
      </c>
      <c r="AR102" s="103" t="n">
        <v>20.254</v>
      </c>
      <c r="AS102" s="103" t="n">
        <v>20.096</v>
      </c>
      <c r="AT102" s="103" t="n">
        <v>19.938</v>
      </c>
      <c r="AU102" s="103" t="n">
        <v>19.78</v>
      </c>
      <c r="AV102" s="103" t="n">
        <v>19.622</v>
      </c>
      <c r="AW102" s="103" t="n">
        <v>19.464</v>
      </c>
      <c r="AX102" s="103" t="n">
        <v>19.306</v>
      </c>
      <c r="AY102" s="103" t="n">
        <v>19.148</v>
      </c>
      <c r="AZ102" s="103" t="n">
        <v>18.99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0.139233333333333</v>
      </c>
      <c r="D103" s="103" t="n">
        <v>0.278466666666667</v>
      </c>
      <c r="E103" s="103" t="n">
        <v>0.4177</v>
      </c>
      <c r="F103" s="103" t="n">
        <v>0.556933333333333</v>
      </c>
      <c r="G103" s="103" t="n">
        <v>0.696166666666667</v>
      </c>
      <c r="H103" s="103" t="n">
        <v>0.8354</v>
      </c>
      <c r="I103" s="103" t="n">
        <v>1.318232</v>
      </c>
      <c r="J103" s="103" t="n">
        <v>1.801064</v>
      </c>
      <c r="K103" s="103" t="n">
        <v>2.283898</v>
      </c>
      <c r="L103" s="103" t="n">
        <v>2.766732</v>
      </c>
      <c r="M103" s="103" t="n">
        <v>3.249566</v>
      </c>
      <c r="N103" s="103" t="n">
        <v>3.7324</v>
      </c>
      <c r="O103" s="103" t="n">
        <v>4.577</v>
      </c>
      <c r="P103" s="103" t="n">
        <v>5.4216</v>
      </c>
      <c r="Q103" s="103" t="n">
        <v>6.2662</v>
      </c>
      <c r="R103" s="103" t="n">
        <v>7.1108</v>
      </c>
      <c r="S103" s="103" t="n">
        <v>7.9554</v>
      </c>
      <c r="T103" s="103" t="n">
        <v>8.8</v>
      </c>
      <c r="U103" s="103" t="n">
        <v>9.664543</v>
      </c>
      <c r="V103" s="103" t="n">
        <v>10.529086</v>
      </c>
      <c r="W103" s="103" t="n">
        <v>11.393629</v>
      </c>
      <c r="X103" s="103" t="n">
        <v>12.258172</v>
      </c>
      <c r="Y103" s="103" t="n">
        <v>13.1227146666667</v>
      </c>
      <c r="Z103" s="103" t="n">
        <v>13.9872573333333</v>
      </c>
      <c r="AA103" s="103" t="n">
        <v>14.8518</v>
      </c>
      <c r="AB103" s="103" t="n">
        <v>16.1352</v>
      </c>
      <c r="AC103" s="103" t="n">
        <v>17.4186</v>
      </c>
      <c r="AD103" s="103" t="n">
        <v>18.702</v>
      </c>
      <c r="AE103" s="103" t="n">
        <v>19.9854</v>
      </c>
      <c r="AF103" s="103" t="n">
        <v>21.2688</v>
      </c>
      <c r="AG103" s="103" t="n">
        <v>21.29264</v>
      </c>
      <c r="AH103" s="103" t="n">
        <v>21.31648</v>
      </c>
      <c r="AI103" s="103" t="n">
        <v>21.34032</v>
      </c>
      <c r="AJ103" s="103" t="n">
        <v>21.36416</v>
      </c>
      <c r="AK103" s="103" t="n">
        <v>21.388</v>
      </c>
      <c r="AL103" s="103" t="n">
        <v>21.2416</v>
      </c>
      <c r="AM103" s="103" t="n">
        <v>21.0952</v>
      </c>
      <c r="AN103" s="103" t="n">
        <v>20.9488</v>
      </c>
      <c r="AO103" s="103" t="n">
        <v>20.8024</v>
      </c>
      <c r="AP103" s="103" t="n">
        <v>20.656</v>
      </c>
      <c r="AQ103" s="103" t="n">
        <v>20.5096</v>
      </c>
      <c r="AR103" s="103" t="n">
        <v>20.3632</v>
      </c>
      <c r="AS103" s="103" t="n">
        <v>20.2168</v>
      </c>
      <c r="AT103" s="103" t="n">
        <v>20.0704</v>
      </c>
      <c r="AU103" s="103" t="n">
        <v>19.924</v>
      </c>
      <c r="AV103" s="103" t="n">
        <v>19.7776</v>
      </c>
      <c r="AW103" s="103" t="n">
        <v>19.6312</v>
      </c>
      <c r="AX103" s="103" t="n">
        <v>19.4848</v>
      </c>
      <c r="AY103" s="103" t="n">
        <v>19.3384</v>
      </c>
      <c r="AZ103" s="103" t="n">
        <v>19.192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0.132633333333333</v>
      </c>
      <c r="D104" s="103" t="n">
        <v>0.265266666666667</v>
      </c>
      <c r="E104" s="103" t="n">
        <v>0.3979</v>
      </c>
      <c r="F104" s="103" t="n">
        <v>0.530533333333333</v>
      </c>
      <c r="G104" s="103" t="n">
        <v>0.663166666666667</v>
      </c>
      <c r="H104" s="103" t="n">
        <v>0.7958</v>
      </c>
      <c r="I104" s="103" t="n">
        <v>1.269299</v>
      </c>
      <c r="J104" s="103" t="n">
        <v>1.742798</v>
      </c>
      <c r="K104" s="103" t="n">
        <v>2.2162985</v>
      </c>
      <c r="L104" s="103" t="n">
        <v>2.689799</v>
      </c>
      <c r="M104" s="103" t="n">
        <v>3.1632995</v>
      </c>
      <c r="N104" s="103" t="n">
        <v>3.6368</v>
      </c>
      <c r="O104" s="103" t="n">
        <v>4.464</v>
      </c>
      <c r="P104" s="103" t="n">
        <v>5.2912</v>
      </c>
      <c r="Q104" s="103" t="n">
        <v>6.1184</v>
      </c>
      <c r="R104" s="103" t="n">
        <v>6.9456</v>
      </c>
      <c r="S104" s="103" t="n">
        <v>7.7728</v>
      </c>
      <c r="T104" s="103" t="n">
        <v>8.6</v>
      </c>
      <c r="U104" s="103" t="n">
        <v>9.479086</v>
      </c>
      <c r="V104" s="103" t="n">
        <v>10.358172</v>
      </c>
      <c r="W104" s="103" t="n">
        <v>11.237258</v>
      </c>
      <c r="X104" s="103" t="n">
        <v>12.116344</v>
      </c>
      <c r="Y104" s="103" t="n">
        <v>12.9954293333333</v>
      </c>
      <c r="Z104" s="103" t="n">
        <v>13.8745146666667</v>
      </c>
      <c r="AA104" s="103" t="n">
        <v>14.7536</v>
      </c>
      <c r="AB104" s="103" t="n">
        <v>16.0432</v>
      </c>
      <c r="AC104" s="103" t="n">
        <v>17.3328</v>
      </c>
      <c r="AD104" s="103" t="n">
        <v>18.6224</v>
      </c>
      <c r="AE104" s="103" t="n">
        <v>19.912</v>
      </c>
      <c r="AF104" s="103" t="n">
        <v>21.2016</v>
      </c>
      <c r="AG104" s="103" t="n">
        <v>21.24448</v>
      </c>
      <c r="AH104" s="103" t="n">
        <v>21.28736</v>
      </c>
      <c r="AI104" s="103" t="n">
        <v>21.33024</v>
      </c>
      <c r="AJ104" s="103" t="n">
        <v>21.37312</v>
      </c>
      <c r="AK104" s="103" t="n">
        <v>21.416</v>
      </c>
      <c r="AL104" s="103" t="n">
        <v>21.2812</v>
      </c>
      <c r="AM104" s="103" t="n">
        <v>21.1464</v>
      </c>
      <c r="AN104" s="103" t="n">
        <v>21.0116</v>
      </c>
      <c r="AO104" s="103" t="n">
        <v>20.8768</v>
      </c>
      <c r="AP104" s="103" t="n">
        <v>20.742</v>
      </c>
      <c r="AQ104" s="103" t="n">
        <v>20.6072</v>
      </c>
      <c r="AR104" s="103" t="n">
        <v>20.4724</v>
      </c>
      <c r="AS104" s="103" t="n">
        <v>20.3376</v>
      </c>
      <c r="AT104" s="103" t="n">
        <v>20.2028</v>
      </c>
      <c r="AU104" s="103" t="n">
        <v>20.068</v>
      </c>
      <c r="AV104" s="103" t="n">
        <v>19.9332</v>
      </c>
      <c r="AW104" s="103" t="n">
        <v>19.7984</v>
      </c>
      <c r="AX104" s="103" t="n">
        <v>19.6636</v>
      </c>
      <c r="AY104" s="103" t="n">
        <v>19.5288</v>
      </c>
      <c r="AZ104" s="103" t="n">
        <v>19.394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0.126033333333333</v>
      </c>
      <c r="D105" s="103" t="n">
        <v>0.252066666666667</v>
      </c>
      <c r="E105" s="103" t="n">
        <v>0.3781</v>
      </c>
      <c r="F105" s="103" t="n">
        <v>0.504133333333333</v>
      </c>
      <c r="G105" s="103" t="n">
        <v>0.630166666666667</v>
      </c>
      <c r="H105" s="103" t="n">
        <v>0.7562</v>
      </c>
      <c r="I105" s="103" t="n">
        <v>1.220366</v>
      </c>
      <c r="J105" s="103" t="n">
        <v>1.684532</v>
      </c>
      <c r="K105" s="103" t="n">
        <v>2.148699</v>
      </c>
      <c r="L105" s="103" t="n">
        <v>2.612866</v>
      </c>
      <c r="M105" s="103" t="n">
        <v>3.077033</v>
      </c>
      <c r="N105" s="103" t="n">
        <v>3.5412</v>
      </c>
      <c r="O105" s="103" t="n">
        <v>4.351</v>
      </c>
      <c r="P105" s="103" t="n">
        <v>5.1608</v>
      </c>
      <c r="Q105" s="103" t="n">
        <v>5.9706</v>
      </c>
      <c r="R105" s="103" t="n">
        <v>6.7804</v>
      </c>
      <c r="S105" s="103" t="n">
        <v>7.5902</v>
      </c>
      <c r="T105" s="103" t="n">
        <v>8.4</v>
      </c>
      <c r="U105" s="103" t="n">
        <v>9.293629</v>
      </c>
      <c r="V105" s="103" t="n">
        <v>10.187258</v>
      </c>
      <c r="W105" s="103" t="n">
        <v>11.080887</v>
      </c>
      <c r="X105" s="103" t="n">
        <v>11.974516</v>
      </c>
      <c r="Y105" s="103" t="n">
        <v>12.868144</v>
      </c>
      <c r="Z105" s="103" t="n">
        <v>13.761772</v>
      </c>
      <c r="AA105" s="103" t="n">
        <v>14.6554</v>
      </c>
      <c r="AB105" s="103" t="n">
        <v>15.9512</v>
      </c>
      <c r="AC105" s="103" t="n">
        <v>17.247</v>
      </c>
      <c r="AD105" s="103" t="n">
        <v>18.5428</v>
      </c>
      <c r="AE105" s="103" t="n">
        <v>19.8386</v>
      </c>
      <c r="AF105" s="103" t="n">
        <v>21.1344</v>
      </c>
      <c r="AG105" s="103" t="n">
        <v>21.19632</v>
      </c>
      <c r="AH105" s="103" t="n">
        <v>21.25824</v>
      </c>
      <c r="AI105" s="103" t="n">
        <v>21.32016</v>
      </c>
      <c r="AJ105" s="103" t="n">
        <v>21.38208</v>
      </c>
      <c r="AK105" s="103" t="n">
        <v>21.444</v>
      </c>
      <c r="AL105" s="103" t="n">
        <v>21.3208</v>
      </c>
      <c r="AM105" s="103" t="n">
        <v>21.1976</v>
      </c>
      <c r="AN105" s="103" t="n">
        <v>21.0744</v>
      </c>
      <c r="AO105" s="103" t="n">
        <v>20.9512</v>
      </c>
      <c r="AP105" s="103" t="n">
        <v>20.828</v>
      </c>
      <c r="AQ105" s="103" t="n">
        <v>20.7048</v>
      </c>
      <c r="AR105" s="103" t="n">
        <v>20.5816</v>
      </c>
      <c r="AS105" s="103" t="n">
        <v>20.4584</v>
      </c>
      <c r="AT105" s="103" t="n">
        <v>20.3352</v>
      </c>
      <c r="AU105" s="103" t="n">
        <v>20.212</v>
      </c>
      <c r="AV105" s="103" t="n">
        <v>20.0888</v>
      </c>
      <c r="AW105" s="103" t="n">
        <v>19.9656</v>
      </c>
      <c r="AX105" s="103" t="n">
        <v>19.8424</v>
      </c>
      <c r="AY105" s="103" t="n">
        <v>19.7192</v>
      </c>
      <c r="AZ105" s="103" t="n">
        <v>19.596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0.119433333333333</v>
      </c>
      <c r="D106" s="103" t="n">
        <v>0.238866666666667</v>
      </c>
      <c r="E106" s="103" t="n">
        <v>0.3583</v>
      </c>
      <c r="F106" s="103" t="n">
        <v>0.477733333333333</v>
      </c>
      <c r="G106" s="103" t="n">
        <v>0.597166666666667</v>
      </c>
      <c r="H106" s="103" t="n">
        <v>0.7166</v>
      </c>
      <c r="I106" s="103" t="n">
        <v>1.171433</v>
      </c>
      <c r="J106" s="103" t="n">
        <v>1.626266</v>
      </c>
      <c r="K106" s="103" t="n">
        <v>2.0810995</v>
      </c>
      <c r="L106" s="103" t="n">
        <v>2.535933</v>
      </c>
      <c r="M106" s="103" t="n">
        <v>2.9907665</v>
      </c>
      <c r="N106" s="103" t="n">
        <v>3.4456</v>
      </c>
      <c r="O106" s="103" t="n">
        <v>4.238</v>
      </c>
      <c r="P106" s="103" t="n">
        <v>5.0304</v>
      </c>
      <c r="Q106" s="103" t="n">
        <v>5.8228</v>
      </c>
      <c r="R106" s="103" t="n">
        <v>6.6152</v>
      </c>
      <c r="S106" s="103" t="n">
        <v>7.4076</v>
      </c>
      <c r="T106" s="103" t="n">
        <v>8.2</v>
      </c>
      <c r="U106" s="103" t="n">
        <v>9.108172</v>
      </c>
      <c r="V106" s="103" t="n">
        <v>10.016344</v>
      </c>
      <c r="W106" s="103" t="n">
        <v>10.924516</v>
      </c>
      <c r="X106" s="103" t="n">
        <v>11.832688</v>
      </c>
      <c r="Y106" s="103" t="n">
        <v>12.7408586666667</v>
      </c>
      <c r="Z106" s="103" t="n">
        <v>13.6490293333333</v>
      </c>
      <c r="AA106" s="103" t="n">
        <v>14.5572</v>
      </c>
      <c r="AB106" s="103" t="n">
        <v>15.8592</v>
      </c>
      <c r="AC106" s="103" t="n">
        <v>17.1612</v>
      </c>
      <c r="AD106" s="103" t="n">
        <v>18.4632</v>
      </c>
      <c r="AE106" s="103" t="n">
        <v>19.7652</v>
      </c>
      <c r="AF106" s="103" t="n">
        <v>21.0672</v>
      </c>
      <c r="AG106" s="103" t="n">
        <v>21.14816</v>
      </c>
      <c r="AH106" s="103" t="n">
        <v>21.22912</v>
      </c>
      <c r="AI106" s="103" t="n">
        <v>21.31008</v>
      </c>
      <c r="AJ106" s="103" t="n">
        <v>21.39104</v>
      </c>
      <c r="AK106" s="103" t="n">
        <v>21.472</v>
      </c>
      <c r="AL106" s="103" t="n">
        <v>21.3604</v>
      </c>
      <c r="AM106" s="103" t="n">
        <v>21.2488</v>
      </c>
      <c r="AN106" s="103" t="n">
        <v>21.1372</v>
      </c>
      <c r="AO106" s="103" t="n">
        <v>21.0256</v>
      </c>
      <c r="AP106" s="103" t="n">
        <v>20.914</v>
      </c>
      <c r="AQ106" s="103" t="n">
        <v>20.8024</v>
      </c>
      <c r="AR106" s="103" t="n">
        <v>20.6908</v>
      </c>
      <c r="AS106" s="103" t="n">
        <v>20.5792</v>
      </c>
      <c r="AT106" s="103" t="n">
        <v>20.4676</v>
      </c>
      <c r="AU106" s="103" t="n">
        <v>20.356</v>
      </c>
      <c r="AV106" s="103" t="n">
        <v>20.2444</v>
      </c>
      <c r="AW106" s="103" t="n">
        <v>20.1328</v>
      </c>
      <c r="AX106" s="103" t="n">
        <v>20.0212</v>
      </c>
      <c r="AY106" s="103" t="n">
        <v>19.9096</v>
      </c>
      <c r="AZ106" s="103" t="n">
        <v>19.798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0.112833333333333</v>
      </c>
      <c r="D107" s="103" t="n">
        <v>0.225666666666667</v>
      </c>
      <c r="E107" s="103" t="n">
        <v>0.3385</v>
      </c>
      <c r="F107" s="103" t="n">
        <v>0.451333333333333</v>
      </c>
      <c r="G107" s="103" t="n">
        <v>0.564166666666667</v>
      </c>
      <c r="H107" s="103" t="n">
        <v>0.677</v>
      </c>
      <c r="I107" s="103" t="n">
        <v>1.1225</v>
      </c>
      <c r="J107" s="103" t="n">
        <v>1.568</v>
      </c>
      <c r="K107" s="103" t="n">
        <v>2.0135</v>
      </c>
      <c r="L107" s="103" t="n">
        <v>2.459</v>
      </c>
      <c r="M107" s="103" t="n">
        <v>2.9045</v>
      </c>
      <c r="N107" s="103" t="n">
        <v>3.35</v>
      </c>
      <c r="O107" s="103" t="n">
        <v>4.125</v>
      </c>
      <c r="P107" s="103" t="n">
        <v>4.9</v>
      </c>
      <c r="Q107" s="103" t="n">
        <v>5.675</v>
      </c>
      <c r="R107" s="103" t="n">
        <v>6.45</v>
      </c>
      <c r="S107" s="103" t="n">
        <v>7.225</v>
      </c>
      <c r="T107" s="103" t="n">
        <v>8</v>
      </c>
      <c r="U107" s="103" t="n">
        <v>8.922715</v>
      </c>
      <c r="V107" s="103" t="n">
        <v>9.84543</v>
      </c>
      <c r="W107" s="103" t="n">
        <v>10.768145</v>
      </c>
      <c r="X107" s="103" t="n">
        <v>11.69086</v>
      </c>
      <c r="Y107" s="103" t="n">
        <v>12.6135733333333</v>
      </c>
      <c r="Z107" s="103" t="n">
        <v>13.5362866666667</v>
      </c>
      <c r="AA107" s="103" t="n">
        <v>14.459</v>
      </c>
      <c r="AB107" s="103" t="n">
        <v>15.7672</v>
      </c>
      <c r="AC107" s="103" t="n">
        <v>17.0754</v>
      </c>
      <c r="AD107" s="103" t="n">
        <v>18.3836</v>
      </c>
      <c r="AE107" s="103" t="n">
        <v>19.6918</v>
      </c>
      <c r="AF107" s="103" t="n">
        <v>21</v>
      </c>
      <c r="AG107" s="103" t="n">
        <v>21.1</v>
      </c>
      <c r="AH107" s="103" t="n">
        <v>21.2</v>
      </c>
      <c r="AI107" s="103" t="n">
        <v>21.3</v>
      </c>
      <c r="AJ107" s="103" t="n">
        <v>21.4</v>
      </c>
      <c r="AK107" s="103" t="n">
        <v>21.5</v>
      </c>
      <c r="AL107" s="103" t="n">
        <v>21.4</v>
      </c>
      <c r="AM107" s="103" t="n">
        <v>21.3</v>
      </c>
      <c r="AN107" s="103" t="n">
        <v>21.2</v>
      </c>
      <c r="AO107" s="103" t="n">
        <v>21.1</v>
      </c>
      <c r="AP107" s="103" t="n">
        <v>21</v>
      </c>
      <c r="AQ107" s="103" t="n">
        <v>20.9</v>
      </c>
      <c r="AR107" s="103" t="n">
        <v>20.8</v>
      </c>
      <c r="AS107" s="103" t="n">
        <v>20.7</v>
      </c>
      <c r="AT107" s="103" t="n">
        <v>20.6</v>
      </c>
      <c r="AU107" s="103" t="n">
        <v>20.5</v>
      </c>
      <c r="AV107" s="103" t="n">
        <v>20.4</v>
      </c>
      <c r="AW107" s="103" t="n">
        <v>20.3</v>
      </c>
      <c r="AX107" s="103" t="n">
        <v>20.2</v>
      </c>
      <c r="AY107" s="103" t="n">
        <v>20.1</v>
      </c>
      <c r="AZ107" s="103" t="n">
        <v>20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0.1062</v>
      </c>
      <c r="D108" s="103" t="n">
        <v>0.2124</v>
      </c>
      <c r="E108" s="103" t="n">
        <v>0.3186</v>
      </c>
      <c r="F108" s="103" t="n">
        <v>0.4248</v>
      </c>
      <c r="G108" s="103" t="n">
        <v>0.531</v>
      </c>
      <c r="H108" s="103" t="n">
        <v>0.6372</v>
      </c>
      <c r="I108" s="103" t="n">
        <v>1.073367</v>
      </c>
      <c r="J108" s="103" t="n">
        <v>1.509534</v>
      </c>
      <c r="K108" s="103" t="n">
        <v>1.9457005</v>
      </c>
      <c r="L108" s="103" t="n">
        <v>2.381867</v>
      </c>
      <c r="M108" s="103" t="n">
        <v>2.8180335</v>
      </c>
      <c r="N108" s="103" t="n">
        <v>3.2542</v>
      </c>
      <c r="O108" s="103" t="n">
        <v>4.01183333333333</v>
      </c>
      <c r="P108" s="103" t="n">
        <v>4.76946666666667</v>
      </c>
      <c r="Q108" s="103" t="n">
        <v>5.5271</v>
      </c>
      <c r="R108" s="103" t="n">
        <v>6.28473333333333</v>
      </c>
      <c r="S108" s="103" t="n">
        <v>7.04236666666667</v>
      </c>
      <c r="T108" s="103" t="n">
        <v>7.8</v>
      </c>
      <c r="U108" s="103" t="n">
        <v>8.7350865</v>
      </c>
      <c r="V108" s="103" t="n">
        <v>9.670173</v>
      </c>
      <c r="W108" s="103" t="n">
        <v>10.6052595</v>
      </c>
      <c r="X108" s="103" t="n">
        <v>11.540346</v>
      </c>
      <c r="Y108" s="103" t="n">
        <v>12.4754306666667</v>
      </c>
      <c r="Z108" s="103" t="n">
        <v>13.4105153333333</v>
      </c>
      <c r="AA108" s="103" t="n">
        <v>14.3456</v>
      </c>
      <c r="AB108" s="103" t="n">
        <v>15.66044</v>
      </c>
      <c r="AC108" s="103" t="n">
        <v>16.97528</v>
      </c>
      <c r="AD108" s="103" t="n">
        <v>18.29012</v>
      </c>
      <c r="AE108" s="103" t="n">
        <v>19.60496</v>
      </c>
      <c r="AF108" s="103" t="n">
        <v>20.9198</v>
      </c>
      <c r="AG108" s="103" t="n">
        <v>21.03984</v>
      </c>
      <c r="AH108" s="103" t="n">
        <v>21.15988</v>
      </c>
      <c r="AI108" s="103" t="n">
        <v>21.27992</v>
      </c>
      <c r="AJ108" s="103" t="n">
        <v>21.39996</v>
      </c>
      <c r="AK108" s="103" t="n">
        <v>21.52</v>
      </c>
      <c r="AL108" s="103" t="n">
        <v>21.416</v>
      </c>
      <c r="AM108" s="103" t="n">
        <v>21.312</v>
      </c>
      <c r="AN108" s="103" t="n">
        <v>21.208</v>
      </c>
      <c r="AO108" s="103" t="n">
        <v>21.104</v>
      </c>
      <c r="AP108" s="103" t="n">
        <v>21</v>
      </c>
      <c r="AQ108" s="103" t="n">
        <v>20.896</v>
      </c>
      <c r="AR108" s="103" t="n">
        <v>20.792</v>
      </c>
      <c r="AS108" s="103" t="n">
        <v>20.688</v>
      </c>
      <c r="AT108" s="103" t="n">
        <v>20.584</v>
      </c>
      <c r="AU108" s="103" t="n">
        <v>20.48</v>
      </c>
      <c r="AV108" s="103" t="n">
        <v>20.376</v>
      </c>
      <c r="AW108" s="103" t="n">
        <v>20.272</v>
      </c>
      <c r="AX108" s="103" t="n">
        <v>20.168</v>
      </c>
      <c r="AY108" s="103" t="n">
        <v>20.064</v>
      </c>
      <c r="AZ108" s="103" t="n">
        <v>19.96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0.0995666666666667</v>
      </c>
      <c r="D109" s="103" t="n">
        <v>0.199133333333333</v>
      </c>
      <c r="E109" s="103" t="n">
        <v>0.2987</v>
      </c>
      <c r="F109" s="103" t="n">
        <v>0.398266666666667</v>
      </c>
      <c r="G109" s="103" t="n">
        <v>0.497833333333333</v>
      </c>
      <c r="H109" s="103" t="n">
        <v>0.5974</v>
      </c>
      <c r="I109" s="103" t="n">
        <v>1.024234</v>
      </c>
      <c r="J109" s="103" t="n">
        <v>1.451068</v>
      </c>
      <c r="K109" s="103" t="n">
        <v>1.877901</v>
      </c>
      <c r="L109" s="103" t="n">
        <v>2.304734</v>
      </c>
      <c r="M109" s="103" t="n">
        <v>2.731567</v>
      </c>
      <c r="N109" s="103" t="n">
        <v>3.1584</v>
      </c>
      <c r="O109" s="103" t="n">
        <v>3.89866666666667</v>
      </c>
      <c r="P109" s="103" t="n">
        <v>4.63893333333333</v>
      </c>
      <c r="Q109" s="103" t="n">
        <v>5.3792</v>
      </c>
      <c r="R109" s="103" t="n">
        <v>6.11946666666667</v>
      </c>
      <c r="S109" s="103" t="n">
        <v>6.85973333333333</v>
      </c>
      <c r="T109" s="103" t="n">
        <v>7.6</v>
      </c>
      <c r="U109" s="103" t="n">
        <v>8.547458</v>
      </c>
      <c r="V109" s="103" t="n">
        <v>9.494916</v>
      </c>
      <c r="W109" s="103" t="n">
        <v>10.442374</v>
      </c>
      <c r="X109" s="103" t="n">
        <v>11.389832</v>
      </c>
      <c r="Y109" s="103" t="n">
        <v>12.337288</v>
      </c>
      <c r="Z109" s="103" t="n">
        <v>13.284744</v>
      </c>
      <c r="AA109" s="103" t="n">
        <v>14.2322</v>
      </c>
      <c r="AB109" s="103" t="n">
        <v>15.55368</v>
      </c>
      <c r="AC109" s="103" t="n">
        <v>16.87516</v>
      </c>
      <c r="AD109" s="103" t="n">
        <v>18.19664</v>
      </c>
      <c r="AE109" s="103" t="n">
        <v>19.51812</v>
      </c>
      <c r="AF109" s="103" t="n">
        <v>20.8396</v>
      </c>
      <c r="AG109" s="103" t="n">
        <v>20.97968</v>
      </c>
      <c r="AH109" s="103" t="n">
        <v>21.11976</v>
      </c>
      <c r="AI109" s="103" t="n">
        <v>21.25984</v>
      </c>
      <c r="AJ109" s="103" t="n">
        <v>21.39992</v>
      </c>
      <c r="AK109" s="103" t="n">
        <v>21.54</v>
      </c>
      <c r="AL109" s="103" t="n">
        <v>21.432</v>
      </c>
      <c r="AM109" s="103" t="n">
        <v>21.324</v>
      </c>
      <c r="AN109" s="103" t="n">
        <v>21.216</v>
      </c>
      <c r="AO109" s="103" t="n">
        <v>21.108</v>
      </c>
      <c r="AP109" s="103" t="n">
        <v>21</v>
      </c>
      <c r="AQ109" s="103" t="n">
        <v>20.892</v>
      </c>
      <c r="AR109" s="103" t="n">
        <v>20.784</v>
      </c>
      <c r="AS109" s="103" t="n">
        <v>20.676</v>
      </c>
      <c r="AT109" s="103" t="n">
        <v>20.568</v>
      </c>
      <c r="AU109" s="103" t="n">
        <v>20.46</v>
      </c>
      <c r="AV109" s="103" t="n">
        <v>20.352</v>
      </c>
      <c r="AW109" s="103" t="n">
        <v>20.244</v>
      </c>
      <c r="AX109" s="103" t="n">
        <v>20.136</v>
      </c>
      <c r="AY109" s="103" t="n">
        <v>20.028</v>
      </c>
      <c r="AZ109" s="103" t="n">
        <v>19.92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0.0929333333333333</v>
      </c>
      <c r="D110" s="103" t="n">
        <v>0.185866666666667</v>
      </c>
      <c r="E110" s="103" t="n">
        <v>0.2788</v>
      </c>
      <c r="F110" s="103" t="n">
        <v>0.371733333333333</v>
      </c>
      <c r="G110" s="103" t="n">
        <v>0.464666666666667</v>
      </c>
      <c r="H110" s="103" t="n">
        <v>0.5576</v>
      </c>
      <c r="I110" s="103" t="n">
        <v>0.975101</v>
      </c>
      <c r="J110" s="103" t="n">
        <v>1.392602</v>
      </c>
      <c r="K110" s="103" t="n">
        <v>1.8101015</v>
      </c>
      <c r="L110" s="103" t="n">
        <v>2.227601</v>
      </c>
      <c r="M110" s="103" t="n">
        <v>2.6451005</v>
      </c>
      <c r="N110" s="103" t="n">
        <v>3.0626</v>
      </c>
      <c r="O110" s="103" t="n">
        <v>3.7855</v>
      </c>
      <c r="P110" s="103" t="n">
        <v>4.5084</v>
      </c>
      <c r="Q110" s="103" t="n">
        <v>5.2313</v>
      </c>
      <c r="R110" s="103" t="n">
        <v>5.9542</v>
      </c>
      <c r="S110" s="103" t="n">
        <v>6.6771</v>
      </c>
      <c r="T110" s="103" t="n">
        <v>7.4</v>
      </c>
      <c r="U110" s="103" t="n">
        <v>8.3598295</v>
      </c>
      <c r="V110" s="103" t="n">
        <v>9.319659</v>
      </c>
      <c r="W110" s="103" t="n">
        <v>10.2794885</v>
      </c>
      <c r="X110" s="103" t="n">
        <v>11.239318</v>
      </c>
      <c r="Y110" s="103" t="n">
        <v>12.1991453333333</v>
      </c>
      <c r="Z110" s="103" t="n">
        <v>13.1589726666667</v>
      </c>
      <c r="AA110" s="103" t="n">
        <v>14.1188</v>
      </c>
      <c r="AB110" s="103" t="n">
        <v>15.44692</v>
      </c>
      <c r="AC110" s="103" t="n">
        <v>16.77504</v>
      </c>
      <c r="AD110" s="103" t="n">
        <v>18.10316</v>
      </c>
      <c r="AE110" s="103" t="n">
        <v>19.43128</v>
      </c>
      <c r="AF110" s="103" t="n">
        <v>20.7594</v>
      </c>
      <c r="AG110" s="103" t="n">
        <v>20.91952</v>
      </c>
      <c r="AH110" s="103" t="n">
        <v>21.07964</v>
      </c>
      <c r="AI110" s="103" t="n">
        <v>21.23976</v>
      </c>
      <c r="AJ110" s="103" t="n">
        <v>21.39988</v>
      </c>
      <c r="AK110" s="103" t="n">
        <v>21.56</v>
      </c>
      <c r="AL110" s="103" t="n">
        <v>21.448</v>
      </c>
      <c r="AM110" s="103" t="n">
        <v>21.336</v>
      </c>
      <c r="AN110" s="103" t="n">
        <v>21.224</v>
      </c>
      <c r="AO110" s="103" t="n">
        <v>21.112</v>
      </c>
      <c r="AP110" s="103" t="n">
        <v>21</v>
      </c>
      <c r="AQ110" s="103" t="n">
        <v>20.888</v>
      </c>
      <c r="AR110" s="103" t="n">
        <v>20.776</v>
      </c>
      <c r="AS110" s="103" t="n">
        <v>20.664</v>
      </c>
      <c r="AT110" s="103" t="n">
        <v>20.552</v>
      </c>
      <c r="AU110" s="103" t="n">
        <v>20.44</v>
      </c>
      <c r="AV110" s="103" t="n">
        <v>20.328</v>
      </c>
      <c r="AW110" s="103" t="n">
        <v>20.216</v>
      </c>
      <c r="AX110" s="103" t="n">
        <v>20.104</v>
      </c>
      <c r="AY110" s="103" t="n">
        <v>19.992</v>
      </c>
      <c r="AZ110" s="103" t="n">
        <v>19.88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0.0863</v>
      </c>
      <c r="D111" s="103" t="n">
        <v>0.1726</v>
      </c>
      <c r="E111" s="103" t="n">
        <v>0.2589</v>
      </c>
      <c r="F111" s="103" t="n">
        <v>0.3452</v>
      </c>
      <c r="G111" s="103" t="n">
        <v>0.4315</v>
      </c>
      <c r="H111" s="103" t="n">
        <v>0.5178</v>
      </c>
      <c r="I111" s="103" t="n">
        <v>0.925968</v>
      </c>
      <c r="J111" s="103" t="n">
        <v>1.334136</v>
      </c>
      <c r="K111" s="103" t="n">
        <v>1.742302</v>
      </c>
      <c r="L111" s="103" t="n">
        <v>2.150468</v>
      </c>
      <c r="M111" s="103" t="n">
        <v>2.558634</v>
      </c>
      <c r="N111" s="103" t="n">
        <v>2.9668</v>
      </c>
      <c r="O111" s="103" t="n">
        <v>3.67233333333333</v>
      </c>
      <c r="P111" s="103" t="n">
        <v>4.37786666666667</v>
      </c>
      <c r="Q111" s="103" t="n">
        <v>5.0834</v>
      </c>
      <c r="R111" s="103" t="n">
        <v>5.78893333333333</v>
      </c>
      <c r="S111" s="103" t="n">
        <v>6.49446666666667</v>
      </c>
      <c r="T111" s="103" t="n">
        <v>7.2</v>
      </c>
      <c r="U111" s="103" t="n">
        <v>8.172201</v>
      </c>
      <c r="V111" s="103" t="n">
        <v>9.144402</v>
      </c>
      <c r="W111" s="103" t="n">
        <v>10.116603</v>
      </c>
      <c r="X111" s="103" t="n">
        <v>11.088804</v>
      </c>
      <c r="Y111" s="103" t="n">
        <v>12.0610026666667</v>
      </c>
      <c r="Z111" s="103" t="n">
        <v>13.0332013333333</v>
      </c>
      <c r="AA111" s="103" t="n">
        <v>14.0054</v>
      </c>
      <c r="AB111" s="103" t="n">
        <v>15.34016</v>
      </c>
      <c r="AC111" s="103" t="n">
        <v>16.67492</v>
      </c>
      <c r="AD111" s="103" t="n">
        <v>18.00968</v>
      </c>
      <c r="AE111" s="103" t="n">
        <v>19.34444</v>
      </c>
      <c r="AF111" s="103" t="n">
        <v>20.6792</v>
      </c>
      <c r="AG111" s="103" t="n">
        <v>20.85936</v>
      </c>
      <c r="AH111" s="103" t="n">
        <v>21.03952</v>
      </c>
      <c r="AI111" s="103" t="n">
        <v>21.21968</v>
      </c>
      <c r="AJ111" s="103" t="n">
        <v>21.39984</v>
      </c>
      <c r="AK111" s="103" t="n">
        <v>21.58</v>
      </c>
      <c r="AL111" s="103" t="n">
        <v>21.464</v>
      </c>
      <c r="AM111" s="103" t="n">
        <v>21.348</v>
      </c>
      <c r="AN111" s="103" t="n">
        <v>21.232</v>
      </c>
      <c r="AO111" s="103" t="n">
        <v>21.116</v>
      </c>
      <c r="AP111" s="103" t="n">
        <v>21</v>
      </c>
      <c r="AQ111" s="103" t="n">
        <v>20.884</v>
      </c>
      <c r="AR111" s="103" t="n">
        <v>20.768</v>
      </c>
      <c r="AS111" s="103" t="n">
        <v>20.652</v>
      </c>
      <c r="AT111" s="103" t="n">
        <v>20.536</v>
      </c>
      <c r="AU111" s="103" t="n">
        <v>20.42</v>
      </c>
      <c r="AV111" s="103" t="n">
        <v>20.304</v>
      </c>
      <c r="AW111" s="103" t="n">
        <v>20.188</v>
      </c>
      <c r="AX111" s="103" t="n">
        <v>20.072</v>
      </c>
      <c r="AY111" s="103" t="n">
        <v>19.956</v>
      </c>
      <c r="AZ111" s="103" t="n">
        <v>19.84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0.0796666666666667</v>
      </c>
      <c r="D112" s="103" t="n">
        <v>0.159333333333333</v>
      </c>
      <c r="E112" s="103" t="n">
        <v>0.239</v>
      </c>
      <c r="F112" s="103" t="n">
        <v>0.318666666666667</v>
      </c>
      <c r="G112" s="103" t="n">
        <v>0.398333333333333</v>
      </c>
      <c r="H112" s="103" t="n">
        <v>0.478</v>
      </c>
      <c r="I112" s="103" t="n">
        <v>0.876835</v>
      </c>
      <c r="J112" s="103" t="n">
        <v>1.27567</v>
      </c>
      <c r="K112" s="103" t="n">
        <v>1.6745025</v>
      </c>
      <c r="L112" s="103" t="n">
        <v>2.073335</v>
      </c>
      <c r="M112" s="103" t="n">
        <v>2.4721675</v>
      </c>
      <c r="N112" s="103" t="n">
        <v>2.871</v>
      </c>
      <c r="O112" s="103" t="n">
        <v>3.55916666666667</v>
      </c>
      <c r="P112" s="103" t="n">
        <v>4.24733333333333</v>
      </c>
      <c r="Q112" s="103" t="n">
        <v>4.9355</v>
      </c>
      <c r="R112" s="103" t="n">
        <v>5.62366666666667</v>
      </c>
      <c r="S112" s="103" t="n">
        <v>6.31183333333333</v>
      </c>
      <c r="T112" s="103" t="n">
        <v>7</v>
      </c>
      <c r="U112" s="103" t="n">
        <v>7.9845725</v>
      </c>
      <c r="V112" s="103" t="n">
        <v>8.969145</v>
      </c>
      <c r="W112" s="103" t="n">
        <v>9.9537175</v>
      </c>
      <c r="X112" s="103" t="n">
        <v>10.93829</v>
      </c>
      <c r="Y112" s="103" t="n">
        <v>11.92286</v>
      </c>
      <c r="Z112" s="103" t="n">
        <v>12.90743</v>
      </c>
      <c r="AA112" s="103" t="n">
        <v>13.892</v>
      </c>
      <c r="AB112" s="103" t="n">
        <v>15.2334</v>
      </c>
      <c r="AC112" s="103" t="n">
        <v>16.5748</v>
      </c>
      <c r="AD112" s="103" t="n">
        <v>17.9162</v>
      </c>
      <c r="AE112" s="103" t="n">
        <v>19.2576</v>
      </c>
      <c r="AF112" s="103" t="n">
        <v>20.599</v>
      </c>
      <c r="AG112" s="103" t="n">
        <v>20.7992</v>
      </c>
      <c r="AH112" s="103" t="n">
        <v>20.9994</v>
      </c>
      <c r="AI112" s="103" t="n">
        <v>21.1996</v>
      </c>
      <c r="AJ112" s="103" t="n">
        <v>21.3998</v>
      </c>
      <c r="AK112" s="103" t="n">
        <v>21.6</v>
      </c>
      <c r="AL112" s="103" t="n">
        <v>21.48</v>
      </c>
      <c r="AM112" s="103" t="n">
        <v>21.36</v>
      </c>
      <c r="AN112" s="103" t="n">
        <v>21.24</v>
      </c>
      <c r="AO112" s="103" t="n">
        <v>21.12</v>
      </c>
      <c r="AP112" s="103" t="n">
        <v>21</v>
      </c>
      <c r="AQ112" s="103" t="n">
        <v>20.88</v>
      </c>
      <c r="AR112" s="103" t="n">
        <v>20.76</v>
      </c>
      <c r="AS112" s="103" t="n">
        <v>20.64</v>
      </c>
      <c r="AT112" s="103" t="n">
        <v>20.52</v>
      </c>
      <c r="AU112" s="103" t="n">
        <v>20.4</v>
      </c>
      <c r="AV112" s="103" t="n">
        <v>20.28</v>
      </c>
      <c r="AW112" s="103" t="n">
        <v>20.16</v>
      </c>
      <c r="AX112" s="103" t="n">
        <v>20.04</v>
      </c>
      <c r="AY112" s="103" t="n">
        <v>19.92</v>
      </c>
      <c r="AZ112" s="103" t="n">
        <v>19.8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0.0730666666666667</v>
      </c>
      <c r="D113" s="103" t="n">
        <v>0.146133333333333</v>
      </c>
      <c r="E113" s="103" t="n">
        <v>0.2192</v>
      </c>
      <c r="F113" s="103" t="n">
        <v>0.292266666666667</v>
      </c>
      <c r="G113" s="103" t="n">
        <v>0.365333333333333</v>
      </c>
      <c r="H113" s="103" t="n">
        <v>0.4384</v>
      </c>
      <c r="I113" s="103" t="n">
        <v>0.827901</v>
      </c>
      <c r="J113" s="103" t="n">
        <v>1.217402</v>
      </c>
      <c r="K113" s="103" t="n">
        <v>1.6069015</v>
      </c>
      <c r="L113" s="103" t="n">
        <v>1.996401</v>
      </c>
      <c r="M113" s="103" t="n">
        <v>2.3859005</v>
      </c>
      <c r="N113" s="103" t="n">
        <v>2.7754</v>
      </c>
      <c r="O113" s="103" t="n">
        <v>3.44616666666667</v>
      </c>
      <c r="P113" s="103" t="n">
        <v>4.11693333333333</v>
      </c>
      <c r="Q113" s="103" t="n">
        <v>4.7877</v>
      </c>
      <c r="R113" s="103" t="n">
        <v>5.45846666666667</v>
      </c>
      <c r="S113" s="103" t="n">
        <v>6.12923333333333</v>
      </c>
      <c r="T113" s="103" t="n">
        <v>6.8</v>
      </c>
      <c r="U113" s="103" t="n">
        <v>7.7717435</v>
      </c>
      <c r="V113" s="103" t="n">
        <v>8.743487</v>
      </c>
      <c r="W113" s="103" t="n">
        <v>9.7152305</v>
      </c>
      <c r="X113" s="103" t="n">
        <v>10.686974</v>
      </c>
      <c r="Y113" s="103" t="n">
        <v>11.658716</v>
      </c>
      <c r="Z113" s="103" t="n">
        <v>12.630458</v>
      </c>
      <c r="AA113" s="103" t="n">
        <v>13.6022</v>
      </c>
      <c r="AB113" s="103" t="n">
        <v>14.95748</v>
      </c>
      <c r="AC113" s="103" t="n">
        <v>16.31276</v>
      </c>
      <c r="AD113" s="103" t="n">
        <v>17.66804</v>
      </c>
      <c r="AE113" s="103" t="n">
        <v>19.02332</v>
      </c>
      <c r="AF113" s="103" t="n">
        <v>20.3786</v>
      </c>
      <c r="AG113" s="103" t="n">
        <v>20.59888</v>
      </c>
      <c r="AH113" s="103" t="n">
        <v>20.81916</v>
      </c>
      <c r="AI113" s="103" t="n">
        <v>21.03944</v>
      </c>
      <c r="AJ113" s="103" t="n">
        <v>21.25972</v>
      </c>
      <c r="AK113" s="103" t="n">
        <v>21.48</v>
      </c>
      <c r="AL113" s="103" t="n">
        <v>21.344</v>
      </c>
      <c r="AM113" s="103" t="n">
        <v>21.208</v>
      </c>
      <c r="AN113" s="103" t="n">
        <v>21.072</v>
      </c>
      <c r="AO113" s="103" t="n">
        <v>20.936</v>
      </c>
      <c r="AP113" s="103" t="n">
        <v>20.8</v>
      </c>
      <c r="AQ113" s="103" t="n">
        <v>20.664</v>
      </c>
      <c r="AR113" s="103" t="n">
        <v>20.528</v>
      </c>
      <c r="AS113" s="103" t="n">
        <v>20.392</v>
      </c>
      <c r="AT113" s="103" t="n">
        <v>20.256</v>
      </c>
      <c r="AU113" s="103" t="n">
        <v>20.12</v>
      </c>
      <c r="AV113" s="103" t="n">
        <v>19.984</v>
      </c>
      <c r="AW113" s="103" t="n">
        <v>19.848</v>
      </c>
      <c r="AX113" s="103" t="n">
        <v>19.712</v>
      </c>
      <c r="AY113" s="103" t="n">
        <v>19.576</v>
      </c>
      <c r="AZ113" s="103" t="n">
        <v>19.44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0.0664666666666667</v>
      </c>
      <c r="D114" s="103" t="n">
        <v>0.132933333333333</v>
      </c>
      <c r="E114" s="103" t="n">
        <v>0.1994</v>
      </c>
      <c r="F114" s="103" t="n">
        <v>0.265866666666667</v>
      </c>
      <c r="G114" s="103" t="n">
        <v>0.332333333333333</v>
      </c>
      <c r="H114" s="103" t="n">
        <v>0.3988</v>
      </c>
      <c r="I114" s="103" t="n">
        <v>0.778967</v>
      </c>
      <c r="J114" s="103" t="n">
        <v>1.159134</v>
      </c>
      <c r="K114" s="103" t="n">
        <v>1.5393005</v>
      </c>
      <c r="L114" s="103" t="n">
        <v>1.919467</v>
      </c>
      <c r="M114" s="103" t="n">
        <v>2.2996335</v>
      </c>
      <c r="N114" s="103" t="n">
        <v>2.6798</v>
      </c>
      <c r="O114" s="103" t="n">
        <v>3.33316666666667</v>
      </c>
      <c r="P114" s="103" t="n">
        <v>3.98653333333333</v>
      </c>
      <c r="Q114" s="103" t="n">
        <v>4.6399</v>
      </c>
      <c r="R114" s="103" t="n">
        <v>5.29326666666667</v>
      </c>
      <c r="S114" s="103" t="n">
        <v>5.94663333333333</v>
      </c>
      <c r="T114" s="103" t="n">
        <v>6.6</v>
      </c>
      <c r="U114" s="103" t="n">
        <v>7.5589145</v>
      </c>
      <c r="V114" s="103" t="n">
        <v>8.517829</v>
      </c>
      <c r="W114" s="103" t="n">
        <v>9.4767435</v>
      </c>
      <c r="X114" s="103" t="n">
        <v>10.435658</v>
      </c>
      <c r="Y114" s="103" t="n">
        <v>11.394572</v>
      </c>
      <c r="Z114" s="103" t="n">
        <v>12.353486</v>
      </c>
      <c r="AA114" s="103" t="n">
        <v>13.3124</v>
      </c>
      <c r="AB114" s="103" t="n">
        <v>14.68156</v>
      </c>
      <c r="AC114" s="103" t="n">
        <v>16.05072</v>
      </c>
      <c r="AD114" s="103" t="n">
        <v>17.41988</v>
      </c>
      <c r="AE114" s="103" t="n">
        <v>18.78904</v>
      </c>
      <c r="AF114" s="103" t="n">
        <v>20.1582</v>
      </c>
      <c r="AG114" s="103" t="n">
        <v>20.39856</v>
      </c>
      <c r="AH114" s="103" t="n">
        <v>20.63892</v>
      </c>
      <c r="AI114" s="103" t="n">
        <v>20.87928</v>
      </c>
      <c r="AJ114" s="103" t="n">
        <v>21.11964</v>
      </c>
      <c r="AK114" s="103" t="n">
        <v>21.36</v>
      </c>
      <c r="AL114" s="103" t="n">
        <v>21.208</v>
      </c>
      <c r="AM114" s="103" t="n">
        <v>21.056</v>
      </c>
      <c r="AN114" s="103" t="n">
        <v>20.904</v>
      </c>
      <c r="AO114" s="103" t="n">
        <v>20.752</v>
      </c>
      <c r="AP114" s="103" t="n">
        <v>20.6</v>
      </c>
      <c r="AQ114" s="103" t="n">
        <v>20.448</v>
      </c>
      <c r="AR114" s="103" t="n">
        <v>20.296</v>
      </c>
      <c r="AS114" s="103" t="n">
        <v>20.144</v>
      </c>
      <c r="AT114" s="103" t="n">
        <v>19.992</v>
      </c>
      <c r="AU114" s="103" t="n">
        <v>19.84</v>
      </c>
      <c r="AV114" s="103" t="n">
        <v>19.688</v>
      </c>
      <c r="AW114" s="103" t="n">
        <v>19.536</v>
      </c>
      <c r="AX114" s="103" t="n">
        <v>19.384</v>
      </c>
      <c r="AY114" s="103" t="n">
        <v>19.232</v>
      </c>
      <c r="AZ114" s="103" t="n">
        <v>19.08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0.0598666666666667</v>
      </c>
      <c r="D115" s="103" t="n">
        <v>0.119733333333333</v>
      </c>
      <c r="E115" s="103" t="n">
        <v>0.1796</v>
      </c>
      <c r="F115" s="103" t="n">
        <v>0.239466666666667</v>
      </c>
      <c r="G115" s="103" t="n">
        <v>0.299333333333333</v>
      </c>
      <c r="H115" s="103" t="n">
        <v>0.3592</v>
      </c>
      <c r="I115" s="103" t="n">
        <v>0.730033</v>
      </c>
      <c r="J115" s="103" t="n">
        <v>1.100866</v>
      </c>
      <c r="K115" s="103" t="n">
        <v>1.4716995</v>
      </c>
      <c r="L115" s="103" t="n">
        <v>1.842533</v>
      </c>
      <c r="M115" s="103" t="n">
        <v>2.2133665</v>
      </c>
      <c r="N115" s="103" t="n">
        <v>2.5842</v>
      </c>
      <c r="O115" s="103" t="n">
        <v>3.22016666666667</v>
      </c>
      <c r="P115" s="103" t="n">
        <v>3.85613333333333</v>
      </c>
      <c r="Q115" s="103" t="n">
        <v>4.4921</v>
      </c>
      <c r="R115" s="103" t="n">
        <v>5.12806666666667</v>
      </c>
      <c r="S115" s="103" t="n">
        <v>5.76403333333333</v>
      </c>
      <c r="T115" s="103" t="n">
        <v>6.4</v>
      </c>
      <c r="U115" s="103" t="n">
        <v>7.3460855</v>
      </c>
      <c r="V115" s="103" t="n">
        <v>8.292171</v>
      </c>
      <c r="W115" s="103" t="n">
        <v>9.2382565</v>
      </c>
      <c r="X115" s="103" t="n">
        <v>10.184342</v>
      </c>
      <c r="Y115" s="103" t="n">
        <v>11.130428</v>
      </c>
      <c r="Z115" s="103" t="n">
        <v>12.076514</v>
      </c>
      <c r="AA115" s="103" t="n">
        <v>13.0226</v>
      </c>
      <c r="AB115" s="103" t="n">
        <v>14.40564</v>
      </c>
      <c r="AC115" s="103" t="n">
        <v>15.78868</v>
      </c>
      <c r="AD115" s="103" t="n">
        <v>17.17172</v>
      </c>
      <c r="AE115" s="103" t="n">
        <v>18.55476</v>
      </c>
      <c r="AF115" s="103" t="n">
        <v>19.9378</v>
      </c>
      <c r="AG115" s="103" t="n">
        <v>20.19824</v>
      </c>
      <c r="AH115" s="103" t="n">
        <v>20.45868</v>
      </c>
      <c r="AI115" s="103" t="n">
        <v>20.71912</v>
      </c>
      <c r="AJ115" s="103" t="n">
        <v>20.97956</v>
      </c>
      <c r="AK115" s="103" t="n">
        <v>21.24</v>
      </c>
      <c r="AL115" s="103" t="n">
        <v>21.072</v>
      </c>
      <c r="AM115" s="103" t="n">
        <v>20.904</v>
      </c>
      <c r="AN115" s="103" t="n">
        <v>20.736</v>
      </c>
      <c r="AO115" s="103" t="n">
        <v>20.568</v>
      </c>
      <c r="AP115" s="103" t="n">
        <v>20.4</v>
      </c>
      <c r="AQ115" s="103" t="n">
        <v>20.232</v>
      </c>
      <c r="AR115" s="103" t="n">
        <v>20.064</v>
      </c>
      <c r="AS115" s="103" t="n">
        <v>19.896</v>
      </c>
      <c r="AT115" s="103" t="n">
        <v>19.728</v>
      </c>
      <c r="AU115" s="103" t="n">
        <v>19.56</v>
      </c>
      <c r="AV115" s="103" t="n">
        <v>19.392</v>
      </c>
      <c r="AW115" s="103" t="n">
        <v>19.224</v>
      </c>
      <c r="AX115" s="103" t="n">
        <v>19.056</v>
      </c>
      <c r="AY115" s="103" t="n">
        <v>18.888</v>
      </c>
      <c r="AZ115" s="103" t="n">
        <v>18.72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0.0532666666666667</v>
      </c>
      <c r="D116" s="103" t="n">
        <v>0.106533333333333</v>
      </c>
      <c r="E116" s="103" t="n">
        <v>0.1598</v>
      </c>
      <c r="F116" s="103" t="n">
        <v>0.213066666666667</v>
      </c>
      <c r="G116" s="103" t="n">
        <v>0.266333333333333</v>
      </c>
      <c r="H116" s="103" t="n">
        <v>0.3196</v>
      </c>
      <c r="I116" s="103" t="n">
        <v>0.681099</v>
      </c>
      <c r="J116" s="103" t="n">
        <v>1.042598</v>
      </c>
      <c r="K116" s="103" t="n">
        <v>1.4040985</v>
      </c>
      <c r="L116" s="103" t="n">
        <v>1.765599</v>
      </c>
      <c r="M116" s="103" t="n">
        <v>2.1270995</v>
      </c>
      <c r="N116" s="103" t="n">
        <v>2.4886</v>
      </c>
      <c r="O116" s="103" t="n">
        <v>3.10716666666667</v>
      </c>
      <c r="P116" s="103" t="n">
        <v>3.72573333333333</v>
      </c>
      <c r="Q116" s="103" t="n">
        <v>4.3443</v>
      </c>
      <c r="R116" s="103" t="n">
        <v>4.96286666666667</v>
      </c>
      <c r="S116" s="103" t="n">
        <v>5.58143333333333</v>
      </c>
      <c r="T116" s="103" t="n">
        <v>6.2</v>
      </c>
      <c r="U116" s="103" t="n">
        <v>7.1332565</v>
      </c>
      <c r="V116" s="103" t="n">
        <v>8.066513</v>
      </c>
      <c r="W116" s="103" t="n">
        <v>8.9997695</v>
      </c>
      <c r="X116" s="103" t="n">
        <v>9.933026</v>
      </c>
      <c r="Y116" s="103" t="n">
        <v>10.866284</v>
      </c>
      <c r="Z116" s="103" t="n">
        <v>11.799542</v>
      </c>
      <c r="AA116" s="103" t="n">
        <v>12.7328</v>
      </c>
      <c r="AB116" s="103" t="n">
        <v>14.12972</v>
      </c>
      <c r="AC116" s="103" t="n">
        <v>15.52664</v>
      </c>
      <c r="AD116" s="103" t="n">
        <v>16.92356</v>
      </c>
      <c r="AE116" s="103" t="n">
        <v>18.32048</v>
      </c>
      <c r="AF116" s="103" t="n">
        <v>19.7174</v>
      </c>
      <c r="AG116" s="103" t="n">
        <v>19.99792</v>
      </c>
      <c r="AH116" s="103" t="n">
        <v>20.27844</v>
      </c>
      <c r="AI116" s="103" t="n">
        <v>20.55896</v>
      </c>
      <c r="AJ116" s="103" t="n">
        <v>20.83948</v>
      </c>
      <c r="AK116" s="103" t="n">
        <v>21.12</v>
      </c>
      <c r="AL116" s="103" t="n">
        <v>20.936</v>
      </c>
      <c r="AM116" s="103" t="n">
        <v>20.752</v>
      </c>
      <c r="AN116" s="103" t="n">
        <v>20.568</v>
      </c>
      <c r="AO116" s="103" t="n">
        <v>20.384</v>
      </c>
      <c r="AP116" s="103" t="n">
        <v>20.2</v>
      </c>
      <c r="AQ116" s="103" t="n">
        <v>20.016</v>
      </c>
      <c r="AR116" s="103" t="n">
        <v>19.832</v>
      </c>
      <c r="AS116" s="103" t="n">
        <v>19.648</v>
      </c>
      <c r="AT116" s="103" t="n">
        <v>19.464</v>
      </c>
      <c r="AU116" s="103" t="n">
        <v>19.28</v>
      </c>
      <c r="AV116" s="103" t="n">
        <v>19.096</v>
      </c>
      <c r="AW116" s="103" t="n">
        <v>18.912</v>
      </c>
      <c r="AX116" s="103" t="n">
        <v>18.728</v>
      </c>
      <c r="AY116" s="103" t="n">
        <v>18.544</v>
      </c>
      <c r="AZ116" s="103" t="n">
        <v>18.36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0.0466666666666667</v>
      </c>
      <c r="D117" s="103" t="n">
        <v>0.0933333333333333</v>
      </c>
      <c r="E117" s="103" t="n">
        <v>0.14</v>
      </c>
      <c r="F117" s="103" t="n">
        <v>0.186666666666667</v>
      </c>
      <c r="G117" s="103" t="n">
        <v>0.233333333333333</v>
      </c>
      <c r="H117" s="103" t="n">
        <v>0.28</v>
      </c>
      <c r="I117" s="103" t="n">
        <v>0.632165</v>
      </c>
      <c r="J117" s="103" t="n">
        <v>0.98433</v>
      </c>
      <c r="K117" s="103" t="n">
        <v>1.3364975</v>
      </c>
      <c r="L117" s="103" t="n">
        <v>1.688665</v>
      </c>
      <c r="M117" s="103" t="n">
        <v>2.0408325</v>
      </c>
      <c r="N117" s="103" t="n">
        <v>2.393</v>
      </c>
      <c r="O117" s="103" t="n">
        <v>2.99416666666667</v>
      </c>
      <c r="P117" s="103" t="n">
        <v>3.59533333333333</v>
      </c>
      <c r="Q117" s="103" t="n">
        <v>4.1965</v>
      </c>
      <c r="R117" s="103" t="n">
        <v>4.79766666666667</v>
      </c>
      <c r="S117" s="103" t="n">
        <v>5.39883333333333</v>
      </c>
      <c r="T117" s="103" t="n">
        <v>6</v>
      </c>
      <c r="U117" s="103" t="n">
        <v>6.9204275</v>
      </c>
      <c r="V117" s="103" t="n">
        <v>7.840855</v>
      </c>
      <c r="W117" s="103" t="n">
        <v>8.7612825</v>
      </c>
      <c r="X117" s="103" t="n">
        <v>9.68171</v>
      </c>
      <c r="Y117" s="103" t="n">
        <v>10.60214</v>
      </c>
      <c r="Z117" s="103" t="n">
        <v>11.52257</v>
      </c>
      <c r="AA117" s="103" t="n">
        <v>12.443</v>
      </c>
      <c r="AB117" s="103" t="n">
        <v>13.8538</v>
      </c>
      <c r="AC117" s="103" t="n">
        <v>15.2646</v>
      </c>
      <c r="AD117" s="103" t="n">
        <v>16.6754</v>
      </c>
      <c r="AE117" s="103" t="n">
        <v>18.0862</v>
      </c>
      <c r="AF117" s="103" t="n">
        <v>19.497</v>
      </c>
      <c r="AG117" s="103" t="n">
        <v>19.7976</v>
      </c>
      <c r="AH117" s="103" t="n">
        <v>20.0982</v>
      </c>
      <c r="AI117" s="103" t="n">
        <v>20.3988</v>
      </c>
      <c r="AJ117" s="103" t="n">
        <v>20.6994</v>
      </c>
      <c r="AK117" s="103" t="n">
        <v>21</v>
      </c>
      <c r="AL117" s="103" t="n">
        <v>20.8</v>
      </c>
      <c r="AM117" s="103" t="n">
        <v>20.6</v>
      </c>
      <c r="AN117" s="103" t="n">
        <v>20.4</v>
      </c>
      <c r="AO117" s="103" t="n">
        <v>20.2</v>
      </c>
      <c r="AP117" s="103" t="n">
        <v>20</v>
      </c>
      <c r="AQ117" s="103" t="n">
        <v>19.8</v>
      </c>
      <c r="AR117" s="103" t="n">
        <v>19.6</v>
      </c>
      <c r="AS117" s="103" t="n">
        <v>19.4</v>
      </c>
      <c r="AT117" s="103" t="n">
        <v>19.2</v>
      </c>
      <c r="AU117" s="103" t="n">
        <v>19</v>
      </c>
      <c r="AV117" s="103" t="n">
        <v>18.8</v>
      </c>
      <c r="AW117" s="103" t="n">
        <v>18.6</v>
      </c>
      <c r="AX117" s="103" t="n">
        <v>18.4</v>
      </c>
      <c r="AY117" s="103" t="n">
        <v>18.2</v>
      </c>
      <c r="AZ117" s="103" t="n">
        <v>18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0.0455</v>
      </c>
      <c r="D118" s="103" t="n">
        <v>0.091</v>
      </c>
      <c r="E118" s="103" t="n">
        <v>0.1365</v>
      </c>
      <c r="F118" s="103" t="n">
        <v>0.182</v>
      </c>
      <c r="G118" s="103" t="n">
        <v>0.2275</v>
      </c>
      <c r="H118" s="103" t="n">
        <v>0.273</v>
      </c>
      <c r="I118" s="103" t="n">
        <v>0.620999</v>
      </c>
      <c r="J118" s="103" t="n">
        <v>0.968998</v>
      </c>
      <c r="K118" s="103" t="n">
        <v>1.3169985</v>
      </c>
      <c r="L118" s="103" t="n">
        <v>1.664999</v>
      </c>
      <c r="M118" s="103" t="n">
        <v>2.0129995</v>
      </c>
      <c r="N118" s="103" t="n">
        <v>2.361</v>
      </c>
      <c r="O118" s="103" t="n">
        <v>2.95416666666667</v>
      </c>
      <c r="P118" s="103" t="n">
        <v>3.54733333333333</v>
      </c>
      <c r="Q118" s="103" t="n">
        <v>4.1405</v>
      </c>
      <c r="R118" s="103" t="n">
        <v>4.73366666666667</v>
      </c>
      <c r="S118" s="103" t="n">
        <v>5.32683333333333</v>
      </c>
      <c r="T118" s="103" t="n">
        <v>5.92</v>
      </c>
      <c r="U118" s="103" t="n">
        <v>6.821885</v>
      </c>
      <c r="V118" s="103" t="n">
        <v>7.72377</v>
      </c>
      <c r="W118" s="103" t="n">
        <v>8.625655</v>
      </c>
      <c r="X118" s="103" t="n">
        <v>9.52754</v>
      </c>
      <c r="Y118" s="103" t="n">
        <v>10.4294266666667</v>
      </c>
      <c r="Z118" s="103" t="n">
        <v>11.3313133333333</v>
      </c>
      <c r="AA118" s="103" t="n">
        <v>12.2332</v>
      </c>
      <c r="AB118" s="103" t="n">
        <v>13.66228</v>
      </c>
      <c r="AC118" s="103" t="n">
        <v>15.09136</v>
      </c>
      <c r="AD118" s="103" t="n">
        <v>16.52044</v>
      </c>
      <c r="AE118" s="103" t="n">
        <v>17.94952</v>
      </c>
      <c r="AF118" s="103" t="n">
        <v>19.3786</v>
      </c>
      <c r="AG118" s="103" t="n">
        <v>19.67848</v>
      </c>
      <c r="AH118" s="103" t="n">
        <v>19.97836</v>
      </c>
      <c r="AI118" s="103" t="n">
        <v>20.27824</v>
      </c>
      <c r="AJ118" s="103" t="n">
        <v>20.57812</v>
      </c>
      <c r="AK118" s="103" t="n">
        <v>20.878</v>
      </c>
      <c r="AL118" s="103" t="n">
        <v>20.671</v>
      </c>
      <c r="AM118" s="103" t="n">
        <v>20.464</v>
      </c>
      <c r="AN118" s="103" t="n">
        <v>20.257</v>
      </c>
      <c r="AO118" s="103" t="n">
        <v>20.05</v>
      </c>
      <c r="AP118" s="103" t="n">
        <v>19.843</v>
      </c>
      <c r="AQ118" s="103" t="n">
        <v>19.636</v>
      </c>
      <c r="AR118" s="103" t="n">
        <v>19.429</v>
      </c>
      <c r="AS118" s="103" t="n">
        <v>19.222</v>
      </c>
      <c r="AT118" s="103" t="n">
        <v>19.015</v>
      </c>
      <c r="AU118" s="103" t="n">
        <v>18.808</v>
      </c>
      <c r="AV118" s="103" t="n">
        <v>18.601</v>
      </c>
      <c r="AW118" s="103" t="n">
        <v>18.394</v>
      </c>
      <c r="AX118" s="103" t="n">
        <v>18.187</v>
      </c>
      <c r="AY118" s="103" t="n">
        <v>17.98</v>
      </c>
      <c r="AZ118" s="103" t="n">
        <v>17.773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0.0443333333333333</v>
      </c>
      <c r="D119" s="103" t="n">
        <v>0.0886666666666667</v>
      </c>
      <c r="E119" s="103" t="n">
        <v>0.133</v>
      </c>
      <c r="F119" s="103" t="n">
        <v>0.177333333333333</v>
      </c>
      <c r="G119" s="103" t="n">
        <v>0.221666666666667</v>
      </c>
      <c r="H119" s="103" t="n">
        <v>0.266</v>
      </c>
      <c r="I119" s="103" t="n">
        <v>0.609833</v>
      </c>
      <c r="J119" s="103" t="n">
        <v>0.953666</v>
      </c>
      <c r="K119" s="103" t="n">
        <v>1.2974995</v>
      </c>
      <c r="L119" s="103" t="n">
        <v>1.641333</v>
      </c>
      <c r="M119" s="103" t="n">
        <v>1.9851665</v>
      </c>
      <c r="N119" s="103" t="n">
        <v>2.329</v>
      </c>
      <c r="O119" s="103" t="n">
        <v>2.91416666666667</v>
      </c>
      <c r="P119" s="103" t="n">
        <v>3.49933333333333</v>
      </c>
      <c r="Q119" s="103" t="n">
        <v>4.0845</v>
      </c>
      <c r="R119" s="103" t="n">
        <v>4.66966666666667</v>
      </c>
      <c r="S119" s="103" t="n">
        <v>5.25483333333333</v>
      </c>
      <c r="T119" s="103" t="n">
        <v>5.84</v>
      </c>
      <c r="U119" s="103" t="n">
        <v>6.7233425</v>
      </c>
      <c r="V119" s="103" t="n">
        <v>7.606685</v>
      </c>
      <c r="W119" s="103" t="n">
        <v>8.4900275</v>
      </c>
      <c r="X119" s="103" t="n">
        <v>9.37337</v>
      </c>
      <c r="Y119" s="103" t="n">
        <v>10.2567133333333</v>
      </c>
      <c r="Z119" s="103" t="n">
        <v>11.1400566666667</v>
      </c>
      <c r="AA119" s="103" t="n">
        <v>12.0234</v>
      </c>
      <c r="AB119" s="103" t="n">
        <v>13.47076</v>
      </c>
      <c r="AC119" s="103" t="n">
        <v>14.91812</v>
      </c>
      <c r="AD119" s="103" t="n">
        <v>16.36548</v>
      </c>
      <c r="AE119" s="103" t="n">
        <v>17.81284</v>
      </c>
      <c r="AF119" s="103" t="n">
        <v>19.2602</v>
      </c>
      <c r="AG119" s="103" t="n">
        <v>19.55936</v>
      </c>
      <c r="AH119" s="103" t="n">
        <v>19.85852</v>
      </c>
      <c r="AI119" s="103" t="n">
        <v>20.15768</v>
      </c>
      <c r="AJ119" s="103" t="n">
        <v>20.45684</v>
      </c>
      <c r="AK119" s="103" t="n">
        <v>20.756</v>
      </c>
      <c r="AL119" s="103" t="n">
        <v>20.542</v>
      </c>
      <c r="AM119" s="103" t="n">
        <v>20.328</v>
      </c>
      <c r="AN119" s="103" t="n">
        <v>20.114</v>
      </c>
      <c r="AO119" s="103" t="n">
        <v>19.9</v>
      </c>
      <c r="AP119" s="103" t="n">
        <v>19.686</v>
      </c>
      <c r="AQ119" s="103" t="n">
        <v>19.472</v>
      </c>
      <c r="AR119" s="103" t="n">
        <v>19.258</v>
      </c>
      <c r="AS119" s="103" t="n">
        <v>19.044</v>
      </c>
      <c r="AT119" s="103" t="n">
        <v>18.83</v>
      </c>
      <c r="AU119" s="103" t="n">
        <v>18.616</v>
      </c>
      <c r="AV119" s="103" t="n">
        <v>18.402</v>
      </c>
      <c r="AW119" s="103" t="n">
        <v>18.188</v>
      </c>
      <c r="AX119" s="103" t="n">
        <v>17.974</v>
      </c>
      <c r="AY119" s="103" t="n">
        <v>17.76</v>
      </c>
      <c r="AZ119" s="103" t="n">
        <v>17.546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0.0431666666666667</v>
      </c>
      <c r="D120" s="103" t="n">
        <v>0.0863333333333333</v>
      </c>
      <c r="E120" s="103" t="n">
        <v>0.1295</v>
      </c>
      <c r="F120" s="103" t="n">
        <v>0.172666666666667</v>
      </c>
      <c r="G120" s="103" t="n">
        <v>0.215833333333333</v>
      </c>
      <c r="H120" s="103" t="n">
        <v>0.259</v>
      </c>
      <c r="I120" s="103" t="n">
        <v>0.598667</v>
      </c>
      <c r="J120" s="103" t="n">
        <v>0.938334</v>
      </c>
      <c r="K120" s="103" t="n">
        <v>1.2780005</v>
      </c>
      <c r="L120" s="103" t="n">
        <v>1.617667</v>
      </c>
      <c r="M120" s="103" t="n">
        <v>1.9573335</v>
      </c>
      <c r="N120" s="103" t="n">
        <v>2.297</v>
      </c>
      <c r="O120" s="103" t="n">
        <v>2.87416666666667</v>
      </c>
      <c r="P120" s="103" t="n">
        <v>3.45133333333333</v>
      </c>
      <c r="Q120" s="103" t="n">
        <v>4.0285</v>
      </c>
      <c r="R120" s="103" t="n">
        <v>4.60566666666667</v>
      </c>
      <c r="S120" s="103" t="n">
        <v>5.18283333333333</v>
      </c>
      <c r="T120" s="103" t="n">
        <v>5.76</v>
      </c>
      <c r="U120" s="103" t="n">
        <v>6.6248</v>
      </c>
      <c r="V120" s="103" t="n">
        <v>7.4896</v>
      </c>
      <c r="W120" s="103" t="n">
        <v>8.3544</v>
      </c>
      <c r="X120" s="103" t="n">
        <v>9.2192</v>
      </c>
      <c r="Y120" s="103" t="n">
        <v>10.084</v>
      </c>
      <c r="Z120" s="103" t="n">
        <v>10.9488</v>
      </c>
      <c r="AA120" s="103" t="n">
        <v>11.8136</v>
      </c>
      <c r="AB120" s="103" t="n">
        <v>13.27924</v>
      </c>
      <c r="AC120" s="103" t="n">
        <v>14.74488</v>
      </c>
      <c r="AD120" s="103" t="n">
        <v>16.21052</v>
      </c>
      <c r="AE120" s="103" t="n">
        <v>17.67616</v>
      </c>
      <c r="AF120" s="103" t="n">
        <v>19.1418</v>
      </c>
      <c r="AG120" s="103" t="n">
        <v>19.44024</v>
      </c>
      <c r="AH120" s="103" t="n">
        <v>19.73868</v>
      </c>
      <c r="AI120" s="103" t="n">
        <v>20.03712</v>
      </c>
      <c r="AJ120" s="103" t="n">
        <v>20.33556</v>
      </c>
      <c r="AK120" s="103" t="n">
        <v>20.634</v>
      </c>
      <c r="AL120" s="103" t="n">
        <v>20.413</v>
      </c>
      <c r="AM120" s="103" t="n">
        <v>20.192</v>
      </c>
      <c r="AN120" s="103" t="n">
        <v>19.971</v>
      </c>
      <c r="AO120" s="103" t="n">
        <v>19.75</v>
      </c>
      <c r="AP120" s="103" t="n">
        <v>19.529</v>
      </c>
      <c r="AQ120" s="103" t="n">
        <v>19.308</v>
      </c>
      <c r="AR120" s="103" t="n">
        <v>19.087</v>
      </c>
      <c r="AS120" s="103" t="n">
        <v>18.866</v>
      </c>
      <c r="AT120" s="103" t="n">
        <v>18.645</v>
      </c>
      <c r="AU120" s="103" t="n">
        <v>18.424</v>
      </c>
      <c r="AV120" s="103" t="n">
        <v>18.203</v>
      </c>
      <c r="AW120" s="103" t="n">
        <v>17.982</v>
      </c>
      <c r="AX120" s="103" t="n">
        <v>17.761</v>
      </c>
      <c r="AY120" s="103" t="n">
        <v>17.54</v>
      </c>
      <c r="AZ120" s="103" t="n">
        <v>17.319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0.042</v>
      </c>
      <c r="D121" s="103" t="n">
        <v>0.084</v>
      </c>
      <c r="E121" s="103" t="n">
        <v>0.126</v>
      </c>
      <c r="F121" s="103" t="n">
        <v>0.168</v>
      </c>
      <c r="G121" s="103" t="n">
        <v>0.21</v>
      </c>
      <c r="H121" s="103" t="n">
        <v>0.252</v>
      </c>
      <c r="I121" s="103" t="n">
        <v>0.587501</v>
      </c>
      <c r="J121" s="103" t="n">
        <v>0.923002</v>
      </c>
      <c r="K121" s="103" t="n">
        <v>1.2585015</v>
      </c>
      <c r="L121" s="103" t="n">
        <v>1.594001</v>
      </c>
      <c r="M121" s="103" t="n">
        <v>1.9295005</v>
      </c>
      <c r="N121" s="103" t="n">
        <v>2.265</v>
      </c>
      <c r="O121" s="103" t="n">
        <v>2.83416666666667</v>
      </c>
      <c r="P121" s="103" t="n">
        <v>3.40333333333333</v>
      </c>
      <c r="Q121" s="103" t="n">
        <v>3.9725</v>
      </c>
      <c r="R121" s="103" t="n">
        <v>4.54166666666667</v>
      </c>
      <c r="S121" s="103" t="n">
        <v>5.11083333333333</v>
      </c>
      <c r="T121" s="103" t="n">
        <v>5.68</v>
      </c>
      <c r="U121" s="103" t="n">
        <v>6.5262575</v>
      </c>
      <c r="V121" s="103" t="n">
        <v>7.372515</v>
      </c>
      <c r="W121" s="103" t="n">
        <v>8.2187725</v>
      </c>
      <c r="X121" s="103" t="n">
        <v>9.06503</v>
      </c>
      <c r="Y121" s="103" t="n">
        <v>9.91128666666667</v>
      </c>
      <c r="Z121" s="103" t="n">
        <v>10.7575433333333</v>
      </c>
      <c r="AA121" s="103" t="n">
        <v>11.6038</v>
      </c>
      <c r="AB121" s="103" t="n">
        <v>13.08772</v>
      </c>
      <c r="AC121" s="103" t="n">
        <v>14.57164</v>
      </c>
      <c r="AD121" s="103" t="n">
        <v>16.05556</v>
      </c>
      <c r="AE121" s="103" t="n">
        <v>17.53948</v>
      </c>
      <c r="AF121" s="103" t="n">
        <v>19.0234</v>
      </c>
      <c r="AG121" s="103" t="n">
        <v>19.32112</v>
      </c>
      <c r="AH121" s="103" t="n">
        <v>19.61884</v>
      </c>
      <c r="AI121" s="103" t="n">
        <v>19.91656</v>
      </c>
      <c r="AJ121" s="103" t="n">
        <v>20.21428</v>
      </c>
      <c r="AK121" s="103" t="n">
        <v>20.512</v>
      </c>
      <c r="AL121" s="103" t="n">
        <v>20.284</v>
      </c>
      <c r="AM121" s="103" t="n">
        <v>20.056</v>
      </c>
      <c r="AN121" s="103" t="n">
        <v>19.828</v>
      </c>
      <c r="AO121" s="103" t="n">
        <v>19.6</v>
      </c>
      <c r="AP121" s="103" t="n">
        <v>19.372</v>
      </c>
      <c r="AQ121" s="103" t="n">
        <v>19.144</v>
      </c>
      <c r="AR121" s="103" t="n">
        <v>18.916</v>
      </c>
      <c r="AS121" s="103" t="n">
        <v>18.688</v>
      </c>
      <c r="AT121" s="103" t="n">
        <v>18.46</v>
      </c>
      <c r="AU121" s="103" t="n">
        <v>18.232</v>
      </c>
      <c r="AV121" s="103" t="n">
        <v>18.004</v>
      </c>
      <c r="AW121" s="103" t="n">
        <v>17.776</v>
      </c>
      <c r="AX121" s="103" t="n">
        <v>17.548</v>
      </c>
      <c r="AY121" s="103" t="n">
        <v>17.32</v>
      </c>
      <c r="AZ121" s="103" t="n">
        <v>17.092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0.0408333333333333</v>
      </c>
      <c r="D122" s="103" t="n">
        <v>0.0816666666666667</v>
      </c>
      <c r="E122" s="103" t="n">
        <v>0.1225</v>
      </c>
      <c r="F122" s="103" t="n">
        <v>0.163333333333333</v>
      </c>
      <c r="G122" s="103" t="n">
        <v>0.204166666666667</v>
      </c>
      <c r="H122" s="103" t="n">
        <v>0.245</v>
      </c>
      <c r="I122" s="103" t="n">
        <v>0.576335</v>
      </c>
      <c r="J122" s="103" t="n">
        <v>0.90767</v>
      </c>
      <c r="K122" s="103" t="n">
        <v>1.2390025</v>
      </c>
      <c r="L122" s="103" t="n">
        <v>1.570335</v>
      </c>
      <c r="M122" s="103" t="n">
        <v>1.9016675</v>
      </c>
      <c r="N122" s="103" t="n">
        <v>2.233</v>
      </c>
      <c r="O122" s="103" t="n">
        <v>2.79416666666667</v>
      </c>
      <c r="P122" s="103" t="n">
        <v>3.35533333333333</v>
      </c>
      <c r="Q122" s="103" t="n">
        <v>3.9165</v>
      </c>
      <c r="R122" s="103" t="n">
        <v>4.47766666666667</v>
      </c>
      <c r="S122" s="103" t="n">
        <v>5.03883333333333</v>
      </c>
      <c r="T122" s="103" t="n">
        <v>5.6</v>
      </c>
      <c r="U122" s="103" t="n">
        <v>6.427715</v>
      </c>
      <c r="V122" s="103" t="n">
        <v>7.25543</v>
      </c>
      <c r="W122" s="103" t="n">
        <v>8.083145</v>
      </c>
      <c r="X122" s="103" t="n">
        <v>8.91086</v>
      </c>
      <c r="Y122" s="103" t="n">
        <v>9.73857333333333</v>
      </c>
      <c r="Z122" s="103" t="n">
        <v>10.5662866666667</v>
      </c>
      <c r="AA122" s="103" t="n">
        <v>11.394</v>
      </c>
      <c r="AB122" s="103" t="n">
        <v>12.8962</v>
      </c>
      <c r="AC122" s="103" t="n">
        <v>14.3984</v>
      </c>
      <c r="AD122" s="103" t="n">
        <v>15.9006</v>
      </c>
      <c r="AE122" s="103" t="n">
        <v>17.4028</v>
      </c>
      <c r="AF122" s="103" t="n">
        <v>18.905</v>
      </c>
      <c r="AG122" s="103" t="n">
        <v>19.202</v>
      </c>
      <c r="AH122" s="103" t="n">
        <v>19.499</v>
      </c>
      <c r="AI122" s="103" t="n">
        <v>19.796</v>
      </c>
      <c r="AJ122" s="103" t="n">
        <v>20.093</v>
      </c>
      <c r="AK122" s="103" t="n">
        <v>20.39</v>
      </c>
      <c r="AL122" s="103" t="n">
        <v>20.155</v>
      </c>
      <c r="AM122" s="103" t="n">
        <v>19.92</v>
      </c>
      <c r="AN122" s="103" t="n">
        <v>19.685</v>
      </c>
      <c r="AO122" s="103" t="n">
        <v>19.45</v>
      </c>
      <c r="AP122" s="103" t="n">
        <v>19.215</v>
      </c>
      <c r="AQ122" s="103" t="n">
        <v>18.98</v>
      </c>
      <c r="AR122" s="103" t="n">
        <v>18.745</v>
      </c>
      <c r="AS122" s="103" t="n">
        <v>18.51</v>
      </c>
      <c r="AT122" s="103" t="n">
        <v>18.275</v>
      </c>
      <c r="AU122" s="103" t="n">
        <v>18.04</v>
      </c>
      <c r="AV122" s="103" t="n">
        <v>17.805</v>
      </c>
      <c r="AW122" s="103" t="n">
        <v>17.57</v>
      </c>
      <c r="AX122" s="103" t="n">
        <v>17.335</v>
      </c>
      <c r="AY122" s="103" t="n">
        <v>17.1</v>
      </c>
      <c r="AZ122" s="103" t="n">
        <v>16.865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0.0396666666666667</v>
      </c>
      <c r="D123" s="103" t="n">
        <v>0.0793333333333333</v>
      </c>
      <c r="E123" s="103" t="n">
        <v>0.119</v>
      </c>
      <c r="F123" s="103" t="n">
        <v>0.158666666666667</v>
      </c>
      <c r="G123" s="103" t="n">
        <v>0.198333333333333</v>
      </c>
      <c r="H123" s="103" t="n">
        <v>0.238</v>
      </c>
      <c r="I123" s="103" t="n">
        <v>0.565201</v>
      </c>
      <c r="J123" s="103" t="n">
        <v>0.892402</v>
      </c>
      <c r="K123" s="103" t="n">
        <v>1.2196015</v>
      </c>
      <c r="L123" s="103" t="n">
        <v>1.546801</v>
      </c>
      <c r="M123" s="103" t="n">
        <v>1.8740005</v>
      </c>
      <c r="N123" s="103" t="n">
        <v>2.2012</v>
      </c>
      <c r="O123" s="103" t="n">
        <v>2.75433333333333</v>
      </c>
      <c r="P123" s="103" t="n">
        <v>3.30746666666667</v>
      </c>
      <c r="Q123" s="103" t="n">
        <v>3.8606</v>
      </c>
      <c r="R123" s="103" t="n">
        <v>4.41373333333333</v>
      </c>
      <c r="S123" s="103" t="n">
        <v>4.96686666666667</v>
      </c>
      <c r="T123" s="103" t="n">
        <v>5.52</v>
      </c>
      <c r="U123" s="103" t="n">
        <v>6.329172</v>
      </c>
      <c r="V123" s="103" t="n">
        <v>7.138344</v>
      </c>
      <c r="W123" s="103" t="n">
        <v>7.947516</v>
      </c>
      <c r="X123" s="103" t="n">
        <v>8.756688</v>
      </c>
      <c r="Y123" s="103" t="n">
        <v>9.56585866666667</v>
      </c>
      <c r="Z123" s="103" t="n">
        <v>10.3750293333333</v>
      </c>
      <c r="AA123" s="103" t="n">
        <v>11.1842</v>
      </c>
      <c r="AB123" s="103" t="n">
        <v>12.70464</v>
      </c>
      <c r="AC123" s="103" t="n">
        <v>14.22508</v>
      </c>
      <c r="AD123" s="103" t="n">
        <v>15.74552</v>
      </c>
      <c r="AE123" s="103" t="n">
        <v>17.26596</v>
      </c>
      <c r="AF123" s="103" t="n">
        <v>18.7864</v>
      </c>
      <c r="AG123" s="103" t="n">
        <v>19.08272</v>
      </c>
      <c r="AH123" s="103" t="n">
        <v>19.37904</v>
      </c>
      <c r="AI123" s="103" t="n">
        <v>19.67536</v>
      </c>
      <c r="AJ123" s="103" t="n">
        <v>19.97168</v>
      </c>
      <c r="AK123" s="103" t="n">
        <v>20.268</v>
      </c>
      <c r="AL123" s="103" t="n">
        <v>20.026</v>
      </c>
      <c r="AM123" s="103" t="n">
        <v>19.784</v>
      </c>
      <c r="AN123" s="103" t="n">
        <v>19.542</v>
      </c>
      <c r="AO123" s="103" t="n">
        <v>19.3</v>
      </c>
      <c r="AP123" s="103" t="n">
        <v>19.058</v>
      </c>
      <c r="AQ123" s="103" t="n">
        <v>18.816</v>
      </c>
      <c r="AR123" s="103" t="n">
        <v>18.574</v>
      </c>
      <c r="AS123" s="103" t="n">
        <v>18.332</v>
      </c>
      <c r="AT123" s="103" t="n">
        <v>18.09</v>
      </c>
      <c r="AU123" s="103" t="n">
        <v>17.848</v>
      </c>
      <c r="AV123" s="103" t="n">
        <v>17.606</v>
      </c>
      <c r="AW123" s="103" t="n">
        <v>17.364</v>
      </c>
      <c r="AX123" s="103" t="n">
        <v>17.122</v>
      </c>
      <c r="AY123" s="103" t="n">
        <v>16.88</v>
      </c>
      <c r="AZ123" s="103" t="n">
        <v>16.638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0.0385</v>
      </c>
      <c r="D124" s="103" t="n">
        <v>0.077</v>
      </c>
      <c r="E124" s="103" t="n">
        <v>0.1155</v>
      </c>
      <c r="F124" s="103" t="n">
        <v>0.154</v>
      </c>
      <c r="G124" s="103" t="n">
        <v>0.1925</v>
      </c>
      <c r="H124" s="103" t="n">
        <v>0.231</v>
      </c>
      <c r="I124" s="103" t="n">
        <v>0.554067</v>
      </c>
      <c r="J124" s="103" t="n">
        <v>0.877134</v>
      </c>
      <c r="K124" s="103" t="n">
        <v>1.2002005</v>
      </c>
      <c r="L124" s="103" t="n">
        <v>1.523267</v>
      </c>
      <c r="M124" s="103" t="n">
        <v>1.8463335</v>
      </c>
      <c r="N124" s="103" t="n">
        <v>2.1694</v>
      </c>
      <c r="O124" s="103" t="n">
        <v>2.7145</v>
      </c>
      <c r="P124" s="103" t="n">
        <v>3.2596</v>
      </c>
      <c r="Q124" s="103" t="n">
        <v>3.8047</v>
      </c>
      <c r="R124" s="103" t="n">
        <v>4.3498</v>
      </c>
      <c r="S124" s="103" t="n">
        <v>4.8949</v>
      </c>
      <c r="T124" s="103" t="n">
        <v>5.44</v>
      </c>
      <c r="U124" s="103" t="n">
        <v>6.230629</v>
      </c>
      <c r="V124" s="103" t="n">
        <v>7.021258</v>
      </c>
      <c r="W124" s="103" t="n">
        <v>7.811887</v>
      </c>
      <c r="X124" s="103" t="n">
        <v>8.602516</v>
      </c>
      <c r="Y124" s="103" t="n">
        <v>9.393144</v>
      </c>
      <c r="Z124" s="103" t="n">
        <v>10.183772</v>
      </c>
      <c r="AA124" s="103" t="n">
        <v>10.9744</v>
      </c>
      <c r="AB124" s="103" t="n">
        <v>12.51308</v>
      </c>
      <c r="AC124" s="103" t="n">
        <v>14.05176</v>
      </c>
      <c r="AD124" s="103" t="n">
        <v>15.59044</v>
      </c>
      <c r="AE124" s="103" t="n">
        <v>17.12912</v>
      </c>
      <c r="AF124" s="103" t="n">
        <v>18.6678</v>
      </c>
      <c r="AG124" s="103" t="n">
        <v>18.96344</v>
      </c>
      <c r="AH124" s="103" t="n">
        <v>19.25908</v>
      </c>
      <c r="AI124" s="103" t="n">
        <v>19.55472</v>
      </c>
      <c r="AJ124" s="103" t="n">
        <v>19.85036</v>
      </c>
      <c r="AK124" s="103" t="n">
        <v>20.146</v>
      </c>
      <c r="AL124" s="103" t="n">
        <v>19.897</v>
      </c>
      <c r="AM124" s="103" t="n">
        <v>19.648</v>
      </c>
      <c r="AN124" s="103" t="n">
        <v>19.399</v>
      </c>
      <c r="AO124" s="103" t="n">
        <v>19.15</v>
      </c>
      <c r="AP124" s="103" t="n">
        <v>18.901</v>
      </c>
      <c r="AQ124" s="103" t="n">
        <v>18.652</v>
      </c>
      <c r="AR124" s="103" t="n">
        <v>18.403</v>
      </c>
      <c r="AS124" s="103" t="n">
        <v>18.154</v>
      </c>
      <c r="AT124" s="103" t="n">
        <v>17.905</v>
      </c>
      <c r="AU124" s="103" t="n">
        <v>17.656</v>
      </c>
      <c r="AV124" s="103" t="n">
        <v>17.407</v>
      </c>
      <c r="AW124" s="103" t="n">
        <v>17.158</v>
      </c>
      <c r="AX124" s="103" t="n">
        <v>16.909</v>
      </c>
      <c r="AY124" s="103" t="n">
        <v>16.66</v>
      </c>
      <c r="AZ124" s="103" t="n">
        <v>16.411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0.0373333333333333</v>
      </c>
      <c r="D125" s="103" t="n">
        <v>0.0746666666666667</v>
      </c>
      <c r="E125" s="103" t="n">
        <v>0.112</v>
      </c>
      <c r="F125" s="103" t="n">
        <v>0.149333333333333</v>
      </c>
      <c r="G125" s="103" t="n">
        <v>0.186666666666667</v>
      </c>
      <c r="H125" s="103" t="n">
        <v>0.224</v>
      </c>
      <c r="I125" s="103" t="n">
        <v>0.542933</v>
      </c>
      <c r="J125" s="103" t="n">
        <v>0.861866</v>
      </c>
      <c r="K125" s="103" t="n">
        <v>1.1807995</v>
      </c>
      <c r="L125" s="103" t="n">
        <v>1.499733</v>
      </c>
      <c r="M125" s="103" t="n">
        <v>1.8186665</v>
      </c>
      <c r="N125" s="103" t="n">
        <v>2.1376</v>
      </c>
      <c r="O125" s="103" t="n">
        <v>2.67466666666667</v>
      </c>
      <c r="P125" s="103" t="n">
        <v>3.21173333333333</v>
      </c>
      <c r="Q125" s="103" t="n">
        <v>3.7488</v>
      </c>
      <c r="R125" s="103" t="n">
        <v>4.28586666666667</v>
      </c>
      <c r="S125" s="103" t="n">
        <v>4.82293333333333</v>
      </c>
      <c r="T125" s="103" t="n">
        <v>5.36</v>
      </c>
      <c r="U125" s="103" t="n">
        <v>6.132086</v>
      </c>
      <c r="V125" s="103" t="n">
        <v>6.904172</v>
      </c>
      <c r="W125" s="103" t="n">
        <v>7.676258</v>
      </c>
      <c r="X125" s="103" t="n">
        <v>8.448344</v>
      </c>
      <c r="Y125" s="103" t="n">
        <v>9.22042933333334</v>
      </c>
      <c r="Z125" s="103" t="n">
        <v>9.99251466666667</v>
      </c>
      <c r="AA125" s="103" t="n">
        <v>10.7646</v>
      </c>
      <c r="AB125" s="103" t="n">
        <v>12.32152</v>
      </c>
      <c r="AC125" s="103" t="n">
        <v>13.87844</v>
      </c>
      <c r="AD125" s="103" t="n">
        <v>15.43536</v>
      </c>
      <c r="AE125" s="103" t="n">
        <v>16.99228</v>
      </c>
      <c r="AF125" s="103" t="n">
        <v>18.5492</v>
      </c>
      <c r="AG125" s="103" t="n">
        <v>18.84416</v>
      </c>
      <c r="AH125" s="103" t="n">
        <v>19.13912</v>
      </c>
      <c r="AI125" s="103" t="n">
        <v>19.43408</v>
      </c>
      <c r="AJ125" s="103" t="n">
        <v>19.72904</v>
      </c>
      <c r="AK125" s="103" t="n">
        <v>20.024</v>
      </c>
      <c r="AL125" s="103" t="n">
        <v>19.768</v>
      </c>
      <c r="AM125" s="103" t="n">
        <v>19.512</v>
      </c>
      <c r="AN125" s="103" t="n">
        <v>19.256</v>
      </c>
      <c r="AO125" s="103" t="n">
        <v>19</v>
      </c>
      <c r="AP125" s="103" t="n">
        <v>18.744</v>
      </c>
      <c r="AQ125" s="103" t="n">
        <v>18.488</v>
      </c>
      <c r="AR125" s="103" t="n">
        <v>18.232</v>
      </c>
      <c r="AS125" s="103" t="n">
        <v>17.976</v>
      </c>
      <c r="AT125" s="103" t="n">
        <v>17.72</v>
      </c>
      <c r="AU125" s="103" t="n">
        <v>17.464</v>
      </c>
      <c r="AV125" s="103" t="n">
        <v>17.208</v>
      </c>
      <c r="AW125" s="103" t="n">
        <v>16.952</v>
      </c>
      <c r="AX125" s="103" t="n">
        <v>16.696</v>
      </c>
      <c r="AY125" s="103" t="n">
        <v>16.44</v>
      </c>
      <c r="AZ125" s="103" t="n">
        <v>16.184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0.0361666666666667</v>
      </c>
      <c r="D126" s="103" t="n">
        <v>0.0723333333333333</v>
      </c>
      <c r="E126" s="103" t="n">
        <v>0.1085</v>
      </c>
      <c r="F126" s="103" t="n">
        <v>0.144666666666667</v>
      </c>
      <c r="G126" s="103" t="n">
        <v>0.180833333333333</v>
      </c>
      <c r="H126" s="103" t="n">
        <v>0.217</v>
      </c>
      <c r="I126" s="103" t="n">
        <v>0.531799</v>
      </c>
      <c r="J126" s="103" t="n">
        <v>0.846598</v>
      </c>
      <c r="K126" s="103" t="n">
        <v>1.1613985</v>
      </c>
      <c r="L126" s="103" t="n">
        <v>1.476199</v>
      </c>
      <c r="M126" s="103" t="n">
        <v>1.7909995</v>
      </c>
      <c r="N126" s="103" t="n">
        <v>2.1058</v>
      </c>
      <c r="O126" s="103" t="n">
        <v>2.63483333333333</v>
      </c>
      <c r="P126" s="103" t="n">
        <v>3.16386666666667</v>
      </c>
      <c r="Q126" s="103" t="n">
        <v>3.6929</v>
      </c>
      <c r="R126" s="103" t="n">
        <v>4.22193333333333</v>
      </c>
      <c r="S126" s="103" t="n">
        <v>4.75096666666667</v>
      </c>
      <c r="T126" s="103" t="n">
        <v>5.28</v>
      </c>
      <c r="U126" s="103" t="n">
        <v>6.033543</v>
      </c>
      <c r="V126" s="103" t="n">
        <v>6.787086</v>
      </c>
      <c r="W126" s="103" t="n">
        <v>7.540629</v>
      </c>
      <c r="X126" s="103" t="n">
        <v>8.294172</v>
      </c>
      <c r="Y126" s="103" t="n">
        <v>9.04771466666667</v>
      </c>
      <c r="Z126" s="103" t="n">
        <v>9.80125733333334</v>
      </c>
      <c r="AA126" s="103" t="n">
        <v>10.5548</v>
      </c>
      <c r="AB126" s="103" t="n">
        <v>12.12996</v>
      </c>
      <c r="AC126" s="103" t="n">
        <v>13.70512</v>
      </c>
      <c r="AD126" s="103" t="n">
        <v>15.28028</v>
      </c>
      <c r="AE126" s="103" t="n">
        <v>16.85544</v>
      </c>
      <c r="AF126" s="103" t="n">
        <v>18.4306</v>
      </c>
      <c r="AG126" s="103" t="n">
        <v>18.72488</v>
      </c>
      <c r="AH126" s="103" t="n">
        <v>19.01916</v>
      </c>
      <c r="AI126" s="103" t="n">
        <v>19.31344</v>
      </c>
      <c r="AJ126" s="103" t="n">
        <v>19.60772</v>
      </c>
      <c r="AK126" s="103" t="n">
        <v>19.902</v>
      </c>
      <c r="AL126" s="103" t="n">
        <v>19.639</v>
      </c>
      <c r="AM126" s="103" t="n">
        <v>19.376</v>
      </c>
      <c r="AN126" s="103" t="n">
        <v>19.113</v>
      </c>
      <c r="AO126" s="103" t="n">
        <v>18.85</v>
      </c>
      <c r="AP126" s="103" t="n">
        <v>18.587</v>
      </c>
      <c r="AQ126" s="103" t="n">
        <v>18.324</v>
      </c>
      <c r="AR126" s="103" t="n">
        <v>18.061</v>
      </c>
      <c r="AS126" s="103" t="n">
        <v>17.798</v>
      </c>
      <c r="AT126" s="103" t="n">
        <v>17.535</v>
      </c>
      <c r="AU126" s="103" t="n">
        <v>17.272</v>
      </c>
      <c r="AV126" s="103" t="n">
        <v>17.009</v>
      </c>
      <c r="AW126" s="103" t="n">
        <v>16.746</v>
      </c>
      <c r="AX126" s="103" t="n">
        <v>16.483</v>
      </c>
      <c r="AY126" s="103" t="n">
        <v>16.22</v>
      </c>
      <c r="AZ126" s="103" t="n">
        <v>15.957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0.035</v>
      </c>
      <c r="D127" s="103" t="n">
        <v>0.07</v>
      </c>
      <c r="E127" s="103" t="n">
        <v>0.105</v>
      </c>
      <c r="F127" s="103" t="n">
        <v>0.14</v>
      </c>
      <c r="G127" s="103" t="n">
        <v>0.175</v>
      </c>
      <c r="H127" s="103" t="n">
        <v>0.21</v>
      </c>
      <c r="I127" s="103" t="n">
        <v>0.520665</v>
      </c>
      <c r="J127" s="103" t="n">
        <v>0.83133</v>
      </c>
      <c r="K127" s="103" t="n">
        <v>1.1419975</v>
      </c>
      <c r="L127" s="103" t="n">
        <v>1.452665</v>
      </c>
      <c r="M127" s="103" t="n">
        <v>1.7633325</v>
      </c>
      <c r="N127" s="103" t="n">
        <v>2.074</v>
      </c>
      <c r="O127" s="103" t="n">
        <v>2.595</v>
      </c>
      <c r="P127" s="103" t="n">
        <v>3.116</v>
      </c>
      <c r="Q127" s="103" t="n">
        <v>3.637</v>
      </c>
      <c r="R127" s="103" t="n">
        <v>4.158</v>
      </c>
      <c r="S127" s="103" t="n">
        <v>4.679</v>
      </c>
      <c r="T127" s="103" t="n">
        <v>5.2</v>
      </c>
      <c r="U127" s="103" t="n">
        <v>5.935</v>
      </c>
      <c r="V127" s="103" t="n">
        <v>6.67</v>
      </c>
      <c r="W127" s="103" t="n">
        <v>7.405</v>
      </c>
      <c r="X127" s="103" t="n">
        <v>8.14</v>
      </c>
      <c r="Y127" s="103" t="n">
        <v>8.875</v>
      </c>
      <c r="Z127" s="103" t="n">
        <v>9.61</v>
      </c>
      <c r="AA127" s="103" t="n">
        <v>10.345</v>
      </c>
      <c r="AB127" s="103" t="n">
        <v>11.9384</v>
      </c>
      <c r="AC127" s="103" t="n">
        <v>13.5318</v>
      </c>
      <c r="AD127" s="103" t="n">
        <v>15.1252</v>
      </c>
      <c r="AE127" s="103" t="n">
        <v>16.7186</v>
      </c>
      <c r="AF127" s="103" t="n">
        <v>18.312</v>
      </c>
      <c r="AG127" s="103" t="n">
        <v>18.6056</v>
      </c>
      <c r="AH127" s="103" t="n">
        <v>18.8992</v>
      </c>
      <c r="AI127" s="103" t="n">
        <v>19.1928</v>
      </c>
      <c r="AJ127" s="103" t="n">
        <v>19.4864</v>
      </c>
      <c r="AK127" s="103" t="n">
        <v>19.78</v>
      </c>
      <c r="AL127" s="103" t="n">
        <v>19.51</v>
      </c>
      <c r="AM127" s="103" t="n">
        <v>19.24</v>
      </c>
      <c r="AN127" s="103" t="n">
        <v>18.97</v>
      </c>
      <c r="AO127" s="103" t="n">
        <v>18.7</v>
      </c>
      <c r="AP127" s="103" t="n">
        <v>18.43</v>
      </c>
      <c r="AQ127" s="103" t="n">
        <v>18.16</v>
      </c>
      <c r="AR127" s="103" t="n">
        <v>17.89</v>
      </c>
      <c r="AS127" s="103" t="n">
        <v>17.62</v>
      </c>
      <c r="AT127" s="103" t="n">
        <v>17.35</v>
      </c>
      <c r="AU127" s="103" t="n">
        <v>17.08</v>
      </c>
      <c r="AV127" s="103" t="n">
        <v>16.81</v>
      </c>
      <c r="AW127" s="103" t="n">
        <v>16.54</v>
      </c>
      <c r="AX127" s="103" t="n">
        <v>16.27</v>
      </c>
      <c r="AY127" s="103" t="n">
        <v>16</v>
      </c>
      <c r="AZ127" s="103" t="n">
        <v>15.73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0.0338333333333333</v>
      </c>
      <c r="D128" s="103" t="n">
        <v>0.0676666666666667</v>
      </c>
      <c r="E128" s="103" t="n">
        <v>0.1015</v>
      </c>
      <c r="F128" s="103" t="n">
        <v>0.135333333333333</v>
      </c>
      <c r="G128" s="103" t="n">
        <v>0.169166666666667</v>
      </c>
      <c r="H128" s="103" t="n">
        <v>0.203</v>
      </c>
      <c r="I128" s="103" t="n">
        <v>0.509499</v>
      </c>
      <c r="J128" s="103" t="n">
        <v>0.815998</v>
      </c>
      <c r="K128" s="103" t="n">
        <v>1.1224985</v>
      </c>
      <c r="L128" s="103" t="n">
        <v>1.428999</v>
      </c>
      <c r="M128" s="103" t="n">
        <v>1.7354995</v>
      </c>
      <c r="N128" s="103" t="n">
        <v>2.042</v>
      </c>
      <c r="O128" s="103" t="n">
        <v>2.555</v>
      </c>
      <c r="P128" s="103" t="n">
        <v>3.068</v>
      </c>
      <c r="Q128" s="103" t="n">
        <v>3.581</v>
      </c>
      <c r="R128" s="103" t="n">
        <v>4.094</v>
      </c>
      <c r="S128" s="103" t="n">
        <v>4.607</v>
      </c>
      <c r="T128" s="103" t="n">
        <v>5.12</v>
      </c>
      <c r="U128" s="103" t="n">
        <v>5.8334855</v>
      </c>
      <c r="V128" s="103" t="n">
        <v>6.546971</v>
      </c>
      <c r="W128" s="103" t="n">
        <v>7.2604565</v>
      </c>
      <c r="X128" s="103" t="n">
        <v>7.973942</v>
      </c>
      <c r="Y128" s="103" t="n">
        <v>8.687428</v>
      </c>
      <c r="Z128" s="103" t="n">
        <v>9.400914</v>
      </c>
      <c r="AA128" s="103" t="n">
        <v>10.1144</v>
      </c>
      <c r="AB128" s="103" t="n">
        <v>11.7136</v>
      </c>
      <c r="AC128" s="103" t="n">
        <v>13.3128</v>
      </c>
      <c r="AD128" s="103" t="n">
        <v>14.912</v>
      </c>
      <c r="AE128" s="103" t="n">
        <v>16.5112</v>
      </c>
      <c r="AF128" s="103" t="n">
        <v>18.1104</v>
      </c>
      <c r="AG128" s="103" t="n">
        <v>18.40712</v>
      </c>
      <c r="AH128" s="103" t="n">
        <v>18.70384</v>
      </c>
      <c r="AI128" s="103" t="n">
        <v>19.00056</v>
      </c>
      <c r="AJ128" s="103" t="n">
        <v>19.29728</v>
      </c>
      <c r="AK128" s="103" t="n">
        <v>19.594</v>
      </c>
      <c r="AL128" s="103" t="n">
        <v>19.304</v>
      </c>
      <c r="AM128" s="103" t="n">
        <v>19.014</v>
      </c>
      <c r="AN128" s="103" t="n">
        <v>18.724</v>
      </c>
      <c r="AO128" s="103" t="n">
        <v>18.434</v>
      </c>
      <c r="AP128" s="103" t="n">
        <v>18.144</v>
      </c>
      <c r="AQ128" s="103" t="n">
        <v>17.854</v>
      </c>
      <c r="AR128" s="103" t="n">
        <v>17.564</v>
      </c>
      <c r="AS128" s="103" t="n">
        <v>17.274</v>
      </c>
      <c r="AT128" s="103" t="n">
        <v>16.984</v>
      </c>
      <c r="AU128" s="103" t="n">
        <v>16.694</v>
      </c>
      <c r="AV128" s="103" t="n">
        <v>16.404</v>
      </c>
      <c r="AW128" s="103" t="n">
        <v>16.114</v>
      </c>
      <c r="AX128" s="103" t="n">
        <v>15.824</v>
      </c>
      <c r="AY128" s="103" t="n">
        <v>15.534</v>
      </c>
      <c r="AZ128" s="103" t="n">
        <v>15.244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0.0326666666666667</v>
      </c>
      <c r="D129" s="103" t="n">
        <v>0.0653333333333333</v>
      </c>
      <c r="E129" s="103" t="n">
        <v>0.098</v>
      </c>
      <c r="F129" s="103" t="n">
        <v>0.130666666666667</v>
      </c>
      <c r="G129" s="103" t="n">
        <v>0.163333333333333</v>
      </c>
      <c r="H129" s="103" t="n">
        <v>0.196</v>
      </c>
      <c r="I129" s="103" t="n">
        <v>0.498333</v>
      </c>
      <c r="J129" s="103" t="n">
        <v>0.800666</v>
      </c>
      <c r="K129" s="103" t="n">
        <v>1.1029995</v>
      </c>
      <c r="L129" s="103" t="n">
        <v>1.405333</v>
      </c>
      <c r="M129" s="103" t="n">
        <v>1.7076665</v>
      </c>
      <c r="N129" s="103" t="n">
        <v>2.01</v>
      </c>
      <c r="O129" s="103" t="n">
        <v>2.515</v>
      </c>
      <c r="P129" s="103" t="n">
        <v>3.02</v>
      </c>
      <c r="Q129" s="103" t="n">
        <v>3.525</v>
      </c>
      <c r="R129" s="103" t="n">
        <v>4.03</v>
      </c>
      <c r="S129" s="103" t="n">
        <v>4.535</v>
      </c>
      <c r="T129" s="103" t="n">
        <v>5.04</v>
      </c>
      <c r="U129" s="103" t="n">
        <v>5.731971</v>
      </c>
      <c r="V129" s="103" t="n">
        <v>6.423942</v>
      </c>
      <c r="W129" s="103" t="n">
        <v>7.115913</v>
      </c>
      <c r="X129" s="103" t="n">
        <v>7.807884</v>
      </c>
      <c r="Y129" s="103" t="n">
        <v>8.499856</v>
      </c>
      <c r="Z129" s="103" t="n">
        <v>9.191828</v>
      </c>
      <c r="AA129" s="103" t="n">
        <v>9.8838</v>
      </c>
      <c r="AB129" s="103" t="n">
        <v>11.4888</v>
      </c>
      <c r="AC129" s="103" t="n">
        <v>13.0938</v>
      </c>
      <c r="AD129" s="103" t="n">
        <v>14.6988</v>
      </c>
      <c r="AE129" s="103" t="n">
        <v>16.3038</v>
      </c>
      <c r="AF129" s="103" t="n">
        <v>17.9088</v>
      </c>
      <c r="AG129" s="103" t="n">
        <v>18.20864</v>
      </c>
      <c r="AH129" s="103" t="n">
        <v>18.50848</v>
      </c>
      <c r="AI129" s="103" t="n">
        <v>18.80832</v>
      </c>
      <c r="AJ129" s="103" t="n">
        <v>19.10816</v>
      </c>
      <c r="AK129" s="103" t="n">
        <v>19.408</v>
      </c>
      <c r="AL129" s="103" t="n">
        <v>19.098</v>
      </c>
      <c r="AM129" s="103" t="n">
        <v>18.788</v>
      </c>
      <c r="AN129" s="103" t="n">
        <v>18.478</v>
      </c>
      <c r="AO129" s="103" t="n">
        <v>18.168</v>
      </c>
      <c r="AP129" s="103" t="n">
        <v>17.858</v>
      </c>
      <c r="AQ129" s="103" t="n">
        <v>17.548</v>
      </c>
      <c r="AR129" s="103" t="n">
        <v>17.238</v>
      </c>
      <c r="AS129" s="103" t="n">
        <v>16.928</v>
      </c>
      <c r="AT129" s="103" t="n">
        <v>16.618</v>
      </c>
      <c r="AU129" s="103" t="n">
        <v>16.308</v>
      </c>
      <c r="AV129" s="103" t="n">
        <v>15.998</v>
      </c>
      <c r="AW129" s="103" t="n">
        <v>15.688</v>
      </c>
      <c r="AX129" s="103" t="n">
        <v>15.378</v>
      </c>
      <c r="AY129" s="103" t="n">
        <v>15.068</v>
      </c>
      <c r="AZ129" s="103" t="n">
        <v>14.758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0.0315</v>
      </c>
      <c r="D130" s="103" t="n">
        <v>0.063</v>
      </c>
      <c r="E130" s="103" t="n">
        <v>0.0945</v>
      </c>
      <c r="F130" s="103" t="n">
        <v>0.126</v>
      </c>
      <c r="G130" s="103" t="n">
        <v>0.1575</v>
      </c>
      <c r="H130" s="103" t="n">
        <v>0.189</v>
      </c>
      <c r="I130" s="103" t="n">
        <v>0.487167</v>
      </c>
      <c r="J130" s="103" t="n">
        <v>0.785334</v>
      </c>
      <c r="K130" s="103" t="n">
        <v>1.0835005</v>
      </c>
      <c r="L130" s="103" t="n">
        <v>1.381667</v>
      </c>
      <c r="M130" s="103" t="n">
        <v>1.6798335</v>
      </c>
      <c r="N130" s="103" t="n">
        <v>1.978</v>
      </c>
      <c r="O130" s="103" t="n">
        <v>2.475</v>
      </c>
      <c r="P130" s="103" t="n">
        <v>2.972</v>
      </c>
      <c r="Q130" s="103" t="n">
        <v>3.469</v>
      </c>
      <c r="R130" s="103" t="n">
        <v>3.966</v>
      </c>
      <c r="S130" s="103" t="n">
        <v>4.463</v>
      </c>
      <c r="T130" s="103" t="n">
        <v>4.96</v>
      </c>
      <c r="U130" s="103" t="n">
        <v>5.6304565</v>
      </c>
      <c r="V130" s="103" t="n">
        <v>6.300913</v>
      </c>
      <c r="W130" s="103" t="n">
        <v>6.9713695</v>
      </c>
      <c r="X130" s="103" t="n">
        <v>7.641826</v>
      </c>
      <c r="Y130" s="103" t="n">
        <v>8.312284</v>
      </c>
      <c r="Z130" s="103" t="n">
        <v>8.982742</v>
      </c>
      <c r="AA130" s="103" t="n">
        <v>9.6532</v>
      </c>
      <c r="AB130" s="103" t="n">
        <v>11.264</v>
      </c>
      <c r="AC130" s="103" t="n">
        <v>12.8748</v>
      </c>
      <c r="AD130" s="103" t="n">
        <v>14.4856</v>
      </c>
      <c r="AE130" s="103" t="n">
        <v>16.0964</v>
      </c>
      <c r="AF130" s="103" t="n">
        <v>17.7072</v>
      </c>
      <c r="AG130" s="103" t="n">
        <v>18.01016</v>
      </c>
      <c r="AH130" s="103" t="n">
        <v>18.31312</v>
      </c>
      <c r="AI130" s="103" t="n">
        <v>18.61608</v>
      </c>
      <c r="AJ130" s="103" t="n">
        <v>18.91904</v>
      </c>
      <c r="AK130" s="103" t="n">
        <v>19.222</v>
      </c>
      <c r="AL130" s="103" t="n">
        <v>18.892</v>
      </c>
      <c r="AM130" s="103" t="n">
        <v>18.562</v>
      </c>
      <c r="AN130" s="103" t="n">
        <v>18.232</v>
      </c>
      <c r="AO130" s="103" t="n">
        <v>17.902</v>
      </c>
      <c r="AP130" s="103" t="n">
        <v>17.572</v>
      </c>
      <c r="AQ130" s="103" t="n">
        <v>17.242</v>
      </c>
      <c r="AR130" s="103" t="n">
        <v>16.912</v>
      </c>
      <c r="AS130" s="103" t="n">
        <v>16.582</v>
      </c>
      <c r="AT130" s="103" t="n">
        <v>16.252</v>
      </c>
      <c r="AU130" s="103" t="n">
        <v>15.922</v>
      </c>
      <c r="AV130" s="103" t="n">
        <v>15.592</v>
      </c>
      <c r="AW130" s="103" t="n">
        <v>15.262</v>
      </c>
      <c r="AX130" s="103" t="n">
        <v>14.932</v>
      </c>
      <c r="AY130" s="103" t="n">
        <v>14.602</v>
      </c>
      <c r="AZ130" s="103" t="n">
        <v>14.272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0.0303333333333333</v>
      </c>
      <c r="D131" s="103" t="n">
        <v>0.0606666666666667</v>
      </c>
      <c r="E131" s="103" t="n">
        <v>0.091</v>
      </c>
      <c r="F131" s="103" t="n">
        <v>0.121333333333333</v>
      </c>
      <c r="G131" s="103" t="n">
        <v>0.151666666666667</v>
      </c>
      <c r="H131" s="103" t="n">
        <v>0.182</v>
      </c>
      <c r="I131" s="103" t="n">
        <v>0.476001</v>
      </c>
      <c r="J131" s="103" t="n">
        <v>0.770002</v>
      </c>
      <c r="K131" s="103" t="n">
        <v>1.0640015</v>
      </c>
      <c r="L131" s="103" t="n">
        <v>1.358001</v>
      </c>
      <c r="M131" s="103" t="n">
        <v>1.6520005</v>
      </c>
      <c r="N131" s="103" t="n">
        <v>1.946</v>
      </c>
      <c r="O131" s="103" t="n">
        <v>2.435</v>
      </c>
      <c r="P131" s="103" t="n">
        <v>2.924</v>
      </c>
      <c r="Q131" s="103" t="n">
        <v>3.413</v>
      </c>
      <c r="R131" s="103" t="n">
        <v>3.902</v>
      </c>
      <c r="S131" s="103" t="n">
        <v>4.391</v>
      </c>
      <c r="T131" s="103" t="n">
        <v>4.88</v>
      </c>
      <c r="U131" s="103" t="n">
        <v>5.528942</v>
      </c>
      <c r="V131" s="103" t="n">
        <v>6.177884</v>
      </c>
      <c r="W131" s="103" t="n">
        <v>6.826826</v>
      </c>
      <c r="X131" s="103" t="n">
        <v>7.475768</v>
      </c>
      <c r="Y131" s="103" t="n">
        <v>8.124712</v>
      </c>
      <c r="Z131" s="103" t="n">
        <v>8.773656</v>
      </c>
      <c r="AA131" s="103" t="n">
        <v>9.4226</v>
      </c>
      <c r="AB131" s="103" t="n">
        <v>11.0392</v>
      </c>
      <c r="AC131" s="103" t="n">
        <v>12.6558</v>
      </c>
      <c r="AD131" s="103" t="n">
        <v>14.2724</v>
      </c>
      <c r="AE131" s="103" t="n">
        <v>15.889</v>
      </c>
      <c r="AF131" s="103" t="n">
        <v>17.5056</v>
      </c>
      <c r="AG131" s="103" t="n">
        <v>17.81168</v>
      </c>
      <c r="AH131" s="103" t="n">
        <v>18.11776</v>
      </c>
      <c r="AI131" s="103" t="n">
        <v>18.42384</v>
      </c>
      <c r="AJ131" s="103" t="n">
        <v>18.72992</v>
      </c>
      <c r="AK131" s="103" t="n">
        <v>19.036</v>
      </c>
      <c r="AL131" s="103" t="n">
        <v>18.686</v>
      </c>
      <c r="AM131" s="103" t="n">
        <v>18.336</v>
      </c>
      <c r="AN131" s="103" t="n">
        <v>17.986</v>
      </c>
      <c r="AO131" s="103" t="n">
        <v>17.636</v>
      </c>
      <c r="AP131" s="103" t="n">
        <v>17.286</v>
      </c>
      <c r="AQ131" s="103" t="n">
        <v>16.936</v>
      </c>
      <c r="AR131" s="103" t="n">
        <v>16.586</v>
      </c>
      <c r="AS131" s="103" t="n">
        <v>16.236</v>
      </c>
      <c r="AT131" s="103" t="n">
        <v>15.886</v>
      </c>
      <c r="AU131" s="103" t="n">
        <v>15.536</v>
      </c>
      <c r="AV131" s="103" t="n">
        <v>15.186</v>
      </c>
      <c r="AW131" s="103" t="n">
        <v>14.836</v>
      </c>
      <c r="AX131" s="103" t="n">
        <v>14.486</v>
      </c>
      <c r="AY131" s="103" t="n">
        <v>14.136</v>
      </c>
      <c r="AZ131" s="103" t="n">
        <v>13.786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0.0291666666666667</v>
      </c>
      <c r="D132" s="103" t="n">
        <v>0.0583333333333333</v>
      </c>
      <c r="E132" s="103" t="n">
        <v>0.0875</v>
      </c>
      <c r="F132" s="103" t="n">
        <v>0.116666666666667</v>
      </c>
      <c r="G132" s="103" t="n">
        <v>0.145833333333333</v>
      </c>
      <c r="H132" s="103" t="n">
        <v>0.175</v>
      </c>
      <c r="I132" s="103" t="n">
        <v>0.464835</v>
      </c>
      <c r="J132" s="103" t="n">
        <v>0.75467</v>
      </c>
      <c r="K132" s="103" t="n">
        <v>1.0445025</v>
      </c>
      <c r="L132" s="103" t="n">
        <v>1.334335</v>
      </c>
      <c r="M132" s="103" t="n">
        <v>1.6241675</v>
      </c>
      <c r="N132" s="103" t="n">
        <v>1.914</v>
      </c>
      <c r="O132" s="103" t="n">
        <v>2.395</v>
      </c>
      <c r="P132" s="103" t="n">
        <v>2.876</v>
      </c>
      <c r="Q132" s="103" t="n">
        <v>3.357</v>
      </c>
      <c r="R132" s="103" t="n">
        <v>3.838</v>
      </c>
      <c r="S132" s="103" t="n">
        <v>4.319</v>
      </c>
      <c r="T132" s="103" t="n">
        <v>4.8</v>
      </c>
      <c r="U132" s="103" t="n">
        <v>5.4274275</v>
      </c>
      <c r="V132" s="103" t="n">
        <v>6.054855</v>
      </c>
      <c r="W132" s="103" t="n">
        <v>6.6822825</v>
      </c>
      <c r="X132" s="103" t="n">
        <v>7.30971</v>
      </c>
      <c r="Y132" s="103" t="n">
        <v>7.93714</v>
      </c>
      <c r="Z132" s="103" t="n">
        <v>8.56457</v>
      </c>
      <c r="AA132" s="103" t="n">
        <v>9.192</v>
      </c>
      <c r="AB132" s="103" t="n">
        <v>10.8144</v>
      </c>
      <c r="AC132" s="103" t="n">
        <v>12.4368</v>
      </c>
      <c r="AD132" s="103" t="n">
        <v>14.0592</v>
      </c>
      <c r="AE132" s="103" t="n">
        <v>15.6816</v>
      </c>
      <c r="AF132" s="103" t="n">
        <v>17.304</v>
      </c>
      <c r="AG132" s="103" t="n">
        <v>17.6132</v>
      </c>
      <c r="AH132" s="103" t="n">
        <v>17.9224</v>
      </c>
      <c r="AI132" s="103" t="n">
        <v>18.2316</v>
      </c>
      <c r="AJ132" s="103" t="n">
        <v>18.5408</v>
      </c>
      <c r="AK132" s="103" t="n">
        <v>18.85</v>
      </c>
      <c r="AL132" s="103" t="n">
        <v>18.48</v>
      </c>
      <c r="AM132" s="103" t="n">
        <v>18.11</v>
      </c>
      <c r="AN132" s="103" t="n">
        <v>17.74</v>
      </c>
      <c r="AO132" s="103" t="n">
        <v>17.37</v>
      </c>
      <c r="AP132" s="103" t="n">
        <v>17</v>
      </c>
      <c r="AQ132" s="103" t="n">
        <v>16.63</v>
      </c>
      <c r="AR132" s="103" t="n">
        <v>16.26</v>
      </c>
      <c r="AS132" s="103" t="n">
        <v>15.89</v>
      </c>
      <c r="AT132" s="103" t="n">
        <v>15.52</v>
      </c>
      <c r="AU132" s="103" t="n">
        <v>15.15</v>
      </c>
      <c r="AV132" s="103" t="n">
        <v>14.78</v>
      </c>
      <c r="AW132" s="103" t="n">
        <v>14.41</v>
      </c>
      <c r="AX132" s="103" t="n">
        <v>14.04</v>
      </c>
      <c r="AY132" s="103" t="n">
        <v>13.67</v>
      </c>
      <c r="AZ132" s="103" t="n">
        <v>13.3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0.028</v>
      </c>
      <c r="D133" s="103" t="n">
        <v>0.056</v>
      </c>
      <c r="E133" s="103" t="n">
        <v>0.084</v>
      </c>
      <c r="F133" s="103" t="n">
        <v>0.112</v>
      </c>
      <c r="G133" s="103" t="n">
        <v>0.14</v>
      </c>
      <c r="H133" s="103" t="n">
        <v>0.168</v>
      </c>
      <c r="I133" s="103" t="n">
        <v>0.453701</v>
      </c>
      <c r="J133" s="103" t="n">
        <v>0.739402</v>
      </c>
      <c r="K133" s="103" t="n">
        <v>1.0251015</v>
      </c>
      <c r="L133" s="103" t="n">
        <v>1.310801</v>
      </c>
      <c r="M133" s="103" t="n">
        <v>1.5965005</v>
      </c>
      <c r="N133" s="103" t="n">
        <v>1.8822</v>
      </c>
      <c r="O133" s="103" t="n">
        <v>2.36183333333333</v>
      </c>
      <c r="P133" s="103" t="n">
        <v>2.84146666666667</v>
      </c>
      <c r="Q133" s="103" t="n">
        <v>3.3211</v>
      </c>
      <c r="R133" s="103" t="n">
        <v>3.80073333333333</v>
      </c>
      <c r="S133" s="103" t="n">
        <v>4.28036666666667</v>
      </c>
      <c r="T133" s="103" t="n">
        <v>4.76</v>
      </c>
      <c r="U133" s="103" t="n">
        <v>5.374942</v>
      </c>
      <c r="V133" s="103" t="n">
        <v>5.989884</v>
      </c>
      <c r="W133" s="103" t="n">
        <v>6.604826</v>
      </c>
      <c r="X133" s="103" t="n">
        <v>7.219768</v>
      </c>
      <c r="Y133" s="103" t="n">
        <v>7.834712</v>
      </c>
      <c r="Z133" s="103" t="n">
        <v>8.449656</v>
      </c>
      <c r="AA133" s="103" t="n">
        <v>9.0646</v>
      </c>
      <c r="AB133" s="103" t="n">
        <v>10.62884</v>
      </c>
      <c r="AC133" s="103" t="n">
        <v>12.19308</v>
      </c>
      <c r="AD133" s="103" t="n">
        <v>13.75732</v>
      </c>
      <c r="AE133" s="103" t="n">
        <v>15.32156</v>
      </c>
      <c r="AF133" s="103" t="n">
        <v>16.8858</v>
      </c>
      <c r="AG133" s="103" t="n">
        <v>17.16464</v>
      </c>
      <c r="AH133" s="103" t="n">
        <v>17.44348</v>
      </c>
      <c r="AI133" s="103" t="n">
        <v>17.72232</v>
      </c>
      <c r="AJ133" s="103" t="n">
        <v>18.00116</v>
      </c>
      <c r="AK133" s="103" t="n">
        <v>18.28</v>
      </c>
      <c r="AL133" s="103" t="n">
        <v>17.9484</v>
      </c>
      <c r="AM133" s="103" t="n">
        <v>17.6168</v>
      </c>
      <c r="AN133" s="103" t="n">
        <v>17.2852</v>
      </c>
      <c r="AO133" s="103" t="n">
        <v>16.9536</v>
      </c>
      <c r="AP133" s="103" t="n">
        <v>16.622</v>
      </c>
      <c r="AQ133" s="103" t="n">
        <v>16.2904</v>
      </c>
      <c r="AR133" s="103" t="n">
        <v>15.9588</v>
      </c>
      <c r="AS133" s="103" t="n">
        <v>15.6272</v>
      </c>
      <c r="AT133" s="103" t="n">
        <v>15.2956</v>
      </c>
      <c r="AU133" s="103" t="n">
        <v>14.964</v>
      </c>
      <c r="AV133" s="103" t="n">
        <v>14.6324</v>
      </c>
      <c r="AW133" s="103" t="n">
        <v>14.3008</v>
      </c>
      <c r="AX133" s="103" t="n">
        <v>13.9692</v>
      </c>
      <c r="AY133" s="103" t="n">
        <v>13.6376</v>
      </c>
      <c r="AZ133" s="103" t="n">
        <v>13.306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0.0268333333333333</v>
      </c>
      <c r="D134" s="103" t="n">
        <v>0.0536666666666667</v>
      </c>
      <c r="E134" s="103" t="n">
        <v>0.0805</v>
      </c>
      <c r="F134" s="103" t="n">
        <v>0.107333333333333</v>
      </c>
      <c r="G134" s="103" t="n">
        <v>0.134166666666667</v>
      </c>
      <c r="H134" s="103" t="n">
        <v>0.161</v>
      </c>
      <c r="I134" s="103" t="n">
        <v>0.442567</v>
      </c>
      <c r="J134" s="103" t="n">
        <v>0.724134</v>
      </c>
      <c r="K134" s="103" t="n">
        <v>1.0057005</v>
      </c>
      <c r="L134" s="103" t="n">
        <v>1.287267</v>
      </c>
      <c r="M134" s="103" t="n">
        <v>1.5688335</v>
      </c>
      <c r="N134" s="103" t="n">
        <v>1.8504</v>
      </c>
      <c r="O134" s="103" t="n">
        <v>2.32866666666667</v>
      </c>
      <c r="P134" s="103" t="n">
        <v>2.80693333333333</v>
      </c>
      <c r="Q134" s="103" t="n">
        <v>3.2852</v>
      </c>
      <c r="R134" s="103" t="n">
        <v>3.76346666666667</v>
      </c>
      <c r="S134" s="103" t="n">
        <v>4.24173333333333</v>
      </c>
      <c r="T134" s="103" t="n">
        <v>4.72</v>
      </c>
      <c r="U134" s="103" t="n">
        <v>5.3224565</v>
      </c>
      <c r="V134" s="103" t="n">
        <v>5.924913</v>
      </c>
      <c r="W134" s="103" t="n">
        <v>6.5273695</v>
      </c>
      <c r="X134" s="103" t="n">
        <v>7.129826</v>
      </c>
      <c r="Y134" s="103" t="n">
        <v>7.732284</v>
      </c>
      <c r="Z134" s="103" t="n">
        <v>8.334742</v>
      </c>
      <c r="AA134" s="103" t="n">
        <v>8.9372</v>
      </c>
      <c r="AB134" s="103" t="n">
        <v>10.44328</v>
      </c>
      <c r="AC134" s="103" t="n">
        <v>11.94936</v>
      </c>
      <c r="AD134" s="103" t="n">
        <v>13.45544</v>
      </c>
      <c r="AE134" s="103" t="n">
        <v>14.96152</v>
      </c>
      <c r="AF134" s="103" t="n">
        <v>16.4676</v>
      </c>
      <c r="AG134" s="103" t="n">
        <v>16.71608</v>
      </c>
      <c r="AH134" s="103" t="n">
        <v>16.96456</v>
      </c>
      <c r="AI134" s="103" t="n">
        <v>17.21304</v>
      </c>
      <c r="AJ134" s="103" t="n">
        <v>17.46152</v>
      </c>
      <c r="AK134" s="103" t="n">
        <v>17.71</v>
      </c>
      <c r="AL134" s="103" t="n">
        <v>17.4168</v>
      </c>
      <c r="AM134" s="103" t="n">
        <v>17.1236</v>
      </c>
      <c r="AN134" s="103" t="n">
        <v>16.8304</v>
      </c>
      <c r="AO134" s="103" t="n">
        <v>16.5372</v>
      </c>
      <c r="AP134" s="103" t="n">
        <v>16.244</v>
      </c>
      <c r="AQ134" s="103" t="n">
        <v>15.9508</v>
      </c>
      <c r="AR134" s="103" t="n">
        <v>15.6576</v>
      </c>
      <c r="AS134" s="103" t="n">
        <v>15.3644</v>
      </c>
      <c r="AT134" s="103" t="n">
        <v>15.0712</v>
      </c>
      <c r="AU134" s="103" t="n">
        <v>14.778</v>
      </c>
      <c r="AV134" s="103" t="n">
        <v>14.4848</v>
      </c>
      <c r="AW134" s="103" t="n">
        <v>14.1916</v>
      </c>
      <c r="AX134" s="103" t="n">
        <v>13.8984</v>
      </c>
      <c r="AY134" s="103" t="n">
        <v>13.6052</v>
      </c>
      <c r="AZ134" s="103" t="n">
        <v>13.312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0.0256666666666667</v>
      </c>
      <c r="D135" s="103" t="n">
        <v>0.0513333333333333</v>
      </c>
      <c r="E135" s="103" t="n">
        <v>0.077</v>
      </c>
      <c r="F135" s="103" t="n">
        <v>0.102666666666667</v>
      </c>
      <c r="G135" s="103" t="n">
        <v>0.128333333333333</v>
      </c>
      <c r="H135" s="103" t="n">
        <v>0.154</v>
      </c>
      <c r="I135" s="103" t="n">
        <v>0.431433</v>
      </c>
      <c r="J135" s="103" t="n">
        <v>0.708866</v>
      </c>
      <c r="K135" s="103" t="n">
        <v>0.9862995</v>
      </c>
      <c r="L135" s="103" t="n">
        <v>1.263733</v>
      </c>
      <c r="M135" s="103" t="n">
        <v>1.5411665</v>
      </c>
      <c r="N135" s="103" t="n">
        <v>1.8186</v>
      </c>
      <c r="O135" s="103" t="n">
        <v>2.2955</v>
      </c>
      <c r="P135" s="103" t="n">
        <v>2.7724</v>
      </c>
      <c r="Q135" s="103" t="n">
        <v>3.2493</v>
      </c>
      <c r="R135" s="103" t="n">
        <v>3.7262</v>
      </c>
      <c r="S135" s="103" t="n">
        <v>4.2031</v>
      </c>
      <c r="T135" s="103" t="n">
        <v>4.68</v>
      </c>
      <c r="U135" s="103" t="n">
        <v>5.269971</v>
      </c>
      <c r="V135" s="103" t="n">
        <v>5.859942</v>
      </c>
      <c r="W135" s="103" t="n">
        <v>6.449913</v>
      </c>
      <c r="X135" s="103" t="n">
        <v>7.039884</v>
      </c>
      <c r="Y135" s="103" t="n">
        <v>7.629856</v>
      </c>
      <c r="Z135" s="103" t="n">
        <v>8.219828</v>
      </c>
      <c r="AA135" s="103" t="n">
        <v>8.8098</v>
      </c>
      <c r="AB135" s="103" t="n">
        <v>10.25772</v>
      </c>
      <c r="AC135" s="103" t="n">
        <v>11.70564</v>
      </c>
      <c r="AD135" s="103" t="n">
        <v>13.15356</v>
      </c>
      <c r="AE135" s="103" t="n">
        <v>14.60148</v>
      </c>
      <c r="AF135" s="103" t="n">
        <v>16.0494</v>
      </c>
      <c r="AG135" s="103" t="n">
        <v>16.26752</v>
      </c>
      <c r="AH135" s="103" t="n">
        <v>16.48564</v>
      </c>
      <c r="AI135" s="103" t="n">
        <v>16.70376</v>
      </c>
      <c r="AJ135" s="103" t="n">
        <v>16.92188</v>
      </c>
      <c r="AK135" s="103" t="n">
        <v>17.14</v>
      </c>
      <c r="AL135" s="103" t="n">
        <v>16.8852</v>
      </c>
      <c r="AM135" s="103" t="n">
        <v>16.6304</v>
      </c>
      <c r="AN135" s="103" t="n">
        <v>16.3756</v>
      </c>
      <c r="AO135" s="103" t="n">
        <v>16.1208</v>
      </c>
      <c r="AP135" s="103" t="n">
        <v>15.866</v>
      </c>
      <c r="AQ135" s="103" t="n">
        <v>15.6112</v>
      </c>
      <c r="AR135" s="103" t="n">
        <v>15.3564</v>
      </c>
      <c r="AS135" s="103" t="n">
        <v>15.1016</v>
      </c>
      <c r="AT135" s="103" t="n">
        <v>14.8468</v>
      </c>
      <c r="AU135" s="103" t="n">
        <v>14.592</v>
      </c>
      <c r="AV135" s="103" t="n">
        <v>14.3372</v>
      </c>
      <c r="AW135" s="103" t="n">
        <v>14.0824</v>
      </c>
      <c r="AX135" s="103" t="n">
        <v>13.8276</v>
      </c>
      <c r="AY135" s="103" t="n">
        <v>13.5728</v>
      </c>
      <c r="AZ135" s="103" t="n">
        <v>13.318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0.0245</v>
      </c>
      <c r="D136" s="103" t="n">
        <v>0.049</v>
      </c>
      <c r="E136" s="103" t="n">
        <v>0.0735</v>
      </c>
      <c r="F136" s="103" t="n">
        <v>0.098</v>
      </c>
      <c r="G136" s="103" t="n">
        <v>0.1225</v>
      </c>
      <c r="H136" s="103" t="n">
        <v>0.147</v>
      </c>
      <c r="I136" s="103" t="n">
        <v>0.420299</v>
      </c>
      <c r="J136" s="103" t="n">
        <v>0.693598</v>
      </c>
      <c r="K136" s="103" t="n">
        <v>0.9668985</v>
      </c>
      <c r="L136" s="103" t="n">
        <v>1.240199</v>
      </c>
      <c r="M136" s="103" t="n">
        <v>1.5134995</v>
      </c>
      <c r="N136" s="103" t="n">
        <v>1.7868</v>
      </c>
      <c r="O136" s="103" t="n">
        <v>2.26233333333333</v>
      </c>
      <c r="P136" s="103" t="n">
        <v>2.73786666666667</v>
      </c>
      <c r="Q136" s="103" t="n">
        <v>3.2134</v>
      </c>
      <c r="R136" s="103" t="n">
        <v>3.68893333333333</v>
      </c>
      <c r="S136" s="103" t="n">
        <v>4.16446666666667</v>
      </c>
      <c r="T136" s="103" t="n">
        <v>4.64</v>
      </c>
      <c r="U136" s="103" t="n">
        <v>5.2174855</v>
      </c>
      <c r="V136" s="103" t="n">
        <v>5.794971</v>
      </c>
      <c r="W136" s="103" t="n">
        <v>6.3724565</v>
      </c>
      <c r="X136" s="103" t="n">
        <v>6.949942</v>
      </c>
      <c r="Y136" s="103" t="n">
        <v>7.527428</v>
      </c>
      <c r="Z136" s="103" t="n">
        <v>8.104914</v>
      </c>
      <c r="AA136" s="103" t="n">
        <v>8.6824</v>
      </c>
      <c r="AB136" s="103" t="n">
        <v>10.07216</v>
      </c>
      <c r="AC136" s="103" t="n">
        <v>11.46192</v>
      </c>
      <c r="AD136" s="103" t="n">
        <v>12.85168</v>
      </c>
      <c r="AE136" s="103" t="n">
        <v>14.24144</v>
      </c>
      <c r="AF136" s="103" t="n">
        <v>15.6312</v>
      </c>
      <c r="AG136" s="103" t="n">
        <v>15.81896</v>
      </c>
      <c r="AH136" s="103" t="n">
        <v>16.00672</v>
      </c>
      <c r="AI136" s="103" t="n">
        <v>16.19448</v>
      </c>
      <c r="AJ136" s="103" t="n">
        <v>16.38224</v>
      </c>
      <c r="AK136" s="103" t="n">
        <v>16.57</v>
      </c>
      <c r="AL136" s="103" t="n">
        <v>16.3536</v>
      </c>
      <c r="AM136" s="103" t="n">
        <v>16.1372</v>
      </c>
      <c r="AN136" s="103" t="n">
        <v>15.9208</v>
      </c>
      <c r="AO136" s="103" t="n">
        <v>15.7044</v>
      </c>
      <c r="AP136" s="103" t="n">
        <v>15.488</v>
      </c>
      <c r="AQ136" s="103" t="n">
        <v>15.2716</v>
      </c>
      <c r="AR136" s="103" t="n">
        <v>15.0552</v>
      </c>
      <c r="AS136" s="103" t="n">
        <v>14.8388</v>
      </c>
      <c r="AT136" s="103" t="n">
        <v>14.6224</v>
      </c>
      <c r="AU136" s="103" t="n">
        <v>14.406</v>
      </c>
      <c r="AV136" s="103" t="n">
        <v>14.1896</v>
      </c>
      <c r="AW136" s="103" t="n">
        <v>13.9732</v>
      </c>
      <c r="AX136" s="103" t="n">
        <v>13.7568</v>
      </c>
      <c r="AY136" s="103" t="n">
        <v>13.5404</v>
      </c>
      <c r="AZ136" s="103" t="n">
        <v>13.324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0.0233333333333333</v>
      </c>
      <c r="D137" s="103" t="n">
        <v>0.0466666666666667</v>
      </c>
      <c r="E137" s="103" t="n">
        <v>0.07</v>
      </c>
      <c r="F137" s="103" t="n">
        <v>0.0933333333333333</v>
      </c>
      <c r="G137" s="103" t="n">
        <v>0.116666666666667</v>
      </c>
      <c r="H137" s="103" t="n">
        <v>0.14</v>
      </c>
      <c r="I137" s="103" t="n">
        <v>0.409165</v>
      </c>
      <c r="J137" s="103" t="n">
        <v>0.67833</v>
      </c>
      <c r="K137" s="103" t="n">
        <v>0.9474975</v>
      </c>
      <c r="L137" s="103" t="n">
        <v>1.216665</v>
      </c>
      <c r="M137" s="103" t="n">
        <v>1.4858325</v>
      </c>
      <c r="N137" s="103" t="n">
        <v>1.755</v>
      </c>
      <c r="O137" s="103" t="n">
        <v>2.22916666666667</v>
      </c>
      <c r="P137" s="103" t="n">
        <v>2.70333333333333</v>
      </c>
      <c r="Q137" s="103" t="n">
        <v>3.1775</v>
      </c>
      <c r="R137" s="103" t="n">
        <v>3.65166666666667</v>
      </c>
      <c r="S137" s="103" t="n">
        <v>4.12583333333333</v>
      </c>
      <c r="T137" s="103" t="n">
        <v>4.6</v>
      </c>
      <c r="U137" s="103" t="n">
        <v>5.165</v>
      </c>
      <c r="V137" s="103" t="n">
        <v>5.73</v>
      </c>
      <c r="W137" s="103" t="n">
        <v>6.295</v>
      </c>
      <c r="X137" s="103" t="n">
        <v>6.86</v>
      </c>
      <c r="Y137" s="103" t="n">
        <v>7.425</v>
      </c>
      <c r="Z137" s="103" t="n">
        <v>7.99</v>
      </c>
      <c r="AA137" s="103" t="n">
        <v>8.555</v>
      </c>
      <c r="AB137" s="103" t="n">
        <v>9.8866</v>
      </c>
      <c r="AC137" s="103" t="n">
        <v>11.2182</v>
      </c>
      <c r="AD137" s="103" t="n">
        <v>12.5498</v>
      </c>
      <c r="AE137" s="103" t="n">
        <v>13.8814</v>
      </c>
      <c r="AF137" s="103" t="n">
        <v>15.213</v>
      </c>
      <c r="AG137" s="103" t="n">
        <v>15.3704</v>
      </c>
      <c r="AH137" s="103" t="n">
        <v>15.5278</v>
      </c>
      <c r="AI137" s="103" t="n">
        <v>15.6852</v>
      </c>
      <c r="AJ137" s="103" t="n">
        <v>15.8426</v>
      </c>
      <c r="AK137" s="103" t="n">
        <v>16</v>
      </c>
      <c r="AL137" s="103" t="n">
        <v>15.822</v>
      </c>
      <c r="AM137" s="103" t="n">
        <v>15.644</v>
      </c>
      <c r="AN137" s="103" t="n">
        <v>15.466</v>
      </c>
      <c r="AO137" s="103" t="n">
        <v>15.288</v>
      </c>
      <c r="AP137" s="103" t="n">
        <v>15.11</v>
      </c>
      <c r="AQ137" s="103" t="n">
        <v>14.932</v>
      </c>
      <c r="AR137" s="103" t="n">
        <v>14.754</v>
      </c>
      <c r="AS137" s="103" t="n">
        <v>14.576</v>
      </c>
      <c r="AT137" s="103" t="n">
        <v>14.398</v>
      </c>
      <c r="AU137" s="103" t="n">
        <v>14.22</v>
      </c>
      <c r="AV137" s="103" t="n">
        <v>14.042</v>
      </c>
      <c r="AW137" s="103" t="n">
        <v>13.864</v>
      </c>
      <c r="AX137" s="103" t="n">
        <v>13.686</v>
      </c>
      <c r="AY137" s="103" t="n">
        <v>13.508</v>
      </c>
      <c r="AZ137" s="103" t="n">
        <v>13.33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0.0221666666666667</v>
      </c>
      <c r="D138" s="103" t="n">
        <v>0.0443333333333333</v>
      </c>
      <c r="E138" s="103" t="n">
        <v>0.0665</v>
      </c>
      <c r="F138" s="103" t="n">
        <v>0.0886666666666667</v>
      </c>
      <c r="G138" s="103" t="n">
        <v>0.110833333333333</v>
      </c>
      <c r="H138" s="103" t="n">
        <v>0.133</v>
      </c>
      <c r="I138" s="103" t="n">
        <v>0.397999</v>
      </c>
      <c r="J138" s="103" t="n">
        <v>0.662998</v>
      </c>
      <c r="K138" s="103" t="n">
        <v>0.9279985</v>
      </c>
      <c r="L138" s="103" t="n">
        <v>1.192999</v>
      </c>
      <c r="M138" s="103" t="n">
        <v>1.4579995</v>
      </c>
      <c r="N138" s="103" t="n">
        <v>1.723</v>
      </c>
      <c r="O138" s="103" t="n">
        <v>2.19583333333333</v>
      </c>
      <c r="P138" s="103" t="n">
        <v>2.66866666666667</v>
      </c>
      <c r="Q138" s="103" t="n">
        <v>3.1415</v>
      </c>
      <c r="R138" s="103" t="n">
        <v>3.61433333333333</v>
      </c>
      <c r="S138" s="103" t="n">
        <v>4.08716666666667</v>
      </c>
      <c r="T138" s="103" t="n">
        <v>4.56</v>
      </c>
      <c r="U138" s="103" t="n">
        <v>5.115343</v>
      </c>
      <c r="V138" s="103" t="n">
        <v>5.670686</v>
      </c>
      <c r="W138" s="103" t="n">
        <v>6.226029</v>
      </c>
      <c r="X138" s="103" t="n">
        <v>6.781372</v>
      </c>
      <c r="Y138" s="103" t="n">
        <v>7.33671466666667</v>
      </c>
      <c r="Z138" s="103" t="n">
        <v>7.89205733333333</v>
      </c>
      <c r="AA138" s="103" t="n">
        <v>8.4474</v>
      </c>
      <c r="AB138" s="103" t="n">
        <v>9.755</v>
      </c>
      <c r="AC138" s="103" t="n">
        <v>11.0626</v>
      </c>
      <c r="AD138" s="103" t="n">
        <v>12.3702</v>
      </c>
      <c r="AE138" s="103" t="n">
        <v>13.6778</v>
      </c>
      <c r="AF138" s="103" t="n">
        <v>14.9854</v>
      </c>
      <c r="AG138" s="103" t="n">
        <v>15.14652</v>
      </c>
      <c r="AH138" s="103" t="n">
        <v>15.30764</v>
      </c>
      <c r="AI138" s="103" t="n">
        <v>15.46876</v>
      </c>
      <c r="AJ138" s="103" t="n">
        <v>15.62988</v>
      </c>
      <c r="AK138" s="103" t="n">
        <v>15.791</v>
      </c>
      <c r="AL138" s="103" t="n">
        <v>15.6226</v>
      </c>
      <c r="AM138" s="103" t="n">
        <v>15.4542</v>
      </c>
      <c r="AN138" s="103" t="n">
        <v>15.2858</v>
      </c>
      <c r="AO138" s="103" t="n">
        <v>15.1174</v>
      </c>
      <c r="AP138" s="103" t="n">
        <v>14.949</v>
      </c>
      <c r="AQ138" s="103" t="n">
        <v>14.7806</v>
      </c>
      <c r="AR138" s="103" t="n">
        <v>14.6122</v>
      </c>
      <c r="AS138" s="103" t="n">
        <v>14.4438</v>
      </c>
      <c r="AT138" s="103" t="n">
        <v>14.2754</v>
      </c>
      <c r="AU138" s="103" t="n">
        <v>14.107</v>
      </c>
      <c r="AV138" s="103" t="n">
        <v>13.9386</v>
      </c>
      <c r="AW138" s="103" t="n">
        <v>13.7702</v>
      </c>
      <c r="AX138" s="103" t="n">
        <v>13.6018</v>
      </c>
      <c r="AY138" s="103" t="n">
        <v>13.4334</v>
      </c>
      <c r="AZ138" s="103" t="n">
        <v>13.265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0.021</v>
      </c>
      <c r="D139" s="103" t="n">
        <v>0.042</v>
      </c>
      <c r="E139" s="103" t="n">
        <v>0.063</v>
      </c>
      <c r="F139" s="103" t="n">
        <v>0.084</v>
      </c>
      <c r="G139" s="103" t="n">
        <v>0.105</v>
      </c>
      <c r="H139" s="103" t="n">
        <v>0.126</v>
      </c>
      <c r="I139" s="103" t="n">
        <v>0.386833</v>
      </c>
      <c r="J139" s="103" t="n">
        <v>0.647666</v>
      </c>
      <c r="K139" s="103" t="n">
        <v>0.9084995</v>
      </c>
      <c r="L139" s="103" t="n">
        <v>1.169333</v>
      </c>
      <c r="M139" s="103" t="n">
        <v>1.4301665</v>
      </c>
      <c r="N139" s="103" t="n">
        <v>1.691</v>
      </c>
      <c r="O139" s="103" t="n">
        <v>2.1625</v>
      </c>
      <c r="P139" s="103" t="n">
        <v>2.634</v>
      </c>
      <c r="Q139" s="103" t="n">
        <v>3.1055</v>
      </c>
      <c r="R139" s="103" t="n">
        <v>3.577</v>
      </c>
      <c r="S139" s="103" t="n">
        <v>4.0485</v>
      </c>
      <c r="T139" s="103" t="n">
        <v>4.52</v>
      </c>
      <c r="U139" s="103" t="n">
        <v>5.065686</v>
      </c>
      <c r="V139" s="103" t="n">
        <v>5.611372</v>
      </c>
      <c r="W139" s="103" t="n">
        <v>6.157058</v>
      </c>
      <c r="X139" s="103" t="n">
        <v>6.702744</v>
      </c>
      <c r="Y139" s="103" t="n">
        <v>7.24842933333333</v>
      </c>
      <c r="Z139" s="103" t="n">
        <v>7.79411466666667</v>
      </c>
      <c r="AA139" s="103" t="n">
        <v>8.3398</v>
      </c>
      <c r="AB139" s="103" t="n">
        <v>9.6234</v>
      </c>
      <c r="AC139" s="103" t="n">
        <v>10.907</v>
      </c>
      <c r="AD139" s="103" t="n">
        <v>12.1906</v>
      </c>
      <c r="AE139" s="103" t="n">
        <v>13.4742</v>
      </c>
      <c r="AF139" s="103" t="n">
        <v>14.7578</v>
      </c>
      <c r="AG139" s="103" t="n">
        <v>14.92264</v>
      </c>
      <c r="AH139" s="103" t="n">
        <v>15.08748</v>
      </c>
      <c r="AI139" s="103" t="n">
        <v>15.25232</v>
      </c>
      <c r="AJ139" s="103" t="n">
        <v>15.41716</v>
      </c>
      <c r="AK139" s="103" t="n">
        <v>15.582</v>
      </c>
      <c r="AL139" s="103" t="n">
        <v>15.4232</v>
      </c>
      <c r="AM139" s="103" t="n">
        <v>15.2644</v>
      </c>
      <c r="AN139" s="103" t="n">
        <v>15.1056</v>
      </c>
      <c r="AO139" s="103" t="n">
        <v>14.9468</v>
      </c>
      <c r="AP139" s="103" t="n">
        <v>14.788</v>
      </c>
      <c r="AQ139" s="103" t="n">
        <v>14.6292</v>
      </c>
      <c r="AR139" s="103" t="n">
        <v>14.4704</v>
      </c>
      <c r="AS139" s="103" t="n">
        <v>14.3116</v>
      </c>
      <c r="AT139" s="103" t="n">
        <v>14.1528</v>
      </c>
      <c r="AU139" s="103" t="n">
        <v>13.994</v>
      </c>
      <c r="AV139" s="103" t="n">
        <v>13.8352</v>
      </c>
      <c r="AW139" s="103" t="n">
        <v>13.6764</v>
      </c>
      <c r="AX139" s="103" t="n">
        <v>13.5176</v>
      </c>
      <c r="AY139" s="103" t="n">
        <v>13.3588</v>
      </c>
      <c r="AZ139" s="103" t="n">
        <v>13.2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0.0198333333333333</v>
      </c>
      <c r="D140" s="103" t="n">
        <v>0.0396666666666667</v>
      </c>
      <c r="E140" s="103" t="n">
        <v>0.0595</v>
      </c>
      <c r="F140" s="103" t="n">
        <v>0.0793333333333333</v>
      </c>
      <c r="G140" s="103" t="n">
        <v>0.0991666666666666</v>
      </c>
      <c r="H140" s="103" t="n">
        <v>0.119</v>
      </c>
      <c r="I140" s="103" t="n">
        <v>0.375667</v>
      </c>
      <c r="J140" s="103" t="n">
        <v>0.632334</v>
      </c>
      <c r="K140" s="103" t="n">
        <v>0.8890005</v>
      </c>
      <c r="L140" s="103" t="n">
        <v>1.145667</v>
      </c>
      <c r="M140" s="103" t="n">
        <v>1.4023335</v>
      </c>
      <c r="N140" s="103" t="n">
        <v>1.659</v>
      </c>
      <c r="O140" s="103" t="n">
        <v>2.12916666666667</v>
      </c>
      <c r="P140" s="103" t="n">
        <v>2.59933333333333</v>
      </c>
      <c r="Q140" s="103" t="n">
        <v>3.0695</v>
      </c>
      <c r="R140" s="103" t="n">
        <v>3.53966666666667</v>
      </c>
      <c r="S140" s="103" t="n">
        <v>4.00983333333333</v>
      </c>
      <c r="T140" s="103" t="n">
        <v>4.48</v>
      </c>
      <c r="U140" s="103" t="n">
        <v>5.016029</v>
      </c>
      <c r="V140" s="103" t="n">
        <v>5.552058</v>
      </c>
      <c r="W140" s="103" t="n">
        <v>6.088087</v>
      </c>
      <c r="X140" s="103" t="n">
        <v>6.624116</v>
      </c>
      <c r="Y140" s="103" t="n">
        <v>7.160144</v>
      </c>
      <c r="Z140" s="103" t="n">
        <v>7.696172</v>
      </c>
      <c r="AA140" s="103" t="n">
        <v>8.2322</v>
      </c>
      <c r="AB140" s="103" t="n">
        <v>9.4918</v>
      </c>
      <c r="AC140" s="103" t="n">
        <v>10.7514</v>
      </c>
      <c r="AD140" s="103" t="n">
        <v>12.011</v>
      </c>
      <c r="AE140" s="103" t="n">
        <v>13.2706</v>
      </c>
      <c r="AF140" s="103" t="n">
        <v>14.5302</v>
      </c>
      <c r="AG140" s="103" t="n">
        <v>14.69876</v>
      </c>
      <c r="AH140" s="103" t="n">
        <v>14.86732</v>
      </c>
      <c r="AI140" s="103" t="n">
        <v>15.03588</v>
      </c>
      <c r="AJ140" s="103" t="n">
        <v>15.20444</v>
      </c>
      <c r="AK140" s="103" t="n">
        <v>15.373</v>
      </c>
      <c r="AL140" s="103" t="n">
        <v>15.2238</v>
      </c>
      <c r="AM140" s="103" t="n">
        <v>15.0746</v>
      </c>
      <c r="AN140" s="103" t="n">
        <v>14.9254</v>
      </c>
      <c r="AO140" s="103" t="n">
        <v>14.7762</v>
      </c>
      <c r="AP140" s="103" t="n">
        <v>14.627</v>
      </c>
      <c r="AQ140" s="103" t="n">
        <v>14.4778</v>
      </c>
      <c r="AR140" s="103" t="n">
        <v>14.3286</v>
      </c>
      <c r="AS140" s="103" t="n">
        <v>14.1794</v>
      </c>
      <c r="AT140" s="103" t="n">
        <v>14.0302</v>
      </c>
      <c r="AU140" s="103" t="n">
        <v>13.881</v>
      </c>
      <c r="AV140" s="103" t="n">
        <v>13.7318</v>
      </c>
      <c r="AW140" s="103" t="n">
        <v>13.5826</v>
      </c>
      <c r="AX140" s="103" t="n">
        <v>13.4334</v>
      </c>
      <c r="AY140" s="103" t="n">
        <v>13.2842</v>
      </c>
      <c r="AZ140" s="103" t="n">
        <v>13.135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0.0186666666666667</v>
      </c>
      <c r="D141" s="103" t="n">
        <v>0.0373333333333333</v>
      </c>
      <c r="E141" s="103" t="n">
        <v>0.056</v>
      </c>
      <c r="F141" s="103" t="n">
        <v>0.0746666666666667</v>
      </c>
      <c r="G141" s="103" t="n">
        <v>0.0933333333333333</v>
      </c>
      <c r="H141" s="103" t="n">
        <v>0.112</v>
      </c>
      <c r="I141" s="103" t="n">
        <v>0.364501</v>
      </c>
      <c r="J141" s="103" t="n">
        <v>0.617002</v>
      </c>
      <c r="K141" s="103" t="n">
        <v>0.8695015</v>
      </c>
      <c r="L141" s="103" t="n">
        <v>1.122001</v>
      </c>
      <c r="M141" s="103" t="n">
        <v>1.3745005</v>
      </c>
      <c r="N141" s="103" t="n">
        <v>1.627</v>
      </c>
      <c r="O141" s="103" t="n">
        <v>2.09583333333333</v>
      </c>
      <c r="P141" s="103" t="n">
        <v>2.56466666666667</v>
      </c>
      <c r="Q141" s="103" t="n">
        <v>3.0335</v>
      </c>
      <c r="R141" s="103" t="n">
        <v>3.50233333333333</v>
      </c>
      <c r="S141" s="103" t="n">
        <v>3.97116666666667</v>
      </c>
      <c r="T141" s="103" t="n">
        <v>4.44</v>
      </c>
      <c r="U141" s="103" t="n">
        <v>4.966372</v>
      </c>
      <c r="V141" s="103" t="n">
        <v>5.492744</v>
      </c>
      <c r="W141" s="103" t="n">
        <v>6.019116</v>
      </c>
      <c r="X141" s="103" t="n">
        <v>6.545488</v>
      </c>
      <c r="Y141" s="103" t="n">
        <v>7.07185866666667</v>
      </c>
      <c r="Z141" s="103" t="n">
        <v>7.59822933333333</v>
      </c>
      <c r="AA141" s="103" t="n">
        <v>8.1246</v>
      </c>
      <c r="AB141" s="103" t="n">
        <v>9.3602</v>
      </c>
      <c r="AC141" s="103" t="n">
        <v>10.5958</v>
      </c>
      <c r="AD141" s="103" t="n">
        <v>11.8314</v>
      </c>
      <c r="AE141" s="103" t="n">
        <v>13.067</v>
      </c>
      <c r="AF141" s="103" t="n">
        <v>14.3026</v>
      </c>
      <c r="AG141" s="103" t="n">
        <v>14.47488</v>
      </c>
      <c r="AH141" s="103" t="n">
        <v>14.64716</v>
      </c>
      <c r="AI141" s="103" t="n">
        <v>14.81944</v>
      </c>
      <c r="AJ141" s="103" t="n">
        <v>14.99172</v>
      </c>
      <c r="AK141" s="103" t="n">
        <v>15.164</v>
      </c>
      <c r="AL141" s="103" t="n">
        <v>15.0244</v>
      </c>
      <c r="AM141" s="103" t="n">
        <v>14.8848</v>
      </c>
      <c r="AN141" s="103" t="n">
        <v>14.7452</v>
      </c>
      <c r="AO141" s="103" t="n">
        <v>14.6056</v>
      </c>
      <c r="AP141" s="103" t="n">
        <v>14.466</v>
      </c>
      <c r="AQ141" s="103" t="n">
        <v>14.3264</v>
      </c>
      <c r="AR141" s="103" t="n">
        <v>14.1868</v>
      </c>
      <c r="AS141" s="103" t="n">
        <v>14.0472</v>
      </c>
      <c r="AT141" s="103" t="n">
        <v>13.9076</v>
      </c>
      <c r="AU141" s="103" t="n">
        <v>13.768</v>
      </c>
      <c r="AV141" s="103" t="n">
        <v>13.6284</v>
      </c>
      <c r="AW141" s="103" t="n">
        <v>13.4888</v>
      </c>
      <c r="AX141" s="103" t="n">
        <v>13.3492</v>
      </c>
      <c r="AY141" s="103" t="n">
        <v>13.2096</v>
      </c>
      <c r="AZ141" s="103" t="n">
        <v>13.07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0.0175</v>
      </c>
      <c r="D142" s="103" t="n">
        <v>0.035</v>
      </c>
      <c r="E142" s="103" t="n">
        <v>0.0525</v>
      </c>
      <c r="F142" s="103" t="n">
        <v>0.07</v>
      </c>
      <c r="G142" s="103" t="n">
        <v>0.0875</v>
      </c>
      <c r="H142" s="103" t="n">
        <v>0.105</v>
      </c>
      <c r="I142" s="103" t="n">
        <v>0.353335</v>
      </c>
      <c r="J142" s="103" t="n">
        <v>0.60167</v>
      </c>
      <c r="K142" s="103" t="n">
        <v>0.8500025</v>
      </c>
      <c r="L142" s="103" t="n">
        <v>1.098335</v>
      </c>
      <c r="M142" s="103" t="n">
        <v>1.3466675</v>
      </c>
      <c r="N142" s="103" t="n">
        <v>1.595</v>
      </c>
      <c r="O142" s="103" t="n">
        <v>2.0625</v>
      </c>
      <c r="P142" s="103" t="n">
        <v>2.53</v>
      </c>
      <c r="Q142" s="103" t="n">
        <v>2.9975</v>
      </c>
      <c r="R142" s="103" t="n">
        <v>3.465</v>
      </c>
      <c r="S142" s="103" t="n">
        <v>3.9325</v>
      </c>
      <c r="T142" s="103" t="n">
        <v>4.4</v>
      </c>
      <c r="U142" s="103" t="n">
        <v>4.916715</v>
      </c>
      <c r="V142" s="103" t="n">
        <v>5.43343</v>
      </c>
      <c r="W142" s="103" t="n">
        <v>5.950145</v>
      </c>
      <c r="X142" s="103" t="n">
        <v>6.46686</v>
      </c>
      <c r="Y142" s="103" t="n">
        <v>6.98357333333333</v>
      </c>
      <c r="Z142" s="103" t="n">
        <v>7.50028666666667</v>
      </c>
      <c r="AA142" s="103" t="n">
        <v>8.017</v>
      </c>
      <c r="AB142" s="103" t="n">
        <v>9.2286</v>
      </c>
      <c r="AC142" s="103" t="n">
        <v>10.4402</v>
      </c>
      <c r="AD142" s="103" t="n">
        <v>11.6518</v>
      </c>
      <c r="AE142" s="103" t="n">
        <v>12.8634</v>
      </c>
      <c r="AF142" s="103" t="n">
        <v>14.075</v>
      </c>
      <c r="AG142" s="103" t="n">
        <v>14.251</v>
      </c>
      <c r="AH142" s="103" t="n">
        <v>14.427</v>
      </c>
      <c r="AI142" s="103" t="n">
        <v>14.603</v>
      </c>
      <c r="AJ142" s="103" t="n">
        <v>14.779</v>
      </c>
      <c r="AK142" s="103" t="n">
        <v>14.955</v>
      </c>
      <c r="AL142" s="103" t="n">
        <v>14.825</v>
      </c>
      <c r="AM142" s="103" t="n">
        <v>14.695</v>
      </c>
      <c r="AN142" s="103" t="n">
        <v>14.565</v>
      </c>
      <c r="AO142" s="103" t="n">
        <v>14.435</v>
      </c>
      <c r="AP142" s="103" t="n">
        <v>14.305</v>
      </c>
      <c r="AQ142" s="103" t="n">
        <v>14.175</v>
      </c>
      <c r="AR142" s="103" t="n">
        <v>14.045</v>
      </c>
      <c r="AS142" s="103" t="n">
        <v>13.915</v>
      </c>
      <c r="AT142" s="103" t="n">
        <v>13.785</v>
      </c>
      <c r="AU142" s="103" t="n">
        <v>13.655</v>
      </c>
      <c r="AV142" s="103" t="n">
        <v>13.525</v>
      </c>
      <c r="AW142" s="103" t="n">
        <v>13.395</v>
      </c>
      <c r="AX142" s="103" t="n">
        <v>13.265</v>
      </c>
      <c r="AY142" s="103" t="n">
        <v>13.135</v>
      </c>
      <c r="AZ142" s="103" t="n">
        <v>13.005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0.0163333333333333</v>
      </c>
      <c r="D143" s="103" t="n">
        <v>0.0326666666666667</v>
      </c>
      <c r="E143" s="103" t="n">
        <v>0.049</v>
      </c>
      <c r="F143" s="103" t="n">
        <v>0.0653333333333333</v>
      </c>
      <c r="G143" s="103" t="n">
        <v>0.0816666666666667</v>
      </c>
      <c r="H143" s="103" t="n">
        <v>0.098</v>
      </c>
      <c r="I143" s="103" t="n">
        <v>0.342201</v>
      </c>
      <c r="J143" s="103" t="n">
        <v>0.586402</v>
      </c>
      <c r="K143" s="103" t="n">
        <v>0.8306015</v>
      </c>
      <c r="L143" s="103" t="n">
        <v>1.074801</v>
      </c>
      <c r="M143" s="103" t="n">
        <v>1.3190005</v>
      </c>
      <c r="N143" s="103" t="n">
        <v>1.5632</v>
      </c>
      <c r="O143" s="103" t="n">
        <v>2.02933333333333</v>
      </c>
      <c r="P143" s="103" t="n">
        <v>2.49546666666667</v>
      </c>
      <c r="Q143" s="103" t="n">
        <v>2.9616</v>
      </c>
      <c r="R143" s="103" t="n">
        <v>3.42773333333333</v>
      </c>
      <c r="S143" s="103" t="n">
        <v>3.89386666666667</v>
      </c>
      <c r="T143" s="103" t="n">
        <v>4.36</v>
      </c>
      <c r="U143" s="103" t="n">
        <v>4.867029</v>
      </c>
      <c r="V143" s="103" t="n">
        <v>5.374058</v>
      </c>
      <c r="W143" s="103" t="n">
        <v>5.881087</v>
      </c>
      <c r="X143" s="103" t="n">
        <v>6.388116</v>
      </c>
      <c r="Y143" s="103" t="n">
        <v>6.895144</v>
      </c>
      <c r="Z143" s="103" t="n">
        <v>7.402172</v>
      </c>
      <c r="AA143" s="103" t="n">
        <v>7.9092</v>
      </c>
      <c r="AB143" s="103" t="n">
        <v>9.0968</v>
      </c>
      <c r="AC143" s="103" t="n">
        <v>10.2844</v>
      </c>
      <c r="AD143" s="103" t="n">
        <v>11.472</v>
      </c>
      <c r="AE143" s="103" t="n">
        <v>12.6596</v>
      </c>
      <c r="AF143" s="103" t="n">
        <v>13.8472</v>
      </c>
      <c r="AG143" s="103" t="n">
        <v>14.02696</v>
      </c>
      <c r="AH143" s="103" t="n">
        <v>14.20672</v>
      </c>
      <c r="AI143" s="103" t="n">
        <v>14.38648</v>
      </c>
      <c r="AJ143" s="103" t="n">
        <v>14.56624</v>
      </c>
      <c r="AK143" s="103" t="n">
        <v>14.746</v>
      </c>
      <c r="AL143" s="103" t="n">
        <v>14.6256</v>
      </c>
      <c r="AM143" s="103" t="n">
        <v>14.5052</v>
      </c>
      <c r="AN143" s="103" t="n">
        <v>14.3848</v>
      </c>
      <c r="AO143" s="103" t="n">
        <v>14.2644</v>
      </c>
      <c r="AP143" s="103" t="n">
        <v>14.144</v>
      </c>
      <c r="AQ143" s="103" t="n">
        <v>14.0236</v>
      </c>
      <c r="AR143" s="103" t="n">
        <v>13.9032</v>
      </c>
      <c r="AS143" s="103" t="n">
        <v>13.7828</v>
      </c>
      <c r="AT143" s="103" t="n">
        <v>13.6624</v>
      </c>
      <c r="AU143" s="103" t="n">
        <v>13.542</v>
      </c>
      <c r="AV143" s="103" t="n">
        <v>13.4216</v>
      </c>
      <c r="AW143" s="103" t="n">
        <v>13.3012</v>
      </c>
      <c r="AX143" s="103" t="n">
        <v>13.1808</v>
      </c>
      <c r="AY143" s="103" t="n">
        <v>13.0604</v>
      </c>
      <c r="AZ143" s="103" t="n">
        <v>12.94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0.0151666666666667</v>
      </c>
      <c r="D144" s="103" t="n">
        <v>0.0303333333333333</v>
      </c>
      <c r="E144" s="103" t="n">
        <v>0.0455</v>
      </c>
      <c r="F144" s="103" t="n">
        <v>0.0606666666666667</v>
      </c>
      <c r="G144" s="103" t="n">
        <v>0.0758333333333333</v>
      </c>
      <c r="H144" s="103" t="n">
        <v>0.091</v>
      </c>
      <c r="I144" s="103" t="n">
        <v>0.331067</v>
      </c>
      <c r="J144" s="103" t="n">
        <v>0.571134</v>
      </c>
      <c r="K144" s="103" t="n">
        <v>0.8112005</v>
      </c>
      <c r="L144" s="103" t="n">
        <v>1.051267</v>
      </c>
      <c r="M144" s="103" t="n">
        <v>1.2913335</v>
      </c>
      <c r="N144" s="103" t="n">
        <v>1.5314</v>
      </c>
      <c r="O144" s="103" t="n">
        <v>1.99616666666667</v>
      </c>
      <c r="P144" s="103" t="n">
        <v>2.46093333333333</v>
      </c>
      <c r="Q144" s="103" t="n">
        <v>2.9257</v>
      </c>
      <c r="R144" s="103" t="n">
        <v>3.39046666666667</v>
      </c>
      <c r="S144" s="103" t="n">
        <v>3.85523333333333</v>
      </c>
      <c r="T144" s="103" t="n">
        <v>4.32</v>
      </c>
      <c r="U144" s="103" t="n">
        <v>4.817343</v>
      </c>
      <c r="V144" s="103" t="n">
        <v>5.314686</v>
      </c>
      <c r="W144" s="103" t="n">
        <v>5.812029</v>
      </c>
      <c r="X144" s="103" t="n">
        <v>6.309372</v>
      </c>
      <c r="Y144" s="103" t="n">
        <v>6.80671466666667</v>
      </c>
      <c r="Z144" s="103" t="n">
        <v>7.30405733333333</v>
      </c>
      <c r="AA144" s="103" t="n">
        <v>7.8014</v>
      </c>
      <c r="AB144" s="103" t="n">
        <v>8.965</v>
      </c>
      <c r="AC144" s="103" t="n">
        <v>10.1286</v>
      </c>
      <c r="AD144" s="103" t="n">
        <v>11.2922</v>
      </c>
      <c r="AE144" s="103" t="n">
        <v>12.4558</v>
      </c>
      <c r="AF144" s="103" t="n">
        <v>13.6194</v>
      </c>
      <c r="AG144" s="103" t="n">
        <v>13.80292</v>
      </c>
      <c r="AH144" s="103" t="n">
        <v>13.98644</v>
      </c>
      <c r="AI144" s="103" t="n">
        <v>14.16996</v>
      </c>
      <c r="AJ144" s="103" t="n">
        <v>14.35348</v>
      </c>
      <c r="AK144" s="103" t="n">
        <v>14.537</v>
      </c>
      <c r="AL144" s="103" t="n">
        <v>14.4262</v>
      </c>
      <c r="AM144" s="103" t="n">
        <v>14.3154</v>
      </c>
      <c r="AN144" s="103" t="n">
        <v>14.2046</v>
      </c>
      <c r="AO144" s="103" t="n">
        <v>14.0938</v>
      </c>
      <c r="AP144" s="103" t="n">
        <v>13.983</v>
      </c>
      <c r="AQ144" s="103" t="n">
        <v>13.8722</v>
      </c>
      <c r="AR144" s="103" t="n">
        <v>13.7614</v>
      </c>
      <c r="AS144" s="103" t="n">
        <v>13.6506</v>
      </c>
      <c r="AT144" s="103" t="n">
        <v>13.5398</v>
      </c>
      <c r="AU144" s="103" t="n">
        <v>13.429</v>
      </c>
      <c r="AV144" s="103" t="n">
        <v>13.3182</v>
      </c>
      <c r="AW144" s="103" t="n">
        <v>13.2074</v>
      </c>
      <c r="AX144" s="103" t="n">
        <v>13.0966</v>
      </c>
      <c r="AY144" s="103" t="n">
        <v>12.9858</v>
      </c>
      <c r="AZ144" s="103" t="n">
        <v>12.875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0.014</v>
      </c>
      <c r="D145" s="103" t="n">
        <v>0.028</v>
      </c>
      <c r="E145" s="103" t="n">
        <v>0.042</v>
      </c>
      <c r="F145" s="103" t="n">
        <v>0.056</v>
      </c>
      <c r="G145" s="103" t="n">
        <v>0.07</v>
      </c>
      <c r="H145" s="103" t="n">
        <v>0.084</v>
      </c>
      <c r="I145" s="103" t="n">
        <v>0.319933</v>
      </c>
      <c r="J145" s="103" t="n">
        <v>0.555866</v>
      </c>
      <c r="K145" s="103" t="n">
        <v>0.7917995</v>
      </c>
      <c r="L145" s="103" t="n">
        <v>1.027733</v>
      </c>
      <c r="M145" s="103" t="n">
        <v>1.2636665</v>
      </c>
      <c r="N145" s="103" t="n">
        <v>1.4996</v>
      </c>
      <c r="O145" s="103" t="n">
        <v>1.963</v>
      </c>
      <c r="P145" s="103" t="n">
        <v>2.4264</v>
      </c>
      <c r="Q145" s="103" t="n">
        <v>2.8898</v>
      </c>
      <c r="R145" s="103" t="n">
        <v>3.3532</v>
      </c>
      <c r="S145" s="103" t="n">
        <v>3.8166</v>
      </c>
      <c r="T145" s="103" t="n">
        <v>4.28</v>
      </c>
      <c r="U145" s="103" t="n">
        <v>4.767657</v>
      </c>
      <c r="V145" s="103" t="n">
        <v>5.255314</v>
      </c>
      <c r="W145" s="103" t="n">
        <v>5.742971</v>
      </c>
      <c r="X145" s="103" t="n">
        <v>6.230628</v>
      </c>
      <c r="Y145" s="103" t="n">
        <v>6.71828533333333</v>
      </c>
      <c r="Z145" s="103" t="n">
        <v>7.20594266666667</v>
      </c>
      <c r="AA145" s="103" t="n">
        <v>7.6936</v>
      </c>
      <c r="AB145" s="103" t="n">
        <v>8.8332</v>
      </c>
      <c r="AC145" s="103" t="n">
        <v>9.9728</v>
      </c>
      <c r="AD145" s="103" t="n">
        <v>11.1124</v>
      </c>
      <c r="AE145" s="103" t="n">
        <v>12.252</v>
      </c>
      <c r="AF145" s="103" t="n">
        <v>13.3916</v>
      </c>
      <c r="AG145" s="103" t="n">
        <v>13.57888</v>
      </c>
      <c r="AH145" s="103" t="n">
        <v>13.76616</v>
      </c>
      <c r="AI145" s="103" t="n">
        <v>13.95344</v>
      </c>
      <c r="AJ145" s="103" t="n">
        <v>14.14072</v>
      </c>
      <c r="AK145" s="103" t="n">
        <v>14.328</v>
      </c>
      <c r="AL145" s="103" t="n">
        <v>14.2268</v>
      </c>
      <c r="AM145" s="103" t="n">
        <v>14.1256</v>
      </c>
      <c r="AN145" s="103" t="n">
        <v>14.0244</v>
      </c>
      <c r="AO145" s="103" t="n">
        <v>13.9232</v>
      </c>
      <c r="AP145" s="103" t="n">
        <v>13.822</v>
      </c>
      <c r="AQ145" s="103" t="n">
        <v>13.7208</v>
      </c>
      <c r="AR145" s="103" t="n">
        <v>13.6196</v>
      </c>
      <c r="AS145" s="103" t="n">
        <v>13.5184</v>
      </c>
      <c r="AT145" s="103" t="n">
        <v>13.4172</v>
      </c>
      <c r="AU145" s="103" t="n">
        <v>13.316</v>
      </c>
      <c r="AV145" s="103" t="n">
        <v>13.2148</v>
      </c>
      <c r="AW145" s="103" t="n">
        <v>13.1136</v>
      </c>
      <c r="AX145" s="103" t="n">
        <v>13.0124</v>
      </c>
      <c r="AY145" s="103" t="n">
        <v>12.9112</v>
      </c>
      <c r="AZ145" s="103" t="n">
        <v>12.81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0.0128333333333333</v>
      </c>
      <c r="D146" s="103" t="n">
        <v>0.0256666666666667</v>
      </c>
      <c r="E146" s="103" t="n">
        <v>0.0385</v>
      </c>
      <c r="F146" s="103" t="n">
        <v>0.0513333333333333</v>
      </c>
      <c r="G146" s="103" t="n">
        <v>0.0641666666666667</v>
      </c>
      <c r="H146" s="103" t="n">
        <v>0.077</v>
      </c>
      <c r="I146" s="103" t="n">
        <v>0.308799</v>
      </c>
      <c r="J146" s="103" t="n">
        <v>0.540598</v>
      </c>
      <c r="K146" s="103" t="n">
        <v>0.7723985</v>
      </c>
      <c r="L146" s="103" t="n">
        <v>1.004199</v>
      </c>
      <c r="M146" s="103" t="n">
        <v>1.2359995</v>
      </c>
      <c r="N146" s="103" t="n">
        <v>1.4678</v>
      </c>
      <c r="O146" s="103" t="n">
        <v>1.92983333333333</v>
      </c>
      <c r="P146" s="103" t="n">
        <v>2.39186666666667</v>
      </c>
      <c r="Q146" s="103" t="n">
        <v>2.8539</v>
      </c>
      <c r="R146" s="103" t="n">
        <v>3.31593333333333</v>
      </c>
      <c r="S146" s="103" t="n">
        <v>3.77796666666667</v>
      </c>
      <c r="T146" s="103" t="n">
        <v>4.24</v>
      </c>
      <c r="U146" s="103" t="n">
        <v>4.717971</v>
      </c>
      <c r="V146" s="103" t="n">
        <v>5.195942</v>
      </c>
      <c r="W146" s="103" t="n">
        <v>5.673913</v>
      </c>
      <c r="X146" s="103" t="n">
        <v>6.151884</v>
      </c>
      <c r="Y146" s="103" t="n">
        <v>6.629856</v>
      </c>
      <c r="Z146" s="103" t="n">
        <v>7.107828</v>
      </c>
      <c r="AA146" s="103" t="n">
        <v>7.5858</v>
      </c>
      <c r="AB146" s="103" t="n">
        <v>8.7014</v>
      </c>
      <c r="AC146" s="103" t="n">
        <v>9.817</v>
      </c>
      <c r="AD146" s="103" t="n">
        <v>10.9326</v>
      </c>
      <c r="AE146" s="103" t="n">
        <v>12.0482</v>
      </c>
      <c r="AF146" s="103" t="n">
        <v>13.1638</v>
      </c>
      <c r="AG146" s="103" t="n">
        <v>13.35484</v>
      </c>
      <c r="AH146" s="103" t="n">
        <v>13.54588</v>
      </c>
      <c r="AI146" s="103" t="n">
        <v>13.73692</v>
      </c>
      <c r="AJ146" s="103" t="n">
        <v>13.92796</v>
      </c>
      <c r="AK146" s="103" t="n">
        <v>14.119</v>
      </c>
      <c r="AL146" s="103" t="n">
        <v>14.0274</v>
      </c>
      <c r="AM146" s="103" t="n">
        <v>13.9358</v>
      </c>
      <c r="AN146" s="103" t="n">
        <v>13.8442</v>
      </c>
      <c r="AO146" s="103" t="n">
        <v>13.7526</v>
      </c>
      <c r="AP146" s="103" t="n">
        <v>13.661</v>
      </c>
      <c r="AQ146" s="103" t="n">
        <v>13.5694</v>
      </c>
      <c r="AR146" s="103" t="n">
        <v>13.4778</v>
      </c>
      <c r="AS146" s="103" t="n">
        <v>13.3862</v>
      </c>
      <c r="AT146" s="103" t="n">
        <v>13.2946</v>
      </c>
      <c r="AU146" s="103" t="n">
        <v>13.203</v>
      </c>
      <c r="AV146" s="103" t="n">
        <v>13.1114</v>
      </c>
      <c r="AW146" s="103" t="n">
        <v>13.0198</v>
      </c>
      <c r="AX146" s="103" t="n">
        <v>12.9282</v>
      </c>
      <c r="AY146" s="103" t="n">
        <v>12.8366</v>
      </c>
      <c r="AZ146" s="103" t="n">
        <v>12.745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0.0116666666666667</v>
      </c>
      <c r="D147" s="103" t="n">
        <v>0.0233333333333333</v>
      </c>
      <c r="E147" s="103" t="n">
        <v>0.035</v>
      </c>
      <c r="F147" s="103" t="n">
        <v>0.0466666666666667</v>
      </c>
      <c r="G147" s="103" t="n">
        <v>0.0583333333333333</v>
      </c>
      <c r="H147" s="103" t="n">
        <v>0.07</v>
      </c>
      <c r="I147" s="103" t="n">
        <v>0.297665</v>
      </c>
      <c r="J147" s="103" t="n">
        <v>0.52533</v>
      </c>
      <c r="K147" s="103" t="n">
        <v>0.7529975</v>
      </c>
      <c r="L147" s="103" t="n">
        <v>0.980665</v>
      </c>
      <c r="M147" s="103" t="n">
        <v>1.2083325</v>
      </c>
      <c r="N147" s="103" t="n">
        <v>1.436</v>
      </c>
      <c r="O147" s="103" t="n">
        <v>1.89666666666667</v>
      </c>
      <c r="P147" s="103" t="n">
        <v>2.35733333333333</v>
      </c>
      <c r="Q147" s="103" t="n">
        <v>2.818</v>
      </c>
      <c r="R147" s="103" t="n">
        <v>3.27866666666667</v>
      </c>
      <c r="S147" s="103" t="n">
        <v>3.73933333333333</v>
      </c>
      <c r="T147" s="103" t="n">
        <v>4.2</v>
      </c>
      <c r="U147" s="103" t="n">
        <v>4.668285</v>
      </c>
      <c r="V147" s="103" t="n">
        <v>5.13657</v>
      </c>
      <c r="W147" s="103" t="n">
        <v>5.604855</v>
      </c>
      <c r="X147" s="103" t="n">
        <v>6.07314</v>
      </c>
      <c r="Y147" s="103" t="n">
        <v>6.54142666666667</v>
      </c>
      <c r="Z147" s="103" t="n">
        <v>7.00971333333333</v>
      </c>
      <c r="AA147" s="103" t="n">
        <v>7.478</v>
      </c>
      <c r="AB147" s="103" t="n">
        <v>8.5696</v>
      </c>
      <c r="AC147" s="103" t="n">
        <v>9.6612</v>
      </c>
      <c r="AD147" s="103" t="n">
        <v>10.7528</v>
      </c>
      <c r="AE147" s="103" t="n">
        <v>11.8444</v>
      </c>
      <c r="AF147" s="103" t="n">
        <v>12.936</v>
      </c>
      <c r="AG147" s="103" t="n">
        <v>13.1308</v>
      </c>
      <c r="AH147" s="103" t="n">
        <v>13.3256</v>
      </c>
      <c r="AI147" s="103" t="n">
        <v>13.5204</v>
      </c>
      <c r="AJ147" s="103" t="n">
        <v>13.7152</v>
      </c>
      <c r="AK147" s="103" t="n">
        <v>13.91</v>
      </c>
      <c r="AL147" s="103" t="n">
        <v>13.828</v>
      </c>
      <c r="AM147" s="103" t="n">
        <v>13.746</v>
      </c>
      <c r="AN147" s="103" t="n">
        <v>13.664</v>
      </c>
      <c r="AO147" s="103" t="n">
        <v>13.582</v>
      </c>
      <c r="AP147" s="103" t="n">
        <v>13.5</v>
      </c>
      <c r="AQ147" s="103" t="n">
        <v>13.418</v>
      </c>
      <c r="AR147" s="103" t="n">
        <v>13.336</v>
      </c>
      <c r="AS147" s="103" t="n">
        <v>13.254</v>
      </c>
      <c r="AT147" s="103" t="n">
        <v>13.172</v>
      </c>
      <c r="AU147" s="103" t="n">
        <v>13.09</v>
      </c>
      <c r="AV147" s="103" t="n">
        <v>13.008</v>
      </c>
      <c r="AW147" s="103" t="n">
        <v>12.926</v>
      </c>
      <c r="AX147" s="103" t="n">
        <v>12.844</v>
      </c>
      <c r="AY147" s="103" t="n">
        <v>12.762</v>
      </c>
      <c r="AZ147" s="103" t="n">
        <v>12.68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H43" activePane="bottomRight" state="frozen"/>
      <selection pane="topLeft" activeCell="A1" activeCellId="0" sqref="A1"/>
      <selection pane="topRight" activeCell="H1" activeCellId="0" sqref="H1"/>
      <selection pane="bottomLeft" activeCell="A43" activeCellId="0" sqref="A43"/>
      <selection pane="bottomRight" activeCell="A1" activeCellId="0" sqref="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0.0916666666666667</v>
      </c>
      <c r="D2" s="103" t="n">
        <v>0.183333333333333</v>
      </c>
      <c r="E2" s="103" t="n">
        <v>0.275</v>
      </c>
      <c r="F2" s="103" t="n">
        <v>0.366666666666667</v>
      </c>
      <c r="G2" s="103" t="n">
        <v>0.458333333333333</v>
      </c>
      <c r="H2" s="103" t="n">
        <v>0.55</v>
      </c>
      <c r="I2" s="103" t="n">
        <v>1.270335</v>
      </c>
      <c r="J2" s="103" t="n">
        <v>1.99067</v>
      </c>
      <c r="K2" s="103" t="n">
        <v>2.7110025</v>
      </c>
      <c r="L2" s="103" t="n">
        <v>3.431335</v>
      </c>
      <c r="M2" s="103" t="n">
        <v>4.1516675</v>
      </c>
      <c r="N2" s="103" t="n">
        <v>4.872</v>
      </c>
      <c r="O2" s="103" t="n">
        <v>5.22666666666667</v>
      </c>
      <c r="P2" s="103" t="n">
        <v>5.58133333333333</v>
      </c>
      <c r="Q2" s="103" t="n">
        <v>5.936</v>
      </c>
      <c r="R2" s="103" t="n">
        <v>6.29066666666667</v>
      </c>
      <c r="S2" s="103" t="n">
        <v>6.64533333333333</v>
      </c>
      <c r="T2" s="103" t="n">
        <v>7</v>
      </c>
      <c r="U2" s="103" t="n">
        <v>7</v>
      </c>
      <c r="V2" s="103" t="n">
        <v>7</v>
      </c>
      <c r="W2" s="103" t="n">
        <v>7</v>
      </c>
      <c r="X2" s="103" t="n">
        <v>7</v>
      </c>
      <c r="Y2" s="103" t="n">
        <v>7</v>
      </c>
      <c r="Z2" s="103" t="n">
        <v>7</v>
      </c>
      <c r="AA2" s="103" t="n">
        <v>7</v>
      </c>
      <c r="AB2" s="103" t="n">
        <v>6.8414</v>
      </c>
      <c r="AC2" s="103" t="n">
        <v>6.6828</v>
      </c>
      <c r="AD2" s="103" t="n">
        <v>6.5242</v>
      </c>
      <c r="AE2" s="103" t="n">
        <v>6.3656</v>
      </c>
      <c r="AF2" s="103" t="n">
        <v>6.207</v>
      </c>
      <c r="AG2" s="103" t="n">
        <v>6.0856</v>
      </c>
      <c r="AH2" s="103" t="n">
        <v>5.9642</v>
      </c>
      <c r="AI2" s="103" t="n">
        <v>5.8428</v>
      </c>
      <c r="AJ2" s="103" t="n">
        <v>5.7214</v>
      </c>
      <c r="AK2" s="103" t="n">
        <v>5.6</v>
      </c>
      <c r="AL2" s="103" t="n">
        <v>5.12</v>
      </c>
      <c r="AM2" s="103" t="n">
        <v>4.64</v>
      </c>
      <c r="AN2" s="103" t="n">
        <v>4.16</v>
      </c>
      <c r="AO2" s="103" t="n">
        <v>3.68</v>
      </c>
      <c r="AP2" s="103" t="n">
        <v>3.2</v>
      </c>
      <c r="AQ2" s="103" t="n">
        <v>2.72</v>
      </c>
      <c r="AR2" s="103" t="n">
        <v>2.24</v>
      </c>
      <c r="AS2" s="103" t="n">
        <v>1.76</v>
      </c>
      <c r="AT2" s="103" t="n">
        <v>1.28</v>
      </c>
      <c r="AU2" s="103" t="n">
        <v>0.8</v>
      </c>
      <c r="AV2" s="103" t="n">
        <v>0.32</v>
      </c>
      <c r="AW2" s="103" t="n">
        <v>-0.159999999999999</v>
      </c>
      <c r="AX2" s="103" t="n">
        <v>-0.639999999999999</v>
      </c>
      <c r="AY2" s="103" t="n">
        <v>-1.12</v>
      </c>
      <c r="AZ2" s="103" t="n">
        <v>-1.6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0.11</v>
      </c>
      <c r="D3" s="103" t="n">
        <v>0.22</v>
      </c>
      <c r="E3" s="103" t="n">
        <v>0.33</v>
      </c>
      <c r="F3" s="103" t="n">
        <v>0.44</v>
      </c>
      <c r="G3" s="103" t="n">
        <v>0.55</v>
      </c>
      <c r="H3" s="103" t="n">
        <v>0.66</v>
      </c>
      <c r="I3" s="103" t="n">
        <v>1.403301</v>
      </c>
      <c r="J3" s="103" t="n">
        <v>2.146602</v>
      </c>
      <c r="K3" s="103" t="n">
        <v>2.8899015</v>
      </c>
      <c r="L3" s="103" t="n">
        <v>3.633201</v>
      </c>
      <c r="M3" s="103" t="n">
        <v>4.3765005</v>
      </c>
      <c r="N3" s="103" t="n">
        <v>5.1198</v>
      </c>
      <c r="O3" s="103" t="n">
        <v>5.5215</v>
      </c>
      <c r="P3" s="103" t="n">
        <v>5.9232</v>
      </c>
      <c r="Q3" s="103" t="n">
        <v>6.3249</v>
      </c>
      <c r="R3" s="103" t="n">
        <v>6.7266</v>
      </c>
      <c r="S3" s="103" t="n">
        <v>7.1283</v>
      </c>
      <c r="T3" s="103" t="n">
        <v>7.53</v>
      </c>
      <c r="U3" s="103" t="n">
        <v>7.527857</v>
      </c>
      <c r="V3" s="103" t="n">
        <v>7.525714</v>
      </c>
      <c r="W3" s="103" t="n">
        <v>7.523571</v>
      </c>
      <c r="X3" s="103" t="n">
        <v>7.521428</v>
      </c>
      <c r="Y3" s="103" t="n">
        <v>7.51928533333333</v>
      </c>
      <c r="Z3" s="103" t="n">
        <v>7.51714266666667</v>
      </c>
      <c r="AA3" s="103" t="n">
        <v>7.515</v>
      </c>
      <c r="AB3" s="103" t="n">
        <v>7.32076</v>
      </c>
      <c r="AC3" s="103" t="n">
        <v>7.12652</v>
      </c>
      <c r="AD3" s="103" t="n">
        <v>6.93228</v>
      </c>
      <c r="AE3" s="103" t="n">
        <v>6.73804</v>
      </c>
      <c r="AF3" s="103" t="n">
        <v>6.5438</v>
      </c>
      <c r="AG3" s="103" t="n">
        <v>6.39248</v>
      </c>
      <c r="AH3" s="103" t="n">
        <v>6.24116</v>
      </c>
      <c r="AI3" s="103" t="n">
        <v>6.08984</v>
      </c>
      <c r="AJ3" s="103" t="n">
        <v>5.93852</v>
      </c>
      <c r="AK3" s="103" t="n">
        <v>5.7872</v>
      </c>
      <c r="AL3" s="103" t="n">
        <v>5.32848</v>
      </c>
      <c r="AM3" s="103" t="n">
        <v>4.86976</v>
      </c>
      <c r="AN3" s="103" t="n">
        <v>4.41104</v>
      </c>
      <c r="AO3" s="103" t="n">
        <v>3.95232</v>
      </c>
      <c r="AP3" s="103" t="n">
        <v>3.4936</v>
      </c>
      <c r="AQ3" s="103" t="n">
        <v>3.03488</v>
      </c>
      <c r="AR3" s="103" t="n">
        <v>2.57616</v>
      </c>
      <c r="AS3" s="103" t="n">
        <v>2.11744</v>
      </c>
      <c r="AT3" s="103" t="n">
        <v>1.65872</v>
      </c>
      <c r="AU3" s="103" t="n">
        <v>1.2</v>
      </c>
      <c r="AV3" s="103" t="n">
        <v>0.741280000000001</v>
      </c>
      <c r="AW3" s="103" t="n">
        <v>0.282560000000001</v>
      </c>
      <c r="AX3" s="103" t="n">
        <v>-0.176159999999999</v>
      </c>
      <c r="AY3" s="103" t="n">
        <v>-0.634879999999999</v>
      </c>
      <c r="AZ3" s="103" t="n">
        <v>-1.0936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0.128333333333333</v>
      </c>
      <c r="D4" s="103" t="n">
        <v>0.256666666666667</v>
      </c>
      <c r="E4" s="103" t="n">
        <v>0.385</v>
      </c>
      <c r="F4" s="103" t="n">
        <v>0.513333333333333</v>
      </c>
      <c r="G4" s="103" t="n">
        <v>0.641666666666667</v>
      </c>
      <c r="H4" s="103" t="n">
        <v>0.77</v>
      </c>
      <c r="I4" s="103" t="n">
        <v>1.536267</v>
      </c>
      <c r="J4" s="103" t="n">
        <v>2.302534</v>
      </c>
      <c r="K4" s="103" t="n">
        <v>3.0688005</v>
      </c>
      <c r="L4" s="103" t="n">
        <v>3.835067</v>
      </c>
      <c r="M4" s="103" t="n">
        <v>4.6013335</v>
      </c>
      <c r="N4" s="103" t="n">
        <v>5.3676</v>
      </c>
      <c r="O4" s="103" t="n">
        <v>5.81633333333333</v>
      </c>
      <c r="P4" s="103" t="n">
        <v>6.26506666666667</v>
      </c>
      <c r="Q4" s="103" t="n">
        <v>6.7138</v>
      </c>
      <c r="R4" s="103" t="n">
        <v>7.16253333333333</v>
      </c>
      <c r="S4" s="103" t="n">
        <v>7.61126666666667</v>
      </c>
      <c r="T4" s="103" t="n">
        <v>8.06</v>
      </c>
      <c r="U4" s="103" t="n">
        <v>8.055714</v>
      </c>
      <c r="V4" s="103" t="n">
        <v>8.051428</v>
      </c>
      <c r="W4" s="103" t="n">
        <v>8.047142</v>
      </c>
      <c r="X4" s="103" t="n">
        <v>8.042856</v>
      </c>
      <c r="Y4" s="103" t="n">
        <v>8.03857066666667</v>
      </c>
      <c r="Z4" s="103" t="n">
        <v>8.03428533333333</v>
      </c>
      <c r="AA4" s="103" t="n">
        <v>8.03</v>
      </c>
      <c r="AB4" s="103" t="n">
        <v>7.80012</v>
      </c>
      <c r="AC4" s="103" t="n">
        <v>7.57024</v>
      </c>
      <c r="AD4" s="103" t="n">
        <v>7.34036</v>
      </c>
      <c r="AE4" s="103" t="n">
        <v>7.11048</v>
      </c>
      <c r="AF4" s="103" t="n">
        <v>6.8806</v>
      </c>
      <c r="AG4" s="103" t="n">
        <v>6.69936</v>
      </c>
      <c r="AH4" s="103" t="n">
        <v>6.51812</v>
      </c>
      <c r="AI4" s="103" t="n">
        <v>6.33688</v>
      </c>
      <c r="AJ4" s="103" t="n">
        <v>6.15564</v>
      </c>
      <c r="AK4" s="103" t="n">
        <v>5.9744</v>
      </c>
      <c r="AL4" s="103" t="n">
        <v>5.53696</v>
      </c>
      <c r="AM4" s="103" t="n">
        <v>5.09952</v>
      </c>
      <c r="AN4" s="103" t="n">
        <v>4.66208</v>
      </c>
      <c r="AO4" s="103" t="n">
        <v>4.22464</v>
      </c>
      <c r="AP4" s="103" t="n">
        <v>3.7872</v>
      </c>
      <c r="AQ4" s="103" t="n">
        <v>3.34976</v>
      </c>
      <c r="AR4" s="103" t="n">
        <v>2.91232</v>
      </c>
      <c r="AS4" s="103" t="n">
        <v>2.47488</v>
      </c>
      <c r="AT4" s="103" t="n">
        <v>2.03744</v>
      </c>
      <c r="AU4" s="103" t="n">
        <v>1.6</v>
      </c>
      <c r="AV4" s="103" t="n">
        <v>1.16256</v>
      </c>
      <c r="AW4" s="103" t="n">
        <v>0.725120000000002</v>
      </c>
      <c r="AX4" s="103" t="n">
        <v>0.287680000000003</v>
      </c>
      <c r="AY4" s="103" t="n">
        <v>-0.149759999999997</v>
      </c>
      <c r="AZ4" s="103" t="n">
        <v>-0.587199999999997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0.146666666666667</v>
      </c>
      <c r="D5" s="103" t="n">
        <v>0.293333333333333</v>
      </c>
      <c r="E5" s="103" t="n">
        <v>0.44</v>
      </c>
      <c r="F5" s="103" t="n">
        <v>0.586666666666667</v>
      </c>
      <c r="G5" s="103" t="n">
        <v>0.733333333333333</v>
      </c>
      <c r="H5" s="103" t="n">
        <v>0.88</v>
      </c>
      <c r="I5" s="103" t="n">
        <v>1.669233</v>
      </c>
      <c r="J5" s="103" t="n">
        <v>2.458466</v>
      </c>
      <c r="K5" s="103" t="n">
        <v>3.2476995</v>
      </c>
      <c r="L5" s="103" t="n">
        <v>4.036933</v>
      </c>
      <c r="M5" s="103" t="n">
        <v>4.8261665</v>
      </c>
      <c r="N5" s="103" t="n">
        <v>5.6154</v>
      </c>
      <c r="O5" s="103" t="n">
        <v>6.11116666666667</v>
      </c>
      <c r="P5" s="103" t="n">
        <v>6.60693333333333</v>
      </c>
      <c r="Q5" s="103" t="n">
        <v>7.1027</v>
      </c>
      <c r="R5" s="103" t="n">
        <v>7.59846666666667</v>
      </c>
      <c r="S5" s="103" t="n">
        <v>8.09423333333333</v>
      </c>
      <c r="T5" s="103" t="n">
        <v>8.59</v>
      </c>
      <c r="U5" s="103" t="n">
        <v>8.583571</v>
      </c>
      <c r="V5" s="103" t="n">
        <v>8.577142</v>
      </c>
      <c r="W5" s="103" t="n">
        <v>8.570713</v>
      </c>
      <c r="X5" s="103" t="n">
        <v>8.564284</v>
      </c>
      <c r="Y5" s="103" t="n">
        <v>8.557856</v>
      </c>
      <c r="Z5" s="103" t="n">
        <v>8.551428</v>
      </c>
      <c r="AA5" s="103" t="n">
        <v>8.545</v>
      </c>
      <c r="AB5" s="103" t="n">
        <v>8.27948</v>
      </c>
      <c r="AC5" s="103" t="n">
        <v>8.01396</v>
      </c>
      <c r="AD5" s="103" t="n">
        <v>7.74844</v>
      </c>
      <c r="AE5" s="103" t="n">
        <v>7.48292</v>
      </c>
      <c r="AF5" s="103" t="n">
        <v>7.2174</v>
      </c>
      <c r="AG5" s="103" t="n">
        <v>7.00624</v>
      </c>
      <c r="AH5" s="103" t="n">
        <v>6.79508</v>
      </c>
      <c r="AI5" s="103" t="n">
        <v>6.58392</v>
      </c>
      <c r="AJ5" s="103" t="n">
        <v>6.37276</v>
      </c>
      <c r="AK5" s="103" t="n">
        <v>6.1616</v>
      </c>
      <c r="AL5" s="103" t="n">
        <v>5.74544</v>
      </c>
      <c r="AM5" s="103" t="n">
        <v>5.32928</v>
      </c>
      <c r="AN5" s="103" t="n">
        <v>4.91312</v>
      </c>
      <c r="AO5" s="103" t="n">
        <v>4.49696</v>
      </c>
      <c r="AP5" s="103" t="n">
        <v>4.0808</v>
      </c>
      <c r="AQ5" s="103" t="n">
        <v>3.66464</v>
      </c>
      <c r="AR5" s="103" t="n">
        <v>3.24848</v>
      </c>
      <c r="AS5" s="103" t="n">
        <v>2.83232</v>
      </c>
      <c r="AT5" s="103" t="n">
        <v>2.41616</v>
      </c>
      <c r="AU5" s="103" t="n">
        <v>2</v>
      </c>
      <c r="AV5" s="103" t="n">
        <v>1.58384</v>
      </c>
      <c r="AW5" s="103" t="n">
        <v>1.16768</v>
      </c>
      <c r="AX5" s="103" t="n">
        <v>0.751520000000002</v>
      </c>
      <c r="AY5" s="103" t="n">
        <v>0.335360000000002</v>
      </c>
      <c r="AZ5" s="103" t="n">
        <v>-0.0807999999999974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0.165</v>
      </c>
      <c r="D6" s="103" t="n">
        <v>0.33</v>
      </c>
      <c r="E6" s="103" t="n">
        <v>0.495</v>
      </c>
      <c r="F6" s="103" t="n">
        <v>0.66</v>
      </c>
      <c r="G6" s="103" t="n">
        <v>0.825</v>
      </c>
      <c r="H6" s="103" t="n">
        <v>0.99</v>
      </c>
      <c r="I6" s="103" t="n">
        <v>1.802199</v>
      </c>
      <c r="J6" s="103" t="n">
        <v>2.614398</v>
      </c>
      <c r="K6" s="103" t="n">
        <v>3.4265985</v>
      </c>
      <c r="L6" s="103" t="n">
        <v>4.238799</v>
      </c>
      <c r="M6" s="103" t="n">
        <v>5.0509995</v>
      </c>
      <c r="N6" s="103" t="n">
        <v>5.8632</v>
      </c>
      <c r="O6" s="103" t="n">
        <v>6.406</v>
      </c>
      <c r="P6" s="103" t="n">
        <v>6.9488</v>
      </c>
      <c r="Q6" s="103" t="n">
        <v>7.4916</v>
      </c>
      <c r="R6" s="103" t="n">
        <v>8.0344</v>
      </c>
      <c r="S6" s="103" t="n">
        <v>8.5772</v>
      </c>
      <c r="T6" s="103" t="n">
        <v>9.12</v>
      </c>
      <c r="U6" s="103" t="n">
        <v>9.111428</v>
      </c>
      <c r="V6" s="103" t="n">
        <v>9.102856</v>
      </c>
      <c r="W6" s="103" t="n">
        <v>9.094284</v>
      </c>
      <c r="X6" s="103" t="n">
        <v>9.085712</v>
      </c>
      <c r="Y6" s="103" t="n">
        <v>9.07714133333333</v>
      </c>
      <c r="Z6" s="103" t="n">
        <v>9.06857066666667</v>
      </c>
      <c r="AA6" s="103" t="n">
        <v>9.06</v>
      </c>
      <c r="AB6" s="103" t="n">
        <v>8.75884</v>
      </c>
      <c r="AC6" s="103" t="n">
        <v>8.45768</v>
      </c>
      <c r="AD6" s="103" t="n">
        <v>8.15652</v>
      </c>
      <c r="AE6" s="103" t="n">
        <v>7.85536</v>
      </c>
      <c r="AF6" s="103" t="n">
        <v>7.5542</v>
      </c>
      <c r="AG6" s="103" t="n">
        <v>7.31312</v>
      </c>
      <c r="AH6" s="103" t="n">
        <v>7.07204</v>
      </c>
      <c r="AI6" s="103" t="n">
        <v>6.83096</v>
      </c>
      <c r="AJ6" s="103" t="n">
        <v>6.58988</v>
      </c>
      <c r="AK6" s="103" t="n">
        <v>6.3488</v>
      </c>
      <c r="AL6" s="103" t="n">
        <v>5.95392</v>
      </c>
      <c r="AM6" s="103" t="n">
        <v>5.55904</v>
      </c>
      <c r="AN6" s="103" t="n">
        <v>5.16416</v>
      </c>
      <c r="AO6" s="103" t="n">
        <v>4.76928</v>
      </c>
      <c r="AP6" s="103" t="n">
        <v>4.3744</v>
      </c>
      <c r="AQ6" s="103" t="n">
        <v>3.97952</v>
      </c>
      <c r="AR6" s="103" t="n">
        <v>3.58464</v>
      </c>
      <c r="AS6" s="103" t="n">
        <v>3.18976</v>
      </c>
      <c r="AT6" s="103" t="n">
        <v>2.79488</v>
      </c>
      <c r="AU6" s="103" t="n">
        <v>2.4</v>
      </c>
      <c r="AV6" s="103" t="n">
        <v>2.00512</v>
      </c>
      <c r="AW6" s="103" t="n">
        <v>1.61024</v>
      </c>
      <c r="AX6" s="103" t="n">
        <v>1.21536</v>
      </c>
      <c r="AY6" s="103" t="n">
        <v>0.820480000000002</v>
      </c>
      <c r="AZ6" s="103" t="n">
        <v>0.425600000000002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0.183333333333333</v>
      </c>
      <c r="D7" s="103" t="n">
        <v>0.366666666666667</v>
      </c>
      <c r="E7" s="103" t="n">
        <v>0.55</v>
      </c>
      <c r="F7" s="103" t="n">
        <v>0.733333333333333</v>
      </c>
      <c r="G7" s="103" t="n">
        <v>0.916666666666667</v>
      </c>
      <c r="H7" s="103" t="n">
        <v>1.1</v>
      </c>
      <c r="I7" s="103" t="n">
        <v>1.935165</v>
      </c>
      <c r="J7" s="103" t="n">
        <v>2.77033</v>
      </c>
      <c r="K7" s="103" t="n">
        <v>3.6054975</v>
      </c>
      <c r="L7" s="103" t="n">
        <v>4.440665</v>
      </c>
      <c r="M7" s="103" t="n">
        <v>5.2758325</v>
      </c>
      <c r="N7" s="103" t="n">
        <v>6.111</v>
      </c>
      <c r="O7" s="103" t="n">
        <v>6.70083333333333</v>
      </c>
      <c r="P7" s="103" t="n">
        <v>7.29066666666667</v>
      </c>
      <c r="Q7" s="103" t="n">
        <v>7.8805</v>
      </c>
      <c r="R7" s="103" t="n">
        <v>8.47033333333333</v>
      </c>
      <c r="S7" s="103" t="n">
        <v>9.06016666666667</v>
      </c>
      <c r="T7" s="103" t="n">
        <v>9.65</v>
      </c>
      <c r="U7" s="103" t="n">
        <v>9.639285</v>
      </c>
      <c r="V7" s="103" t="n">
        <v>9.62857</v>
      </c>
      <c r="W7" s="103" t="n">
        <v>9.617855</v>
      </c>
      <c r="X7" s="103" t="n">
        <v>9.60714</v>
      </c>
      <c r="Y7" s="103" t="n">
        <v>9.59642666666667</v>
      </c>
      <c r="Z7" s="103" t="n">
        <v>9.58571333333333</v>
      </c>
      <c r="AA7" s="103" t="n">
        <v>9.575</v>
      </c>
      <c r="AB7" s="103" t="n">
        <v>9.2382</v>
      </c>
      <c r="AC7" s="103" t="n">
        <v>8.9014</v>
      </c>
      <c r="AD7" s="103" t="n">
        <v>8.5646</v>
      </c>
      <c r="AE7" s="103" t="n">
        <v>8.2278</v>
      </c>
      <c r="AF7" s="103" t="n">
        <v>7.891</v>
      </c>
      <c r="AG7" s="103" t="n">
        <v>7.62</v>
      </c>
      <c r="AH7" s="103" t="n">
        <v>7.349</v>
      </c>
      <c r="AI7" s="103" t="n">
        <v>7.078</v>
      </c>
      <c r="AJ7" s="103" t="n">
        <v>6.807</v>
      </c>
      <c r="AK7" s="103" t="n">
        <v>6.536</v>
      </c>
      <c r="AL7" s="103" t="n">
        <v>6.1624</v>
      </c>
      <c r="AM7" s="103" t="n">
        <v>5.7888</v>
      </c>
      <c r="AN7" s="103" t="n">
        <v>5.4152</v>
      </c>
      <c r="AO7" s="103" t="n">
        <v>5.0416</v>
      </c>
      <c r="AP7" s="103" t="n">
        <v>4.668</v>
      </c>
      <c r="AQ7" s="103" t="n">
        <v>4.2944</v>
      </c>
      <c r="AR7" s="103" t="n">
        <v>3.9208</v>
      </c>
      <c r="AS7" s="103" t="n">
        <v>3.5472</v>
      </c>
      <c r="AT7" s="103" t="n">
        <v>3.1736</v>
      </c>
      <c r="AU7" s="103" t="n">
        <v>2.8</v>
      </c>
      <c r="AV7" s="103" t="n">
        <v>2.4264</v>
      </c>
      <c r="AW7" s="103" t="n">
        <v>2.0528</v>
      </c>
      <c r="AX7" s="103" t="n">
        <v>1.6792</v>
      </c>
      <c r="AY7" s="103" t="n">
        <v>1.3056</v>
      </c>
      <c r="AZ7" s="103" t="n">
        <v>0.932000000000002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0.201666666666667</v>
      </c>
      <c r="D8" s="103" t="n">
        <v>0.403333333333333</v>
      </c>
      <c r="E8" s="103" t="n">
        <v>0.605</v>
      </c>
      <c r="F8" s="103" t="n">
        <v>0.806666666666667</v>
      </c>
      <c r="G8" s="103" t="n">
        <v>1.00833333333333</v>
      </c>
      <c r="H8" s="103" t="n">
        <v>1.21</v>
      </c>
      <c r="I8" s="103" t="n">
        <v>2.068132</v>
      </c>
      <c r="J8" s="103" t="n">
        <v>2.926264</v>
      </c>
      <c r="K8" s="103" t="n">
        <v>3.784398</v>
      </c>
      <c r="L8" s="103" t="n">
        <v>4.642532</v>
      </c>
      <c r="M8" s="103" t="n">
        <v>5.500666</v>
      </c>
      <c r="N8" s="103" t="n">
        <v>6.3588</v>
      </c>
      <c r="O8" s="103" t="n">
        <v>6.99566666666667</v>
      </c>
      <c r="P8" s="103" t="n">
        <v>7.63253333333333</v>
      </c>
      <c r="Q8" s="103" t="n">
        <v>8.2694</v>
      </c>
      <c r="R8" s="103" t="n">
        <v>8.90626666666667</v>
      </c>
      <c r="S8" s="103" t="n">
        <v>9.54313333333333</v>
      </c>
      <c r="T8" s="103" t="n">
        <v>10.18</v>
      </c>
      <c r="U8" s="103" t="n">
        <v>10.1671425</v>
      </c>
      <c r="V8" s="103" t="n">
        <v>10.154285</v>
      </c>
      <c r="W8" s="103" t="n">
        <v>10.1414275</v>
      </c>
      <c r="X8" s="103" t="n">
        <v>10.12857</v>
      </c>
      <c r="Y8" s="103" t="n">
        <v>10.1157133333333</v>
      </c>
      <c r="Z8" s="103" t="n">
        <v>10.1028566666667</v>
      </c>
      <c r="AA8" s="103" t="n">
        <v>10.09</v>
      </c>
      <c r="AB8" s="103" t="n">
        <v>9.7176</v>
      </c>
      <c r="AC8" s="103" t="n">
        <v>9.3452</v>
      </c>
      <c r="AD8" s="103" t="n">
        <v>8.9728</v>
      </c>
      <c r="AE8" s="103" t="n">
        <v>8.6004</v>
      </c>
      <c r="AF8" s="103" t="n">
        <v>8.228</v>
      </c>
      <c r="AG8" s="103" t="n">
        <v>7.92704</v>
      </c>
      <c r="AH8" s="103" t="n">
        <v>7.62608</v>
      </c>
      <c r="AI8" s="103" t="n">
        <v>7.32512</v>
      </c>
      <c r="AJ8" s="103" t="n">
        <v>7.02416</v>
      </c>
      <c r="AK8" s="103" t="n">
        <v>6.7232</v>
      </c>
      <c r="AL8" s="103" t="n">
        <v>6.37088</v>
      </c>
      <c r="AM8" s="103" t="n">
        <v>6.01856</v>
      </c>
      <c r="AN8" s="103" t="n">
        <v>5.66624</v>
      </c>
      <c r="AO8" s="103" t="n">
        <v>5.31392</v>
      </c>
      <c r="AP8" s="103" t="n">
        <v>4.9616</v>
      </c>
      <c r="AQ8" s="103" t="n">
        <v>4.60928</v>
      </c>
      <c r="AR8" s="103" t="n">
        <v>4.25696</v>
      </c>
      <c r="AS8" s="103" t="n">
        <v>3.90464</v>
      </c>
      <c r="AT8" s="103" t="n">
        <v>3.55232</v>
      </c>
      <c r="AU8" s="103" t="n">
        <v>3.2</v>
      </c>
      <c r="AV8" s="103" t="n">
        <v>2.84768</v>
      </c>
      <c r="AW8" s="103" t="n">
        <v>2.49536</v>
      </c>
      <c r="AX8" s="103" t="n">
        <v>2.14304</v>
      </c>
      <c r="AY8" s="103" t="n">
        <v>1.79072</v>
      </c>
      <c r="AZ8" s="103" t="n">
        <v>1.4384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0.22</v>
      </c>
      <c r="D9" s="103" t="n">
        <v>0.44</v>
      </c>
      <c r="E9" s="103" t="n">
        <v>0.66</v>
      </c>
      <c r="F9" s="103" t="n">
        <v>0.88</v>
      </c>
      <c r="G9" s="103" t="n">
        <v>1.1</v>
      </c>
      <c r="H9" s="103" t="n">
        <v>1.32</v>
      </c>
      <c r="I9" s="103" t="n">
        <v>2.201099</v>
      </c>
      <c r="J9" s="103" t="n">
        <v>3.082198</v>
      </c>
      <c r="K9" s="103" t="n">
        <v>3.9632985</v>
      </c>
      <c r="L9" s="103" t="n">
        <v>4.844399</v>
      </c>
      <c r="M9" s="103" t="n">
        <v>5.7254995</v>
      </c>
      <c r="N9" s="103" t="n">
        <v>6.6066</v>
      </c>
      <c r="O9" s="103" t="n">
        <v>7.2905</v>
      </c>
      <c r="P9" s="103" t="n">
        <v>7.9744</v>
      </c>
      <c r="Q9" s="103" t="n">
        <v>8.6583</v>
      </c>
      <c r="R9" s="103" t="n">
        <v>9.3422</v>
      </c>
      <c r="S9" s="103" t="n">
        <v>10.0261</v>
      </c>
      <c r="T9" s="103" t="n">
        <v>10.71</v>
      </c>
      <c r="U9" s="103" t="n">
        <v>10.695</v>
      </c>
      <c r="V9" s="103" t="n">
        <v>10.68</v>
      </c>
      <c r="W9" s="103" t="n">
        <v>10.665</v>
      </c>
      <c r="X9" s="103" t="n">
        <v>10.65</v>
      </c>
      <c r="Y9" s="103" t="n">
        <v>10.635</v>
      </c>
      <c r="Z9" s="103" t="n">
        <v>10.62</v>
      </c>
      <c r="AA9" s="103" t="n">
        <v>10.605</v>
      </c>
      <c r="AB9" s="103" t="n">
        <v>10.197</v>
      </c>
      <c r="AC9" s="103" t="n">
        <v>9.789</v>
      </c>
      <c r="AD9" s="103" t="n">
        <v>9.381</v>
      </c>
      <c r="AE9" s="103" t="n">
        <v>8.973</v>
      </c>
      <c r="AF9" s="103" t="n">
        <v>8.565</v>
      </c>
      <c r="AG9" s="103" t="n">
        <v>8.23408</v>
      </c>
      <c r="AH9" s="103" t="n">
        <v>7.90316</v>
      </c>
      <c r="AI9" s="103" t="n">
        <v>7.57224</v>
      </c>
      <c r="AJ9" s="103" t="n">
        <v>7.24132</v>
      </c>
      <c r="AK9" s="103" t="n">
        <v>6.9104</v>
      </c>
      <c r="AL9" s="103" t="n">
        <v>6.57936</v>
      </c>
      <c r="AM9" s="103" t="n">
        <v>6.24832</v>
      </c>
      <c r="AN9" s="103" t="n">
        <v>5.91728</v>
      </c>
      <c r="AO9" s="103" t="n">
        <v>5.58624</v>
      </c>
      <c r="AP9" s="103" t="n">
        <v>5.2552</v>
      </c>
      <c r="AQ9" s="103" t="n">
        <v>4.92416</v>
      </c>
      <c r="AR9" s="103" t="n">
        <v>4.59312</v>
      </c>
      <c r="AS9" s="103" t="n">
        <v>4.26208</v>
      </c>
      <c r="AT9" s="103" t="n">
        <v>3.93104</v>
      </c>
      <c r="AU9" s="103" t="n">
        <v>3.6</v>
      </c>
      <c r="AV9" s="103" t="n">
        <v>3.26896</v>
      </c>
      <c r="AW9" s="103" t="n">
        <v>2.93792</v>
      </c>
      <c r="AX9" s="103" t="n">
        <v>2.60688</v>
      </c>
      <c r="AY9" s="103" t="n">
        <v>2.27584</v>
      </c>
      <c r="AZ9" s="103" t="n">
        <v>1.9448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0.238333333333333</v>
      </c>
      <c r="D10" s="103" t="n">
        <v>0.476666666666667</v>
      </c>
      <c r="E10" s="103" t="n">
        <v>0.715</v>
      </c>
      <c r="F10" s="103" t="n">
        <v>0.953333333333333</v>
      </c>
      <c r="G10" s="103" t="n">
        <v>1.19166666666667</v>
      </c>
      <c r="H10" s="103" t="n">
        <v>1.43</v>
      </c>
      <c r="I10" s="103" t="n">
        <v>2.334066</v>
      </c>
      <c r="J10" s="103" t="n">
        <v>3.238132</v>
      </c>
      <c r="K10" s="103" t="n">
        <v>4.142199</v>
      </c>
      <c r="L10" s="103" t="n">
        <v>5.046266</v>
      </c>
      <c r="M10" s="103" t="n">
        <v>5.950333</v>
      </c>
      <c r="N10" s="103" t="n">
        <v>6.8544</v>
      </c>
      <c r="O10" s="103" t="n">
        <v>7.58533333333333</v>
      </c>
      <c r="P10" s="103" t="n">
        <v>8.31626666666667</v>
      </c>
      <c r="Q10" s="103" t="n">
        <v>9.0472</v>
      </c>
      <c r="R10" s="103" t="n">
        <v>9.77813333333333</v>
      </c>
      <c r="S10" s="103" t="n">
        <v>10.5090666666667</v>
      </c>
      <c r="T10" s="103" t="n">
        <v>11.24</v>
      </c>
      <c r="U10" s="103" t="n">
        <v>11.2228575</v>
      </c>
      <c r="V10" s="103" t="n">
        <v>11.205715</v>
      </c>
      <c r="W10" s="103" t="n">
        <v>11.1885725</v>
      </c>
      <c r="X10" s="103" t="n">
        <v>11.17143</v>
      </c>
      <c r="Y10" s="103" t="n">
        <v>11.1542866666667</v>
      </c>
      <c r="Z10" s="103" t="n">
        <v>11.1371433333333</v>
      </c>
      <c r="AA10" s="103" t="n">
        <v>11.12</v>
      </c>
      <c r="AB10" s="103" t="n">
        <v>10.6764</v>
      </c>
      <c r="AC10" s="103" t="n">
        <v>10.2328</v>
      </c>
      <c r="AD10" s="103" t="n">
        <v>9.7892</v>
      </c>
      <c r="AE10" s="103" t="n">
        <v>9.3456</v>
      </c>
      <c r="AF10" s="103" t="n">
        <v>8.902</v>
      </c>
      <c r="AG10" s="103" t="n">
        <v>8.54112</v>
      </c>
      <c r="AH10" s="103" t="n">
        <v>8.18024</v>
      </c>
      <c r="AI10" s="103" t="n">
        <v>7.81936</v>
      </c>
      <c r="AJ10" s="103" t="n">
        <v>7.45848</v>
      </c>
      <c r="AK10" s="103" t="n">
        <v>7.0976</v>
      </c>
      <c r="AL10" s="103" t="n">
        <v>6.78784</v>
      </c>
      <c r="AM10" s="103" t="n">
        <v>6.47808</v>
      </c>
      <c r="AN10" s="103" t="n">
        <v>6.16832</v>
      </c>
      <c r="AO10" s="103" t="n">
        <v>5.85856</v>
      </c>
      <c r="AP10" s="103" t="n">
        <v>5.5488</v>
      </c>
      <c r="AQ10" s="103" t="n">
        <v>5.23904</v>
      </c>
      <c r="AR10" s="103" t="n">
        <v>4.92928</v>
      </c>
      <c r="AS10" s="103" t="n">
        <v>4.61952</v>
      </c>
      <c r="AT10" s="103" t="n">
        <v>4.30976</v>
      </c>
      <c r="AU10" s="103" t="n">
        <v>4</v>
      </c>
      <c r="AV10" s="103" t="n">
        <v>3.69024</v>
      </c>
      <c r="AW10" s="103" t="n">
        <v>3.38048</v>
      </c>
      <c r="AX10" s="103" t="n">
        <v>3.07072</v>
      </c>
      <c r="AY10" s="103" t="n">
        <v>2.76096</v>
      </c>
      <c r="AZ10" s="103" t="n">
        <v>2.4512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0.256666666666667</v>
      </c>
      <c r="D11" s="103" t="n">
        <v>0.513333333333333</v>
      </c>
      <c r="E11" s="103" t="n">
        <v>0.77</v>
      </c>
      <c r="F11" s="103" t="n">
        <v>1.02666666666667</v>
      </c>
      <c r="G11" s="103" t="n">
        <v>1.28333333333333</v>
      </c>
      <c r="H11" s="103" t="n">
        <v>1.54</v>
      </c>
      <c r="I11" s="103" t="n">
        <v>2.467033</v>
      </c>
      <c r="J11" s="103" t="n">
        <v>3.394066</v>
      </c>
      <c r="K11" s="103" t="n">
        <v>4.3210995</v>
      </c>
      <c r="L11" s="103" t="n">
        <v>5.248133</v>
      </c>
      <c r="M11" s="103" t="n">
        <v>6.1751665</v>
      </c>
      <c r="N11" s="103" t="n">
        <v>7.1022</v>
      </c>
      <c r="O11" s="103" t="n">
        <v>7.88016666666667</v>
      </c>
      <c r="P11" s="103" t="n">
        <v>8.65813333333333</v>
      </c>
      <c r="Q11" s="103" t="n">
        <v>9.4361</v>
      </c>
      <c r="R11" s="103" t="n">
        <v>10.2140666666667</v>
      </c>
      <c r="S11" s="103" t="n">
        <v>10.9920333333333</v>
      </c>
      <c r="T11" s="103" t="n">
        <v>11.77</v>
      </c>
      <c r="U11" s="103" t="n">
        <v>11.750715</v>
      </c>
      <c r="V11" s="103" t="n">
        <v>11.73143</v>
      </c>
      <c r="W11" s="103" t="n">
        <v>11.712145</v>
      </c>
      <c r="X11" s="103" t="n">
        <v>11.69286</v>
      </c>
      <c r="Y11" s="103" t="n">
        <v>11.6735733333333</v>
      </c>
      <c r="Z11" s="103" t="n">
        <v>11.6542866666667</v>
      </c>
      <c r="AA11" s="103" t="n">
        <v>11.635</v>
      </c>
      <c r="AB11" s="103" t="n">
        <v>11.1558</v>
      </c>
      <c r="AC11" s="103" t="n">
        <v>10.6766</v>
      </c>
      <c r="AD11" s="103" t="n">
        <v>10.1974</v>
      </c>
      <c r="AE11" s="103" t="n">
        <v>9.7182</v>
      </c>
      <c r="AF11" s="103" t="n">
        <v>9.239</v>
      </c>
      <c r="AG11" s="103" t="n">
        <v>8.84816</v>
      </c>
      <c r="AH11" s="103" t="n">
        <v>8.45732</v>
      </c>
      <c r="AI11" s="103" t="n">
        <v>8.06648</v>
      </c>
      <c r="AJ11" s="103" t="n">
        <v>7.67564</v>
      </c>
      <c r="AK11" s="103" t="n">
        <v>7.2848</v>
      </c>
      <c r="AL11" s="103" t="n">
        <v>6.99632</v>
      </c>
      <c r="AM11" s="103" t="n">
        <v>6.70784</v>
      </c>
      <c r="AN11" s="103" t="n">
        <v>6.41936</v>
      </c>
      <c r="AO11" s="103" t="n">
        <v>6.13088</v>
      </c>
      <c r="AP11" s="103" t="n">
        <v>5.8424</v>
      </c>
      <c r="AQ11" s="103" t="n">
        <v>5.55392</v>
      </c>
      <c r="AR11" s="103" t="n">
        <v>5.26544</v>
      </c>
      <c r="AS11" s="103" t="n">
        <v>4.97696</v>
      </c>
      <c r="AT11" s="103" t="n">
        <v>4.68848</v>
      </c>
      <c r="AU11" s="103" t="n">
        <v>4.4</v>
      </c>
      <c r="AV11" s="103" t="n">
        <v>4.11152</v>
      </c>
      <c r="AW11" s="103" t="n">
        <v>3.82304</v>
      </c>
      <c r="AX11" s="103" t="n">
        <v>3.53456</v>
      </c>
      <c r="AY11" s="103" t="n">
        <v>3.24608</v>
      </c>
      <c r="AZ11" s="103" t="n">
        <v>2.9576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0.275</v>
      </c>
      <c r="D12" s="103" t="n">
        <v>0.55</v>
      </c>
      <c r="E12" s="103" t="n">
        <v>0.825</v>
      </c>
      <c r="F12" s="103" t="n">
        <v>1.1</v>
      </c>
      <c r="G12" s="103" t="n">
        <v>1.375</v>
      </c>
      <c r="H12" s="103" t="n">
        <v>1.65</v>
      </c>
      <c r="I12" s="103" t="n">
        <v>2.6</v>
      </c>
      <c r="J12" s="103" t="n">
        <v>3.55</v>
      </c>
      <c r="K12" s="103" t="n">
        <v>4.5</v>
      </c>
      <c r="L12" s="103" t="n">
        <v>5.45</v>
      </c>
      <c r="M12" s="103" t="n">
        <v>6.4</v>
      </c>
      <c r="N12" s="103" t="n">
        <v>7.35</v>
      </c>
      <c r="O12" s="103" t="n">
        <v>8.175</v>
      </c>
      <c r="P12" s="103" t="n">
        <v>9</v>
      </c>
      <c r="Q12" s="103" t="n">
        <v>9.825</v>
      </c>
      <c r="R12" s="103" t="n">
        <v>10.65</v>
      </c>
      <c r="S12" s="103" t="n">
        <v>11.475</v>
      </c>
      <c r="T12" s="103" t="n">
        <v>12.3</v>
      </c>
      <c r="U12" s="103" t="n">
        <v>12.2785725</v>
      </c>
      <c r="V12" s="103" t="n">
        <v>12.257145</v>
      </c>
      <c r="W12" s="103" t="n">
        <v>12.2357175</v>
      </c>
      <c r="X12" s="103" t="n">
        <v>12.21429</v>
      </c>
      <c r="Y12" s="103" t="n">
        <v>12.19286</v>
      </c>
      <c r="Z12" s="103" t="n">
        <v>12.17143</v>
      </c>
      <c r="AA12" s="103" t="n">
        <v>12.15</v>
      </c>
      <c r="AB12" s="103" t="n">
        <v>11.6352</v>
      </c>
      <c r="AC12" s="103" t="n">
        <v>11.1204</v>
      </c>
      <c r="AD12" s="103" t="n">
        <v>10.6056</v>
      </c>
      <c r="AE12" s="103" t="n">
        <v>10.0908</v>
      </c>
      <c r="AF12" s="103" t="n">
        <v>9.576</v>
      </c>
      <c r="AG12" s="103" t="n">
        <v>9.1552</v>
      </c>
      <c r="AH12" s="103" t="n">
        <v>8.7344</v>
      </c>
      <c r="AI12" s="103" t="n">
        <v>8.3136</v>
      </c>
      <c r="AJ12" s="103" t="n">
        <v>7.8928</v>
      </c>
      <c r="AK12" s="103" t="n">
        <v>7.472</v>
      </c>
      <c r="AL12" s="103" t="n">
        <v>7.2048</v>
      </c>
      <c r="AM12" s="103" t="n">
        <v>6.9376</v>
      </c>
      <c r="AN12" s="103" t="n">
        <v>6.6704</v>
      </c>
      <c r="AO12" s="103" t="n">
        <v>6.4032</v>
      </c>
      <c r="AP12" s="103" t="n">
        <v>6.136</v>
      </c>
      <c r="AQ12" s="103" t="n">
        <v>5.8688</v>
      </c>
      <c r="AR12" s="103" t="n">
        <v>5.6016</v>
      </c>
      <c r="AS12" s="103" t="n">
        <v>5.3344</v>
      </c>
      <c r="AT12" s="103" t="n">
        <v>5.0672</v>
      </c>
      <c r="AU12" s="103" t="n">
        <v>4.8</v>
      </c>
      <c r="AV12" s="103" t="n">
        <v>4.5328</v>
      </c>
      <c r="AW12" s="103" t="n">
        <v>4.2656</v>
      </c>
      <c r="AX12" s="103" t="n">
        <v>3.9984</v>
      </c>
      <c r="AY12" s="103" t="n">
        <v>3.7312</v>
      </c>
      <c r="AZ12" s="103" t="n">
        <v>3.464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0.282933333333333</v>
      </c>
      <c r="D13" s="103" t="n">
        <v>0.565866666666667</v>
      </c>
      <c r="E13" s="103" t="n">
        <v>0.8488</v>
      </c>
      <c r="F13" s="103" t="n">
        <v>1.13173333333333</v>
      </c>
      <c r="G13" s="103" t="n">
        <v>1.41466666666667</v>
      </c>
      <c r="H13" s="103" t="n">
        <v>1.6976</v>
      </c>
      <c r="I13" s="103" t="n">
        <v>2.656967</v>
      </c>
      <c r="J13" s="103" t="n">
        <v>3.616334</v>
      </c>
      <c r="K13" s="103" t="n">
        <v>4.5757005</v>
      </c>
      <c r="L13" s="103" t="n">
        <v>5.535067</v>
      </c>
      <c r="M13" s="103" t="n">
        <v>6.4944335</v>
      </c>
      <c r="N13" s="103" t="n">
        <v>7.4538</v>
      </c>
      <c r="O13" s="103" t="n">
        <v>8.30126666666667</v>
      </c>
      <c r="P13" s="103" t="n">
        <v>9.14873333333333</v>
      </c>
      <c r="Q13" s="103" t="n">
        <v>9.9962</v>
      </c>
      <c r="R13" s="103" t="n">
        <v>10.8436666666667</v>
      </c>
      <c r="S13" s="103" t="n">
        <v>11.6911333333333</v>
      </c>
      <c r="T13" s="103" t="n">
        <v>12.5386</v>
      </c>
      <c r="U13" s="103" t="n">
        <v>12.5168865</v>
      </c>
      <c r="V13" s="103" t="n">
        <v>12.495173</v>
      </c>
      <c r="W13" s="103" t="n">
        <v>12.4734595</v>
      </c>
      <c r="X13" s="103" t="n">
        <v>12.451746</v>
      </c>
      <c r="Y13" s="103" t="n">
        <v>12.4300306666667</v>
      </c>
      <c r="Z13" s="103" t="n">
        <v>12.4083153333333</v>
      </c>
      <c r="AA13" s="103" t="n">
        <v>12.3866</v>
      </c>
      <c r="AB13" s="103" t="n">
        <v>11.84552</v>
      </c>
      <c r="AC13" s="103" t="n">
        <v>11.30444</v>
      </c>
      <c r="AD13" s="103" t="n">
        <v>10.76336</v>
      </c>
      <c r="AE13" s="103" t="n">
        <v>10.22228</v>
      </c>
      <c r="AF13" s="103" t="n">
        <v>9.6812</v>
      </c>
      <c r="AG13" s="103" t="n">
        <v>9.2624</v>
      </c>
      <c r="AH13" s="103" t="n">
        <v>8.8436</v>
      </c>
      <c r="AI13" s="103" t="n">
        <v>8.4248</v>
      </c>
      <c r="AJ13" s="103" t="n">
        <v>8.006</v>
      </c>
      <c r="AK13" s="103" t="n">
        <v>7.5872</v>
      </c>
      <c r="AL13" s="103" t="n">
        <v>7.32736</v>
      </c>
      <c r="AM13" s="103" t="n">
        <v>7.06752</v>
      </c>
      <c r="AN13" s="103" t="n">
        <v>6.80768</v>
      </c>
      <c r="AO13" s="103" t="n">
        <v>6.54784</v>
      </c>
      <c r="AP13" s="103" t="n">
        <v>6.288</v>
      </c>
      <c r="AQ13" s="103" t="n">
        <v>6.02816</v>
      </c>
      <c r="AR13" s="103" t="n">
        <v>5.76832</v>
      </c>
      <c r="AS13" s="103" t="n">
        <v>5.50848</v>
      </c>
      <c r="AT13" s="103" t="n">
        <v>5.24864</v>
      </c>
      <c r="AU13" s="103" t="n">
        <v>4.9888</v>
      </c>
      <c r="AV13" s="103" t="n">
        <v>4.72896</v>
      </c>
      <c r="AW13" s="103" t="n">
        <v>4.46912</v>
      </c>
      <c r="AX13" s="103" t="n">
        <v>4.20928</v>
      </c>
      <c r="AY13" s="103" t="n">
        <v>3.94944</v>
      </c>
      <c r="AZ13" s="103" t="n">
        <v>3.6896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0.290866666666667</v>
      </c>
      <c r="D14" s="103" t="n">
        <v>0.581733333333333</v>
      </c>
      <c r="E14" s="103" t="n">
        <v>0.8726</v>
      </c>
      <c r="F14" s="103" t="n">
        <v>1.16346666666667</v>
      </c>
      <c r="G14" s="103" t="n">
        <v>1.45433333333333</v>
      </c>
      <c r="H14" s="103" t="n">
        <v>1.7452</v>
      </c>
      <c r="I14" s="103" t="n">
        <v>2.713934</v>
      </c>
      <c r="J14" s="103" t="n">
        <v>3.682668</v>
      </c>
      <c r="K14" s="103" t="n">
        <v>4.651401</v>
      </c>
      <c r="L14" s="103" t="n">
        <v>5.620134</v>
      </c>
      <c r="M14" s="103" t="n">
        <v>6.588867</v>
      </c>
      <c r="N14" s="103" t="n">
        <v>7.5576</v>
      </c>
      <c r="O14" s="103" t="n">
        <v>8.42753333333333</v>
      </c>
      <c r="P14" s="103" t="n">
        <v>9.29746666666667</v>
      </c>
      <c r="Q14" s="103" t="n">
        <v>10.1674</v>
      </c>
      <c r="R14" s="103" t="n">
        <v>11.0373333333333</v>
      </c>
      <c r="S14" s="103" t="n">
        <v>11.9072666666667</v>
      </c>
      <c r="T14" s="103" t="n">
        <v>12.7772</v>
      </c>
      <c r="U14" s="103" t="n">
        <v>12.7552005</v>
      </c>
      <c r="V14" s="103" t="n">
        <v>12.733201</v>
      </c>
      <c r="W14" s="103" t="n">
        <v>12.7112015</v>
      </c>
      <c r="X14" s="103" t="n">
        <v>12.689202</v>
      </c>
      <c r="Y14" s="103" t="n">
        <v>12.6672013333333</v>
      </c>
      <c r="Z14" s="103" t="n">
        <v>12.6452006666667</v>
      </c>
      <c r="AA14" s="103" t="n">
        <v>12.6232</v>
      </c>
      <c r="AB14" s="103" t="n">
        <v>12.05584</v>
      </c>
      <c r="AC14" s="103" t="n">
        <v>11.48848</v>
      </c>
      <c r="AD14" s="103" t="n">
        <v>10.92112</v>
      </c>
      <c r="AE14" s="103" t="n">
        <v>10.35376</v>
      </c>
      <c r="AF14" s="103" t="n">
        <v>9.7864</v>
      </c>
      <c r="AG14" s="103" t="n">
        <v>9.3696</v>
      </c>
      <c r="AH14" s="103" t="n">
        <v>8.9528</v>
      </c>
      <c r="AI14" s="103" t="n">
        <v>8.536</v>
      </c>
      <c r="AJ14" s="103" t="n">
        <v>8.1192</v>
      </c>
      <c r="AK14" s="103" t="n">
        <v>7.7024</v>
      </c>
      <c r="AL14" s="103" t="n">
        <v>7.44992</v>
      </c>
      <c r="AM14" s="103" t="n">
        <v>7.19744</v>
      </c>
      <c r="AN14" s="103" t="n">
        <v>6.94496</v>
      </c>
      <c r="AO14" s="103" t="n">
        <v>6.69248</v>
      </c>
      <c r="AP14" s="103" t="n">
        <v>6.44</v>
      </c>
      <c r="AQ14" s="103" t="n">
        <v>6.18752</v>
      </c>
      <c r="AR14" s="103" t="n">
        <v>5.93504</v>
      </c>
      <c r="AS14" s="103" t="n">
        <v>5.68256</v>
      </c>
      <c r="AT14" s="103" t="n">
        <v>5.43008</v>
      </c>
      <c r="AU14" s="103" t="n">
        <v>5.1776</v>
      </c>
      <c r="AV14" s="103" t="n">
        <v>4.92512</v>
      </c>
      <c r="AW14" s="103" t="n">
        <v>4.67264</v>
      </c>
      <c r="AX14" s="103" t="n">
        <v>4.42016</v>
      </c>
      <c r="AY14" s="103" t="n">
        <v>4.16768</v>
      </c>
      <c r="AZ14" s="103" t="n">
        <v>3.9152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0.2988</v>
      </c>
      <c r="D15" s="103" t="n">
        <v>0.5976</v>
      </c>
      <c r="E15" s="103" t="n">
        <v>0.8964</v>
      </c>
      <c r="F15" s="103" t="n">
        <v>1.1952</v>
      </c>
      <c r="G15" s="103" t="n">
        <v>1.494</v>
      </c>
      <c r="H15" s="103" t="n">
        <v>1.7928</v>
      </c>
      <c r="I15" s="103" t="n">
        <v>2.770901</v>
      </c>
      <c r="J15" s="103" t="n">
        <v>3.749002</v>
      </c>
      <c r="K15" s="103" t="n">
        <v>4.7271015</v>
      </c>
      <c r="L15" s="103" t="n">
        <v>5.705201</v>
      </c>
      <c r="M15" s="103" t="n">
        <v>6.6833005</v>
      </c>
      <c r="N15" s="103" t="n">
        <v>7.6614</v>
      </c>
      <c r="O15" s="103" t="n">
        <v>8.5538</v>
      </c>
      <c r="P15" s="103" t="n">
        <v>9.4462</v>
      </c>
      <c r="Q15" s="103" t="n">
        <v>10.3386</v>
      </c>
      <c r="R15" s="103" t="n">
        <v>11.231</v>
      </c>
      <c r="S15" s="103" t="n">
        <v>12.1234</v>
      </c>
      <c r="T15" s="103" t="n">
        <v>13.0158</v>
      </c>
      <c r="U15" s="103" t="n">
        <v>12.9935145</v>
      </c>
      <c r="V15" s="103" t="n">
        <v>12.971229</v>
      </c>
      <c r="W15" s="103" t="n">
        <v>12.9489435</v>
      </c>
      <c r="X15" s="103" t="n">
        <v>12.926658</v>
      </c>
      <c r="Y15" s="103" t="n">
        <v>12.904372</v>
      </c>
      <c r="Z15" s="103" t="n">
        <v>12.882086</v>
      </c>
      <c r="AA15" s="103" t="n">
        <v>12.8598</v>
      </c>
      <c r="AB15" s="103" t="n">
        <v>12.26616</v>
      </c>
      <c r="AC15" s="103" t="n">
        <v>11.67252</v>
      </c>
      <c r="AD15" s="103" t="n">
        <v>11.07888</v>
      </c>
      <c r="AE15" s="103" t="n">
        <v>10.48524</v>
      </c>
      <c r="AF15" s="103" t="n">
        <v>9.8916</v>
      </c>
      <c r="AG15" s="103" t="n">
        <v>9.4768</v>
      </c>
      <c r="AH15" s="103" t="n">
        <v>9.062</v>
      </c>
      <c r="AI15" s="103" t="n">
        <v>8.6472</v>
      </c>
      <c r="AJ15" s="103" t="n">
        <v>8.2324</v>
      </c>
      <c r="AK15" s="103" t="n">
        <v>7.8176</v>
      </c>
      <c r="AL15" s="103" t="n">
        <v>7.57248</v>
      </c>
      <c r="AM15" s="103" t="n">
        <v>7.32736</v>
      </c>
      <c r="AN15" s="103" t="n">
        <v>7.08224</v>
      </c>
      <c r="AO15" s="103" t="n">
        <v>6.83712</v>
      </c>
      <c r="AP15" s="103" t="n">
        <v>6.592</v>
      </c>
      <c r="AQ15" s="103" t="n">
        <v>6.34688</v>
      </c>
      <c r="AR15" s="103" t="n">
        <v>6.10176</v>
      </c>
      <c r="AS15" s="103" t="n">
        <v>5.85664</v>
      </c>
      <c r="AT15" s="103" t="n">
        <v>5.61152</v>
      </c>
      <c r="AU15" s="103" t="n">
        <v>5.3664</v>
      </c>
      <c r="AV15" s="103" t="n">
        <v>5.12128</v>
      </c>
      <c r="AW15" s="103" t="n">
        <v>4.87616</v>
      </c>
      <c r="AX15" s="103" t="n">
        <v>4.63104</v>
      </c>
      <c r="AY15" s="103" t="n">
        <v>4.38592</v>
      </c>
      <c r="AZ15" s="103" t="n">
        <v>4.1408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0.306733333333333</v>
      </c>
      <c r="D16" s="103" t="n">
        <v>0.613466666666667</v>
      </c>
      <c r="E16" s="103" t="n">
        <v>0.9202</v>
      </c>
      <c r="F16" s="103" t="n">
        <v>1.22693333333333</v>
      </c>
      <c r="G16" s="103" t="n">
        <v>1.53366666666667</v>
      </c>
      <c r="H16" s="103" t="n">
        <v>1.8404</v>
      </c>
      <c r="I16" s="103" t="n">
        <v>2.827868</v>
      </c>
      <c r="J16" s="103" t="n">
        <v>3.815336</v>
      </c>
      <c r="K16" s="103" t="n">
        <v>4.802802</v>
      </c>
      <c r="L16" s="103" t="n">
        <v>5.790268</v>
      </c>
      <c r="M16" s="103" t="n">
        <v>6.777734</v>
      </c>
      <c r="N16" s="103" t="n">
        <v>7.7652</v>
      </c>
      <c r="O16" s="103" t="n">
        <v>8.68006666666667</v>
      </c>
      <c r="P16" s="103" t="n">
        <v>9.59493333333334</v>
      </c>
      <c r="Q16" s="103" t="n">
        <v>10.5098</v>
      </c>
      <c r="R16" s="103" t="n">
        <v>11.4246666666667</v>
      </c>
      <c r="S16" s="103" t="n">
        <v>12.3395333333333</v>
      </c>
      <c r="T16" s="103" t="n">
        <v>13.2544</v>
      </c>
      <c r="U16" s="103" t="n">
        <v>13.2318285</v>
      </c>
      <c r="V16" s="103" t="n">
        <v>13.209257</v>
      </c>
      <c r="W16" s="103" t="n">
        <v>13.1866855</v>
      </c>
      <c r="X16" s="103" t="n">
        <v>13.164114</v>
      </c>
      <c r="Y16" s="103" t="n">
        <v>13.1415426666667</v>
      </c>
      <c r="Z16" s="103" t="n">
        <v>13.1189713333333</v>
      </c>
      <c r="AA16" s="103" t="n">
        <v>13.0964</v>
      </c>
      <c r="AB16" s="103" t="n">
        <v>12.47648</v>
      </c>
      <c r="AC16" s="103" t="n">
        <v>11.85656</v>
      </c>
      <c r="AD16" s="103" t="n">
        <v>11.23664</v>
      </c>
      <c r="AE16" s="103" t="n">
        <v>10.61672</v>
      </c>
      <c r="AF16" s="103" t="n">
        <v>9.9968</v>
      </c>
      <c r="AG16" s="103" t="n">
        <v>9.584</v>
      </c>
      <c r="AH16" s="103" t="n">
        <v>9.1712</v>
      </c>
      <c r="AI16" s="103" t="n">
        <v>8.7584</v>
      </c>
      <c r="AJ16" s="103" t="n">
        <v>8.3456</v>
      </c>
      <c r="AK16" s="103" t="n">
        <v>7.9328</v>
      </c>
      <c r="AL16" s="103" t="n">
        <v>7.69504</v>
      </c>
      <c r="AM16" s="103" t="n">
        <v>7.45728</v>
      </c>
      <c r="AN16" s="103" t="n">
        <v>7.21952</v>
      </c>
      <c r="AO16" s="103" t="n">
        <v>6.98176</v>
      </c>
      <c r="AP16" s="103" t="n">
        <v>6.744</v>
      </c>
      <c r="AQ16" s="103" t="n">
        <v>6.50624</v>
      </c>
      <c r="AR16" s="103" t="n">
        <v>6.26848</v>
      </c>
      <c r="AS16" s="103" t="n">
        <v>6.03072</v>
      </c>
      <c r="AT16" s="103" t="n">
        <v>5.79296</v>
      </c>
      <c r="AU16" s="103" t="n">
        <v>5.5552</v>
      </c>
      <c r="AV16" s="103" t="n">
        <v>5.31744</v>
      </c>
      <c r="AW16" s="103" t="n">
        <v>5.07968</v>
      </c>
      <c r="AX16" s="103" t="n">
        <v>4.84192</v>
      </c>
      <c r="AY16" s="103" t="n">
        <v>4.60416</v>
      </c>
      <c r="AZ16" s="103" t="n">
        <v>4.3664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0.314666666666667</v>
      </c>
      <c r="D17" s="103" t="n">
        <v>0.629333333333333</v>
      </c>
      <c r="E17" s="103" t="n">
        <v>0.944</v>
      </c>
      <c r="F17" s="103" t="n">
        <v>1.25866666666667</v>
      </c>
      <c r="G17" s="103" t="n">
        <v>1.57333333333333</v>
      </c>
      <c r="H17" s="103" t="n">
        <v>1.888</v>
      </c>
      <c r="I17" s="103" t="n">
        <v>2.884835</v>
      </c>
      <c r="J17" s="103" t="n">
        <v>3.88167</v>
      </c>
      <c r="K17" s="103" t="n">
        <v>4.8785025</v>
      </c>
      <c r="L17" s="103" t="n">
        <v>5.875335</v>
      </c>
      <c r="M17" s="103" t="n">
        <v>6.8721675</v>
      </c>
      <c r="N17" s="103" t="n">
        <v>7.869</v>
      </c>
      <c r="O17" s="103" t="n">
        <v>8.80633333333333</v>
      </c>
      <c r="P17" s="103" t="n">
        <v>9.74366666666667</v>
      </c>
      <c r="Q17" s="103" t="n">
        <v>10.681</v>
      </c>
      <c r="R17" s="103" t="n">
        <v>11.6183333333333</v>
      </c>
      <c r="S17" s="103" t="n">
        <v>12.5556666666667</v>
      </c>
      <c r="T17" s="103" t="n">
        <v>13.493</v>
      </c>
      <c r="U17" s="103" t="n">
        <v>13.4701425</v>
      </c>
      <c r="V17" s="103" t="n">
        <v>13.447285</v>
      </c>
      <c r="W17" s="103" t="n">
        <v>13.4244275</v>
      </c>
      <c r="X17" s="103" t="n">
        <v>13.40157</v>
      </c>
      <c r="Y17" s="103" t="n">
        <v>13.3787133333333</v>
      </c>
      <c r="Z17" s="103" t="n">
        <v>13.3558566666667</v>
      </c>
      <c r="AA17" s="103" t="n">
        <v>13.333</v>
      </c>
      <c r="AB17" s="103" t="n">
        <v>12.6868</v>
      </c>
      <c r="AC17" s="103" t="n">
        <v>12.0406</v>
      </c>
      <c r="AD17" s="103" t="n">
        <v>11.3944</v>
      </c>
      <c r="AE17" s="103" t="n">
        <v>10.7482</v>
      </c>
      <c r="AF17" s="103" t="n">
        <v>10.102</v>
      </c>
      <c r="AG17" s="103" t="n">
        <v>9.6912</v>
      </c>
      <c r="AH17" s="103" t="n">
        <v>9.2804</v>
      </c>
      <c r="AI17" s="103" t="n">
        <v>8.8696</v>
      </c>
      <c r="AJ17" s="103" t="n">
        <v>8.4588</v>
      </c>
      <c r="AK17" s="103" t="n">
        <v>8.048</v>
      </c>
      <c r="AL17" s="103" t="n">
        <v>7.8176</v>
      </c>
      <c r="AM17" s="103" t="n">
        <v>7.5872</v>
      </c>
      <c r="AN17" s="103" t="n">
        <v>7.3568</v>
      </c>
      <c r="AO17" s="103" t="n">
        <v>7.1264</v>
      </c>
      <c r="AP17" s="103" t="n">
        <v>6.896</v>
      </c>
      <c r="AQ17" s="103" t="n">
        <v>6.6656</v>
      </c>
      <c r="AR17" s="103" t="n">
        <v>6.4352</v>
      </c>
      <c r="AS17" s="103" t="n">
        <v>6.2048</v>
      </c>
      <c r="AT17" s="103" t="n">
        <v>5.9744</v>
      </c>
      <c r="AU17" s="103" t="n">
        <v>5.744</v>
      </c>
      <c r="AV17" s="103" t="n">
        <v>5.5136</v>
      </c>
      <c r="AW17" s="103" t="n">
        <v>5.2832</v>
      </c>
      <c r="AX17" s="103" t="n">
        <v>5.0528</v>
      </c>
      <c r="AY17" s="103" t="n">
        <v>4.8224</v>
      </c>
      <c r="AZ17" s="103" t="n">
        <v>4.592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0.322633333333333</v>
      </c>
      <c r="D18" s="103" t="n">
        <v>0.645266666666667</v>
      </c>
      <c r="E18" s="103" t="n">
        <v>0.9679</v>
      </c>
      <c r="F18" s="103" t="n">
        <v>1.29053333333333</v>
      </c>
      <c r="G18" s="103" t="n">
        <v>1.61316666666667</v>
      </c>
      <c r="H18" s="103" t="n">
        <v>1.9358</v>
      </c>
      <c r="I18" s="103" t="n">
        <v>2.942001</v>
      </c>
      <c r="J18" s="103" t="n">
        <v>3.948202</v>
      </c>
      <c r="K18" s="103" t="n">
        <v>4.9544015</v>
      </c>
      <c r="L18" s="103" t="n">
        <v>5.960601</v>
      </c>
      <c r="M18" s="103" t="n">
        <v>6.9668005</v>
      </c>
      <c r="N18" s="103" t="n">
        <v>7.973</v>
      </c>
      <c r="O18" s="103" t="n">
        <v>8.9328</v>
      </c>
      <c r="P18" s="103" t="n">
        <v>9.8926</v>
      </c>
      <c r="Q18" s="103" t="n">
        <v>10.8524</v>
      </c>
      <c r="R18" s="103" t="n">
        <v>11.8122</v>
      </c>
      <c r="S18" s="103" t="n">
        <v>12.772</v>
      </c>
      <c r="T18" s="103" t="n">
        <v>13.7318</v>
      </c>
      <c r="U18" s="103" t="n">
        <v>13.708657</v>
      </c>
      <c r="V18" s="103" t="n">
        <v>13.685514</v>
      </c>
      <c r="W18" s="103" t="n">
        <v>13.662371</v>
      </c>
      <c r="X18" s="103" t="n">
        <v>13.639228</v>
      </c>
      <c r="Y18" s="103" t="n">
        <v>13.6160853333333</v>
      </c>
      <c r="Z18" s="103" t="n">
        <v>13.5929426666667</v>
      </c>
      <c r="AA18" s="103" t="n">
        <v>13.5698</v>
      </c>
      <c r="AB18" s="103" t="n">
        <v>12.89728</v>
      </c>
      <c r="AC18" s="103" t="n">
        <v>12.22476</v>
      </c>
      <c r="AD18" s="103" t="n">
        <v>11.55224</v>
      </c>
      <c r="AE18" s="103" t="n">
        <v>10.87972</v>
      </c>
      <c r="AF18" s="103" t="n">
        <v>10.2072</v>
      </c>
      <c r="AG18" s="103" t="n">
        <v>9.7984</v>
      </c>
      <c r="AH18" s="103" t="n">
        <v>9.3896</v>
      </c>
      <c r="AI18" s="103" t="n">
        <v>8.9808</v>
      </c>
      <c r="AJ18" s="103" t="n">
        <v>8.572</v>
      </c>
      <c r="AK18" s="103" t="n">
        <v>8.1632</v>
      </c>
      <c r="AL18" s="103" t="n">
        <v>7.94016</v>
      </c>
      <c r="AM18" s="103" t="n">
        <v>7.71712</v>
      </c>
      <c r="AN18" s="103" t="n">
        <v>7.49408</v>
      </c>
      <c r="AO18" s="103" t="n">
        <v>7.27104</v>
      </c>
      <c r="AP18" s="103" t="n">
        <v>7.048</v>
      </c>
      <c r="AQ18" s="103" t="n">
        <v>6.82496</v>
      </c>
      <c r="AR18" s="103" t="n">
        <v>6.60192</v>
      </c>
      <c r="AS18" s="103" t="n">
        <v>6.37888</v>
      </c>
      <c r="AT18" s="103" t="n">
        <v>6.15584</v>
      </c>
      <c r="AU18" s="103" t="n">
        <v>5.9328</v>
      </c>
      <c r="AV18" s="103" t="n">
        <v>5.70976</v>
      </c>
      <c r="AW18" s="103" t="n">
        <v>5.48672</v>
      </c>
      <c r="AX18" s="103" t="n">
        <v>5.26368</v>
      </c>
      <c r="AY18" s="103" t="n">
        <v>5.04064</v>
      </c>
      <c r="AZ18" s="103" t="n">
        <v>4.8176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0.3306</v>
      </c>
      <c r="D19" s="103" t="n">
        <v>0.6612</v>
      </c>
      <c r="E19" s="103" t="n">
        <v>0.9918</v>
      </c>
      <c r="F19" s="103" t="n">
        <v>1.3224</v>
      </c>
      <c r="G19" s="103" t="n">
        <v>1.653</v>
      </c>
      <c r="H19" s="103" t="n">
        <v>1.9836</v>
      </c>
      <c r="I19" s="103" t="n">
        <v>2.999167</v>
      </c>
      <c r="J19" s="103" t="n">
        <v>4.014734</v>
      </c>
      <c r="K19" s="103" t="n">
        <v>5.0303005</v>
      </c>
      <c r="L19" s="103" t="n">
        <v>6.045867</v>
      </c>
      <c r="M19" s="103" t="n">
        <v>7.0614335</v>
      </c>
      <c r="N19" s="103" t="n">
        <v>8.077</v>
      </c>
      <c r="O19" s="103" t="n">
        <v>9.05926666666667</v>
      </c>
      <c r="P19" s="103" t="n">
        <v>10.0415333333333</v>
      </c>
      <c r="Q19" s="103" t="n">
        <v>11.0238</v>
      </c>
      <c r="R19" s="103" t="n">
        <v>12.0060666666667</v>
      </c>
      <c r="S19" s="103" t="n">
        <v>12.9883333333333</v>
      </c>
      <c r="T19" s="103" t="n">
        <v>13.9706</v>
      </c>
      <c r="U19" s="103" t="n">
        <v>13.9471715</v>
      </c>
      <c r="V19" s="103" t="n">
        <v>13.923743</v>
      </c>
      <c r="W19" s="103" t="n">
        <v>13.9003145</v>
      </c>
      <c r="X19" s="103" t="n">
        <v>13.876886</v>
      </c>
      <c r="Y19" s="103" t="n">
        <v>13.8534573333333</v>
      </c>
      <c r="Z19" s="103" t="n">
        <v>13.8300286666667</v>
      </c>
      <c r="AA19" s="103" t="n">
        <v>13.8066</v>
      </c>
      <c r="AB19" s="103" t="n">
        <v>13.10776</v>
      </c>
      <c r="AC19" s="103" t="n">
        <v>12.40892</v>
      </c>
      <c r="AD19" s="103" t="n">
        <v>11.71008</v>
      </c>
      <c r="AE19" s="103" t="n">
        <v>11.01124</v>
      </c>
      <c r="AF19" s="103" t="n">
        <v>10.3124</v>
      </c>
      <c r="AG19" s="103" t="n">
        <v>9.9056</v>
      </c>
      <c r="AH19" s="103" t="n">
        <v>9.4988</v>
      </c>
      <c r="AI19" s="103" t="n">
        <v>9.092</v>
      </c>
      <c r="AJ19" s="103" t="n">
        <v>8.6852</v>
      </c>
      <c r="AK19" s="103" t="n">
        <v>8.2784</v>
      </c>
      <c r="AL19" s="103" t="n">
        <v>8.06272</v>
      </c>
      <c r="AM19" s="103" t="n">
        <v>7.84704</v>
      </c>
      <c r="AN19" s="103" t="n">
        <v>7.63136</v>
      </c>
      <c r="AO19" s="103" t="n">
        <v>7.41568</v>
      </c>
      <c r="AP19" s="103" t="n">
        <v>7.2</v>
      </c>
      <c r="AQ19" s="103" t="n">
        <v>6.98432</v>
      </c>
      <c r="AR19" s="103" t="n">
        <v>6.76864</v>
      </c>
      <c r="AS19" s="103" t="n">
        <v>6.55296</v>
      </c>
      <c r="AT19" s="103" t="n">
        <v>6.33728</v>
      </c>
      <c r="AU19" s="103" t="n">
        <v>6.1216</v>
      </c>
      <c r="AV19" s="103" t="n">
        <v>5.90592</v>
      </c>
      <c r="AW19" s="103" t="n">
        <v>5.69024</v>
      </c>
      <c r="AX19" s="103" t="n">
        <v>5.47456</v>
      </c>
      <c r="AY19" s="103" t="n">
        <v>5.25888</v>
      </c>
      <c r="AZ19" s="103" t="n">
        <v>5.0432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0.338566666666667</v>
      </c>
      <c r="D20" s="103" t="n">
        <v>0.677133333333333</v>
      </c>
      <c r="E20" s="103" t="n">
        <v>1.0157</v>
      </c>
      <c r="F20" s="103" t="n">
        <v>1.35426666666667</v>
      </c>
      <c r="G20" s="103" t="n">
        <v>1.69283333333333</v>
      </c>
      <c r="H20" s="103" t="n">
        <v>2.0314</v>
      </c>
      <c r="I20" s="103" t="n">
        <v>3.056333</v>
      </c>
      <c r="J20" s="103" t="n">
        <v>4.081266</v>
      </c>
      <c r="K20" s="103" t="n">
        <v>5.1061995</v>
      </c>
      <c r="L20" s="103" t="n">
        <v>6.131133</v>
      </c>
      <c r="M20" s="103" t="n">
        <v>7.1560665</v>
      </c>
      <c r="N20" s="103" t="n">
        <v>8.181</v>
      </c>
      <c r="O20" s="103" t="n">
        <v>9.18573333333333</v>
      </c>
      <c r="P20" s="103" t="n">
        <v>10.1904666666667</v>
      </c>
      <c r="Q20" s="103" t="n">
        <v>11.1952</v>
      </c>
      <c r="R20" s="103" t="n">
        <v>12.1999333333333</v>
      </c>
      <c r="S20" s="103" t="n">
        <v>13.2046666666667</v>
      </c>
      <c r="T20" s="103" t="n">
        <v>14.2094</v>
      </c>
      <c r="U20" s="103" t="n">
        <v>14.185686</v>
      </c>
      <c r="V20" s="103" t="n">
        <v>14.161972</v>
      </c>
      <c r="W20" s="103" t="n">
        <v>14.138258</v>
      </c>
      <c r="X20" s="103" t="n">
        <v>14.114544</v>
      </c>
      <c r="Y20" s="103" t="n">
        <v>14.0908293333333</v>
      </c>
      <c r="Z20" s="103" t="n">
        <v>14.0671146666667</v>
      </c>
      <c r="AA20" s="103" t="n">
        <v>14.0434</v>
      </c>
      <c r="AB20" s="103" t="n">
        <v>13.31824</v>
      </c>
      <c r="AC20" s="103" t="n">
        <v>12.59308</v>
      </c>
      <c r="AD20" s="103" t="n">
        <v>11.86792</v>
      </c>
      <c r="AE20" s="103" t="n">
        <v>11.14276</v>
      </c>
      <c r="AF20" s="103" t="n">
        <v>10.4176</v>
      </c>
      <c r="AG20" s="103" t="n">
        <v>10.0128</v>
      </c>
      <c r="AH20" s="103" t="n">
        <v>9.608</v>
      </c>
      <c r="AI20" s="103" t="n">
        <v>9.2032</v>
      </c>
      <c r="AJ20" s="103" t="n">
        <v>8.7984</v>
      </c>
      <c r="AK20" s="103" t="n">
        <v>8.3936</v>
      </c>
      <c r="AL20" s="103" t="n">
        <v>8.18528</v>
      </c>
      <c r="AM20" s="103" t="n">
        <v>7.97696</v>
      </c>
      <c r="AN20" s="103" t="n">
        <v>7.76864</v>
      </c>
      <c r="AO20" s="103" t="n">
        <v>7.56032</v>
      </c>
      <c r="AP20" s="103" t="n">
        <v>7.352</v>
      </c>
      <c r="AQ20" s="103" t="n">
        <v>7.14368</v>
      </c>
      <c r="AR20" s="103" t="n">
        <v>6.93536</v>
      </c>
      <c r="AS20" s="103" t="n">
        <v>6.72704</v>
      </c>
      <c r="AT20" s="103" t="n">
        <v>6.51872</v>
      </c>
      <c r="AU20" s="103" t="n">
        <v>6.3104</v>
      </c>
      <c r="AV20" s="103" t="n">
        <v>6.10208</v>
      </c>
      <c r="AW20" s="103" t="n">
        <v>5.89376</v>
      </c>
      <c r="AX20" s="103" t="n">
        <v>5.68544</v>
      </c>
      <c r="AY20" s="103" t="n">
        <v>5.47712</v>
      </c>
      <c r="AZ20" s="103" t="n">
        <v>5.2688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0.346533333333333</v>
      </c>
      <c r="D21" s="103" t="n">
        <v>0.693066666666667</v>
      </c>
      <c r="E21" s="103" t="n">
        <v>1.0396</v>
      </c>
      <c r="F21" s="103" t="n">
        <v>1.38613333333333</v>
      </c>
      <c r="G21" s="103" t="n">
        <v>1.73266666666667</v>
      </c>
      <c r="H21" s="103" t="n">
        <v>2.0792</v>
      </c>
      <c r="I21" s="103" t="n">
        <v>3.113499</v>
      </c>
      <c r="J21" s="103" t="n">
        <v>4.147798</v>
      </c>
      <c r="K21" s="103" t="n">
        <v>5.1820985</v>
      </c>
      <c r="L21" s="103" t="n">
        <v>6.216399</v>
      </c>
      <c r="M21" s="103" t="n">
        <v>7.2506995</v>
      </c>
      <c r="N21" s="103" t="n">
        <v>8.285</v>
      </c>
      <c r="O21" s="103" t="n">
        <v>9.3122</v>
      </c>
      <c r="P21" s="103" t="n">
        <v>10.3394</v>
      </c>
      <c r="Q21" s="103" t="n">
        <v>11.3666</v>
      </c>
      <c r="R21" s="103" t="n">
        <v>12.3938</v>
      </c>
      <c r="S21" s="103" t="n">
        <v>13.421</v>
      </c>
      <c r="T21" s="103" t="n">
        <v>14.4482</v>
      </c>
      <c r="U21" s="103" t="n">
        <v>14.4242005</v>
      </c>
      <c r="V21" s="103" t="n">
        <v>14.400201</v>
      </c>
      <c r="W21" s="103" t="n">
        <v>14.3762015</v>
      </c>
      <c r="X21" s="103" t="n">
        <v>14.352202</v>
      </c>
      <c r="Y21" s="103" t="n">
        <v>14.3282013333333</v>
      </c>
      <c r="Z21" s="103" t="n">
        <v>14.3042006666667</v>
      </c>
      <c r="AA21" s="103" t="n">
        <v>14.2802</v>
      </c>
      <c r="AB21" s="103" t="n">
        <v>13.52872</v>
      </c>
      <c r="AC21" s="103" t="n">
        <v>12.77724</v>
      </c>
      <c r="AD21" s="103" t="n">
        <v>12.02576</v>
      </c>
      <c r="AE21" s="103" t="n">
        <v>11.27428</v>
      </c>
      <c r="AF21" s="103" t="n">
        <v>10.5228</v>
      </c>
      <c r="AG21" s="103" t="n">
        <v>10.12</v>
      </c>
      <c r="AH21" s="103" t="n">
        <v>9.7172</v>
      </c>
      <c r="AI21" s="103" t="n">
        <v>9.3144</v>
      </c>
      <c r="AJ21" s="103" t="n">
        <v>8.9116</v>
      </c>
      <c r="AK21" s="103" t="n">
        <v>8.5088</v>
      </c>
      <c r="AL21" s="103" t="n">
        <v>8.30784</v>
      </c>
      <c r="AM21" s="103" t="n">
        <v>8.10688</v>
      </c>
      <c r="AN21" s="103" t="n">
        <v>7.90592</v>
      </c>
      <c r="AO21" s="103" t="n">
        <v>7.70496</v>
      </c>
      <c r="AP21" s="103" t="n">
        <v>7.504</v>
      </c>
      <c r="AQ21" s="103" t="n">
        <v>7.30304</v>
      </c>
      <c r="AR21" s="103" t="n">
        <v>7.10208</v>
      </c>
      <c r="AS21" s="103" t="n">
        <v>6.90112</v>
      </c>
      <c r="AT21" s="103" t="n">
        <v>6.70016</v>
      </c>
      <c r="AU21" s="103" t="n">
        <v>6.4992</v>
      </c>
      <c r="AV21" s="103" t="n">
        <v>6.29824</v>
      </c>
      <c r="AW21" s="103" t="n">
        <v>6.09728000000001</v>
      </c>
      <c r="AX21" s="103" t="n">
        <v>5.89632000000001</v>
      </c>
      <c r="AY21" s="103" t="n">
        <v>5.69536000000001</v>
      </c>
      <c r="AZ21" s="103" t="n">
        <v>5.49440000000001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0.3545</v>
      </c>
      <c r="D22" s="103" t="n">
        <v>0.709</v>
      </c>
      <c r="E22" s="103" t="n">
        <v>1.0635</v>
      </c>
      <c r="F22" s="103" t="n">
        <v>1.418</v>
      </c>
      <c r="G22" s="103" t="n">
        <v>1.7725</v>
      </c>
      <c r="H22" s="103" t="n">
        <v>2.127</v>
      </c>
      <c r="I22" s="103" t="n">
        <v>3.170665</v>
      </c>
      <c r="J22" s="103" t="n">
        <v>4.21433</v>
      </c>
      <c r="K22" s="103" t="n">
        <v>5.2579975</v>
      </c>
      <c r="L22" s="103" t="n">
        <v>6.301665</v>
      </c>
      <c r="M22" s="103" t="n">
        <v>7.3453325</v>
      </c>
      <c r="N22" s="103" t="n">
        <v>8.389</v>
      </c>
      <c r="O22" s="103" t="n">
        <v>9.43866666666667</v>
      </c>
      <c r="P22" s="103" t="n">
        <v>10.4883333333333</v>
      </c>
      <c r="Q22" s="103" t="n">
        <v>11.538</v>
      </c>
      <c r="R22" s="103" t="n">
        <v>12.5876666666667</v>
      </c>
      <c r="S22" s="103" t="n">
        <v>13.6373333333333</v>
      </c>
      <c r="T22" s="103" t="n">
        <v>14.687</v>
      </c>
      <c r="U22" s="103" t="n">
        <v>14.662715</v>
      </c>
      <c r="V22" s="103" t="n">
        <v>14.63843</v>
      </c>
      <c r="W22" s="103" t="n">
        <v>14.614145</v>
      </c>
      <c r="X22" s="103" t="n">
        <v>14.58986</v>
      </c>
      <c r="Y22" s="103" t="n">
        <v>14.5655733333333</v>
      </c>
      <c r="Z22" s="103" t="n">
        <v>14.5412866666667</v>
      </c>
      <c r="AA22" s="103" t="n">
        <v>14.517</v>
      </c>
      <c r="AB22" s="103" t="n">
        <v>13.7392</v>
      </c>
      <c r="AC22" s="103" t="n">
        <v>12.9614</v>
      </c>
      <c r="AD22" s="103" t="n">
        <v>12.1836</v>
      </c>
      <c r="AE22" s="103" t="n">
        <v>11.4058</v>
      </c>
      <c r="AF22" s="103" t="n">
        <v>10.628</v>
      </c>
      <c r="AG22" s="103" t="n">
        <v>10.2272</v>
      </c>
      <c r="AH22" s="103" t="n">
        <v>9.8264</v>
      </c>
      <c r="AI22" s="103" t="n">
        <v>9.4256</v>
      </c>
      <c r="AJ22" s="103" t="n">
        <v>9.0248</v>
      </c>
      <c r="AK22" s="103" t="n">
        <v>8.624</v>
      </c>
      <c r="AL22" s="103" t="n">
        <v>8.4304</v>
      </c>
      <c r="AM22" s="103" t="n">
        <v>8.2368</v>
      </c>
      <c r="AN22" s="103" t="n">
        <v>8.0432</v>
      </c>
      <c r="AO22" s="103" t="n">
        <v>7.8496</v>
      </c>
      <c r="AP22" s="103" t="n">
        <v>7.656</v>
      </c>
      <c r="AQ22" s="103" t="n">
        <v>7.4624</v>
      </c>
      <c r="AR22" s="103" t="n">
        <v>7.2688</v>
      </c>
      <c r="AS22" s="103" t="n">
        <v>7.0752</v>
      </c>
      <c r="AT22" s="103" t="n">
        <v>6.8816</v>
      </c>
      <c r="AU22" s="103" t="n">
        <v>6.688</v>
      </c>
      <c r="AV22" s="103" t="n">
        <v>6.4944</v>
      </c>
      <c r="AW22" s="103" t="n">
        <v>6.3008</v>
      </c>
      <c r="AX22" s="103" t="n">
        <v>6.1072</v>
      </c>
      <c r="AY22" s="103" t="n">
        <v>5.9136</v>
      </c>
      <c r="AZ22" s="103" t="n">
        <v>5.72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0.362433333333333</v>
      </c>
      <c r="D23" s="103" t="n">
        <v>0.724866666666667</v>
      </c>
      <c r="E23" s="103" t="n">
        <v>1.0873</v>
      </c>
      <c r="F23" s="103" t="n">
        <v>1.44973333333333</v>
      </c>
      <c r="G23" s="103" t="n">
        <v>1.81216666666667</v>
      </c>
      <c r="H23" s="103" t="n">
        <v>2.1746</v>
      </c>
      <c r="I23" s="103" t="n">
        <v>3.227665</v>
      </c>
      <c r="J23" s="103" t="n">
        <v>4.28073</v>
      </c>
      <c r="K23" s="103" t="n">
        <v>5.3337975</v>
      </c>
      <c r="L23" s="103" t="n">
        <v>6.386865</v>
      </c>
      <c r="M23" s="103" t="n">
        <v>7.4399325</v>
      </c>
      <c r="N23" s="103" t="n">
        <v>8.493</v>
      </c>
      <c r="O23" s="103" t="n">
        <v>9.5651</v>
      </c>
      <c r="P23" s="103" t="n">
        <v>10.6372</v>
      </c>
      <c r="Q23" s="103" t="n">
        <v>11.7093</v>
      </c>
      <c r="R23" s="103" t="n">
        <v>12.7814</v>
      </c>
      <c r="S23" s="103" t="n">
        <v>13.8535</v>
      </c>
      <c r="T23" s="103" t="n">
        <v>14.9256</v>
      </c>
      <c r="U23" s="103" t="n">
        <v>14.901029</v>
      </c>
      <c r="V23" s="103" t="n">
        <v>14.876458</v>
      </c>
      <c r="W23" s="103" t="n">
        <v>14.851887</v>
      </c>
      <c r="X23" s="103" t="n">
        <v>14.827316</v>
      </c>
      <c r="Y23" s="103" t="n">
        <v>14.802744</v>
      </c>
      <c r="Z23" s="103" t="n">
        <v>14.778172</v>
      </c>
      <c r="AA23" s="103" t="n">
        <v>14.7536</v>
      </c>
      <c r="AB23" s="103" t="n">
        <v>13.94952</v>
      </c>
      <c r="AC23" s="103" t="n">
        <v>13.14544</v>
      </c>
      <c r="AD23" s="103" t="n">
        <v>12.34136</v>
      </c>
      <c r="AE23" s="103" t="n">
        <v>11.53728</v>
      </c>
      <c r="AF23" s="103" t="n">
        <v>10.7332</v>
      </c>
      <c r="AG23" s="103" t="n">
        <v>10.3344</v>
      </c>
      <c r="AH23" s="103" t="n">
        <v>9.9356</v>
      </c>
      <c r="AI23" s="103" t="n">
        <v>9.5368</v>
      </c>
      <c r="AJ23" s="103" t="n">
        <v>9.138</v>
      </c>
      <c r="AK23" s="103" t="n">
        <v>8.7392</v>
      </c>
      <c r="AL23" s="103" t="n">
        <v>8.55296</v>
      </c>
      <c r="AM23" s="103" t="n">
        <v>8.36672</v>
      </c>
      <c r="AN23" s="103" t="n">
        <v>8.18048</v>
      </c>
      <c r="AO23" s="103" t="n">
        <v>7.99424</v>
      </c>
      <c r="AP23" s="103" t="n">
        <v>7.808</v>
      </c>
      <c r="AQ23" s="103" t="n">
        <v>7.62176</v>
      </c>
      <c r="AR23" s="103" t="n">
        <v>7.43552</v>
      </c>
      <c r="AS23" s="103" t="n">
        <v>7.24928</v>
      </c>
      <c r="AT23" s="103" t="n">
        <v>7.06304</v>
      </c>
      <c r="AU23" s="103" t="n">
        <v>6.8768</v>
      </c>
      <c r="AV23" s="103" t="n">
        <v>6.69056</v>
      </c>
      <c r="AW23" s="103" t="n">
        <v>6.50432</v>
      </c>
      <c r="AX23" s="103" t="n">
        <v>6.31808</v>
      </c>
      <c r="AY23" s="103" t="n">
        <v>6.13184</v>
      </c>
      <c r="AZ23" s="103" t="n">
        <v>5.9456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0.370366666666667</v>
      </c>
      <c r="D24" s="103" t="n">
        <v>0.740733333333333</v>
      </c>
      <c r="E24" s="103" t="n">
        <v>1.1111</v>
      </c>
      <c r="F24" s="103" t="n">
        <v>1.48146666666667</v>
      </c>
      <c r="G24" s="103" t="n">
        <v>1.85183333333333</v>
      </c>
      <c r="H24" s="103" t="n">
        <v>2.2222</v>
      </c>
      <c r="I24" s="103" t="n">
        <v>3.284665</v>
      </c>
      <c r="J24" s="103" t="n">
        <v>4.34713</v>
      </c>
      <c r="K24" s="103" t="n">
        <v>5.4095975</v>
      </c>
      <c r="L24" s="103" t="n">
        <v>6.472065</v>
      </c>
      <c r="M24" s="103" t="n">
        <v>7.5345325</v>
      </c>
      <c r="N24" s="103" t="n">
        <v>8.597</v>
      </c>
      <c r="O24" s="103" t="n">
        <v>9.69153333333333</v>
      </c>
      <c r="P24" s="103" t="n">
        <v>10.7860666666667</v>
      </c>
      <c r="Q24" s="103" t="n">
        <v>11.8806</v>
      </c>
      <c r="R24" s="103" t="n">
        <v>12.9751333333333</v>
      </c>
      <c r="S24" s="103" t="n">
        <v>14.0696666666667</v>
      </c>
      <c r="T24" s="103" t="n">
        <v>15.1642</v>
      </c>
      <c r="U24" s="103" t="n">
        <v>15.139343</v>
      </c>
      <c r="V24" s="103" t="n">
        <v>15.114486</v>
      </c>
      <c r="W24" s="103" t="n">
        <v>15.089629</v>
      </c>
      <c r="X24" s="103" t="n">
        <v>15.064772</v>
      </c>
      <c r="Y24" s="103" t="n">
        <v>15.0399146666667</v>
      </c>
      <c r="Z24" s="103" t="n">
        <v>15.0150573333333</v>
      </c>
      <c r="AA24" s="103" t="n">
        <v>14.9902</v>
      </c>
      <c r="AB24" s="103" t="n">
        <v>14.15984</v>
      </c>
      <c r="AC24" s="103" t="n">
        <v>13.32948</v>
      </c>
      <c r="AD24" s="103" t="n">
        <v>12.49912</v>
      </c>
      <c r="AE24" s="103" t="n">
        <v>11.66876</v>
      </c>
      <c r="AF24" s="103" t="n">
        <v>10.8384</v>
      </c>
      <c r="AG24" s="103" t="n">
        <v>10.4416</v>
      </c>
      <c r="AH24" s="103" t="n">
        <v>10.0448</v>
      </c>
      <c r="AI24" s="103" t="n">
        <v>9.648</v>
      </c>
      <c r="AJ24" s="103" t="n">
        <v>9.2512</v>
      </c>
      <c r="AK24" s="103" t="n">
        <v>8.8544</v>
      </c>
      <c r="AL24" s="103" t="n">
        <v>8.67552</v>
      </c>
      <c r="AM24" s="103" t="n">
        <v>8.49664</v>
      </c>
      <c r="AN24" s="103" t="n">
        <v>8.31776</v>
      </c>
      <c r="AO24" s="103" t="n">
        <v>8.13888</v>
      </c>
      <c r="AP24" s="103" t="n">
        <v>7.96</v>
      </c>
      <c r="AQ24" s="103" t="n">
        <v>7.78112</v>
      </c>
      <c r="AR24" s="103" t="n">
        <v>7.60224</v>
      </c>
      <c r="AS24" s="103" t="n">
        <v>7.42336</v>
      </c>
      <c r="AT24" s="103" t="n">
        <v>7.24448</v>
      </c>
      <c r="AU24" s="103" t="n">
        <v>7.0656</v>
      </c>
      <c r="AV24" s="103" t="n">
        <v>6.88672</v>
      </c>
      <c r="AW24" s="103" t="n">
        <v>6.70784</v>
      </c>
      <c r="AX24" s="103" t="n">
        <v>6.52896</v>
      </c>
      <c r="AY24" s="103" t="n">
        <v>6.35008</v>
      </c>
      <c r="AZ24" s="103" t="n">
        <v>6.1712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0.3783</v>
      </c>
      <c r="D25" s="103" t="n">
        <v>0.7566</v>
      </c>
      <c r="E25" s="103" t="n">
        <v>1.1349</v>
      </c>
      <c r="F25" s="103" t="n">
        <v>1.5132</v>
      </c>
      <c r="G25" s="103" t="n">
        <v>1.8915</v>
      </c>
      <c r="H25" s="103" t="n">
        <v>2.2698</v>
      </c>
      <c r="I25" s="103" t="n">
        <v>3.341665</v>
      </c>
      <c r="J25" s="103" t="n">
        <v>4.41353</v>
      </c>
      <c r="K25" s="103" t="n">
        <v>5.4853975</v>
      </c>
      <c r="L25" s="103" t="n">
        <v>6.557265</v>
      </c>
      <c r="M25" s="103" t="n">
        <v>7.6291325</v>
      </c>
      <c r="N25" s="103" t="n">
        <v>8.701</v>
      </c>
      <c r="O25" s="103" t="n">
        <v>9.81796666666667</v>
      </c>
      <c r="P25" s="103" t="n">
        <v>10.9349333333333</v>
      </c>
      <c r="Q25" s="103" t="n">
        <v>12.0519</v>
      </c>
      <c r="R25" s="103" t="n">
        <v>13.1688666666667</v>
      </c>
      <c r="S25" s="103" t="n">
        <v>14.2858333333333</v>
      </c>
      <c r="T25" s="103" t="n">
        <v>15.4028</v>
      </c>
      <c r="U25" s="103" t="n">
        <v>15.377657</v>
      </c>
      <c r="V25" s="103" t="n">
        <v>15.352514</v>
      </c>
      <c r="W25" s="103" t="n">
        <v>15.327371</v>
      </c>
      <c r="X25" s="103" t="n">
        <v>15.302228</v>
      </c>
      <c r="Y25" s="103" t="n">
        <v>15.2770853333333</v>
      </c>
      <c r="Z25" s="103" t="n">
        <v>15.2519426666667</v>
      </c>
      <c r="AA25" s="103" t="n">
        <v>15.2268</v>
      </c>
      <c r="AB25" s="103" t="n">
        <v>14.37016</v>
      </c>
      <c r="AC25" s="103" t="n">
        <v>13.51352</v>
      </c>
      <c r="AD25" s="103" t="n">
        <v>12.65688</v>
      </c>
      <c r="AE25" s="103" t="n">
        <v>11.80024</v>
      </c>
      <c r="AF25" s="103" t="n">
        <v>10.9436</v>
      </c>
      <c r="AG25" s="103" t="n">
        <v>10.5488</v>
      </c>
      <c r="AH25" s="103" t="n">
        <v>10.154</v>
      </c>
      <c r="AI25" s="103" t="n">
        <v>9.7592</v>
      </c>
      <c r="AJ25" s="103" t="n">
        <v>9.3644</v>
      </c>
      <c r="AK25" s="103" t="n">
        <v>8.9696</v>
      </c>
      <c r="AL25" s="103" t="n">
        <v>8.79808</v>
      </c>
      <c r="AM25" s="103" t="n">
        <v>8.62656</v>
      </c>
      <c r="AN25" s="103" t="n">
        <v>8.45504</v>
      </c>
      <c r="AO25" s="103" t="n">
        <v>8.28352</v>
      </c>
      <c r="AP25" s="103" t="n">
        <v>8.112</v>
      </c>
      <c r="AQ25" s="103" t="n">
        <v>7.94048</v>
      </c>
      <c r="AR25" s="103" t="n">
        <v>7.76896</v>
      </c>
      <c r="AS25" s="103" t="n">
        <v>7.59744</v>
      </c>
      <c r="AT25" s="103" t="n">
        <v>7.42592</v>
      </c>
      <c r="AU25" s="103" t="n">
        <v>7.2544</v>
      </c>
      <c r="AV25" s="103" t="n">
        <v>7.08288</v>
      </c>
      <c r="AW25" s="103" t="n">
        <v>6.91136</v>
      </c>
      <c r="AX25" s="103" t="n">
        <v>6.73984</v>
      </c>
      <c r="AY25" s="103" t="n">
        <v>6.56832</v>
      </c>
      <c r="AZ25" s="103" t="n">
        <v>6.3968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0.386233333333333</v>
      </c>
      <c r="D26" s="103" t="n">
        <v>0.772466666666667</v>
      </c>
      <c r="E26" s="103" t="n">
        <v>1.1587</v>
      </c>
      <c r="F26" s="103" t="n">
        <v>1.54493333333333</v>
      </c>
      <c r="G26" s="103" t="n">
        <v>1.93116666666667</v>
      </c>
      <c r="H26" s="103" t="n">
        <v>2.3174</v>
      </c>
      <c r="I26" s="103" t="n">
        <v>3.398665</v>
      </c>
      <c r="J26" s="103" t="n">
        <v>4.47993</v>
      </c>
      <c r="K26" s="103" t="n">
        <v>5.5611975</v>
      </c>
      <c r="L26" s="103" t="n">
        <v>6.642465</v>
      </c>
      <c r="M26" s="103" t="n">
        <v>7.7237325</v>
      </c>
      <c r="N26" s="103" t="n">
        <v>8.805</v>
      </c>
      <c r="O26" s="103" t="n">
        <v>9.9444</v>
      </c>
      <c r="P26" s="103" t="n">
        <v>11.0838</v>
      </c>
      <c r="Q26" s="103" t="n">
        <v>12.2232</v>
      </c>
      <c r="R26" s="103" t="n">
        <v>13.3626</v>
      </c>
      <c r="S26" s="103" t="n">
        <v>14.502</v>
      </c>
      <c r="T26" s="103" t="n">
        <v>15.6414</v>
      </c>
      <c r="U26" s="103" t="n">
        <v>15.615971</v>
      </c>
      <c r="V26" s="103" t="n">
        <v>15.590542</v>
      </c>
      <c r="W26" s="103" t="n">
        <v>15.565113</v>
      </c>
      <c r="X26" s="103" t="n">
        <v>15.539684</v>
      </c>
      <c r="Y26" s="103" t="n">
        <v>15.514256</v>
      </c>
      <c r="Z26" s="103" t="n">
        <v>15.488828</v>
      </c>
      <c r="AA26" s="103" t="n">
        <v>15.4634</v>
      </c>
      <c r="AB26" s="103" t="n">
        <v>14.58048</v>
      </c>
      <c r="AC26" s="103" t="n">
        <v>13.69756</v>
      </c>
      <c r="AD26" s="103" t="n">
        <v>12.81464</v>
      </c>
      <c r="AE26" s="103" t="n">
        <v>11.93172</v>
      </c>
      <c r="AF26" s="103" t="n">
        <v>11.0488</v>
      </c>
      <c r="AG26" s="103" t="n">
        <v>10.656</v>
      </c>
      <c r="AH26" s="103" t="n">
        <v>10.2632</v>
      </c>
      <c r="AI26" s="103" t="n">
        <v>9.8704</v>
      </c>
      <c r="AJ26" s="103" t="n">
        <v>9.4776</v>
      </c>
      <c r="AK26" s="103" t="n">
        <v>9.0848</v>
      </c>
      <c r="AL26" s="103" t="n">
        <v>8.92064</v>
      </c>
      <c r="AM26" s="103" t="n">
        <v>8.75648</v>
      </c>
      <c r="AN26" s="103" t="n">
        <v>8.59232</v>
      </c>
      <c r="AO26" s="103" t="n">
        <v>8.42816</v>
      </c>
      <c r="AP26" s="103" t="n">
        <v>8.264</v>
      </c>
      <c r="AQ26" s="103" t="n">
        <v>8.09984</v>
      </c>
      <c r="AR26" s="103" t="n">
        <v>7.93568</v>
      </c>
      <c r="AS26" s="103" t="n">
        <v>7.77152</v>
      </c>
      <c r="AT26" s="103" t="n">
        <v>7.60736</v>
      </c>
      <c r="AU26" s="103" t="n">
        <v>7.4432</v>
      </c>
      <c r="AV26" s="103" t="n">
        <v>7.27904</v>
      </c>
      <c r="AW26" s="103" t="n">
        <v>7.11488</v>
      </c>
      <c r="AX26" s="103" t="n">
        <v>6.95072</v>
      </c>
      <c r="AY26" s="103" t="n">
        <v>6.78656</v>
      </c>
      <c r="AZ26" s="103" t="n">
        <v>6.6224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0.394166666666667</v>
      </c>
      <c r="D27" s="103" t="n">
        <v>0.788333333333333</v>
      </c>
      <c r="E27" s="103" t="n">
        <v>1.1825</v>
      </c>
      <c r="F27" s="103" t="n">
        <v>1.57666666666667</v>
      </c>
      <c r="G27" s="103" t="n">
        <v>1.97083333333333</v>
      </c>
      <c r="H27" s="103" t="n">
        <v>2.365</v>
      </c>
      <c r="I27" s="103" t="n">
        <v>3.455665</v>
      </c>
      <c r="J27" s="103" t="n">
        <v>4.54633</v>
      </c>
      <c r="K27" s="103" t="n">
        <v>5.6369975</v>
      </c>
      <c r="L27" s="103" t="n">
        <v>6.727665</v>
      </c>
      <c r="M27" s="103" t="n">
        <v>7.8183325</v>
      </c>
      <c r="N27" s="103" t="n">
        <v>8.909</v>
      </c>
      <c r="O27" s="103" t="n">
        <v>10.0708333333333</v>
      </c>
      <c r="P27" s="103" t="n">
        <v>11.2326666666667</v>
      </c>
      <c r="Q27" s="103" t="n">
        <v>12.3945</v>
      </c>
      <c r="R27" s="103" t="n">
        <v>13.5563333333333</v>
      </c>
      <c r="S27" s="103" t="n">
        <v>14.7181666666667</v>
      </c>
      <c r="T27" s="103" t="n">
        <v>15.88</v>
      </c>
      <c r="U27" s="103" t="n">
        <v>15.854285</v>
      </c>
      <c r="V27" s="103" t="n">
        <v>15.82857</v>
      </c>
      <c r="W27" s="103" t="n">
        <v>15.802855</v>
      </c>
      <c r="X27" s="103" t="n">
        <v>15.77714</v>
      </c>
      <c r="Y27" s="103" t="n">
        <v>15.7514266666667</v>
      </c>
      <c r="Z27" s="103" t="n">
        <v>15.7257133333333</v>
      </c>
      <c r="AA27" s="103" t="n">
        <v>15.7</v>
      </c>
      <c r="AB27" s="103" t="n">
        <v>14.7908</v>
      </c>
      <c r="AC27" s="103" t="n">
        <v>13.8816</v>
      </c>
      <c r="AD27" s="103" t="n">
        <v>12.9724</v>
      </c>
      <c r="AE27" s="103" t="n">
        <v>12.0632</v>
      </c>
      <c r="AF27" s="103" t="n">
        <v>11.154</v>
      </c>
      <c r="AG27" s="103" t="n">
        <v>10.7632</v>
      </c>
      <c r="AH27" s="103" t="n">
        <v>10.3724</v>
      </c>
      <c r="AI27" s="103" t="n">
        <v>9.9816</v>
      </c>
      <c r="AJ27" s="103" t="n">
        <v>9.5908</v>
      </c>
      <c r="AK27" s="103" t="n">
        <v>9.2</v>
      </c>
      <c r="AL27" s="103" t="n">
        <v>9.0432</v>
      </c>
      <c r="AM27" s="103" t="n">
        <v>8.8864</v>
      </c>
      <c r="AN27" s="103" t="n">
        <v>8.7296</v>
      </c>
      <c r="AO27" s="103" t="n">
        <v>8.5728</v>
      </c>
      <c r="AP27" s="103" t="n">
        <v>8.416</v>
      </c>
      <c r="AQ27" s="103" t="n">
        <v>8.2592</v>
      </c>
      <c r="AR27" s="103" t="n">
        <v>8.1024</v>
      </c>
      <c r="AS27" s="103" t="n">
        <v>7.9456</v>
      </c>
      <c r="AT27" s="103" t="n">
        <v>7.7888</v>
      </c>
      <c r="AU27" s="103" t="n">
        <v>7.632</v>
      </c>
      <c r="AV27" s="103" t="n">
        <v>7.4752</v>
      </c>
      <c r="AW27" s="103" t="n">
        <v>7.3184</v>
      </c>
      <c r="AX27" s="103" t="n">
        <v>7.1616</v>
      </c>
      <c r="AY27" s="103" t="n">
        <v>7.0048</v>
      </c>
      <c r="AZ27" s="103" t="n">
        <v>6.848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0.405166666666667</v>
      </c>
      <c r="D28" s="103" t="n">
        <v>0.810333333333333</v>
      </c>
      <c r="E28" s="103" t="n">
        <v>1.2155</v>
      </c>
      <c r="F28" s="103" t="n">
        <v>1.62066666666667</v>
      </c>
      <c r="G28" s="103" t="n">
        <v>2.02583333333333</v>
      </c>
      <c r="H28" s="103" t="n">
        <v>2.431</v>
      </c>
      <c r="I28" s="103" t="n">
        <v>3.521099</v>
      </c>
      <c r="J28" s="103" t="n">
        <v>4.611198</v>
      </c>
      <c r="K28" s="103" t="n">
        <v>5.7012985</v>
      </c>
      <c r="L28" s="103" t="n">
        <v>6.791399</v>
      </c>
      <c r="M28" s="103" t="n">
        <v>7.8814995</v>
      </c>
      <c r="N28" s="103" t="n">
        <v>8.9716</v>
      </c>
      <c r="O28" s="103" t="n">
        <v>10.1483333333333</v>
      </c>
      <c r="P28" s="103" t="n">
        <v>11.3250666666667</v>
      </c>
      <c r="Q28" s="103" t="n">
        <v>12.5018</v>
      </c>
      <c r="R28" s="103" t="n">
        <v>13.6785333333333</v>
      </c>
      <c r="S28" s="103" t="n">
        <v>14.8552666666667</v>
      </c>
      <c r="T28" s="103" t="n">
        <v>16.032</v>
      </c>
      <c r="U28" s="103" t="n">
        <v>16.0188565</v>
      </c>
      <c r="V28" s="103" t="n">
        <v>16.005713</v>
      </c>
      <c r="W28" s="103" t="n">
        <v>15.9925695</v>
      </c>
      <c r="X28" s="103" t="n">
        <v>15.979426</v>
      </c>
      <c r="Y28" s="103" t="n">
        <v>15.966284</v>
      </c>
      <c r="Z28" s="103" t="n">
        <v>15.953142</v>
      </c>
      <c r="AA28" s="103" t="n">
        <v>15.94</v>
      </c>
      <c r="AB28" s="103" t="n">
        <v>15.02928</v>
      </c>
      <c r="AC28" s="103" t="n">
        <v>14.11856</v>
      </c>
      <c r="AD28" s="103" t="n">
        <v>13.20784</v>
      </c>
      <c r="AE28" s="103" t="n">
        <v>12.29712</v>
      </c>
      <c r="AF28" s="103" t="n">
        <v>11.3864</v>
      </c>
      <c r="AG28" s="103" t="n">
        <v>10.97488</v>
      </c>
      <c r="AH28" s="103" t="n">
        <v>10.56336</v>
      </c>
      <c r="AI28" s="103" t="n">
        <v>10.15184</v>
      </c>
      <c r="AJ28" s="103" t="n">
        <v>9.74032</v>
      </c>
      <c r="AK28" s="103" t="n">
        <v>9.3288</v>
      </c>
      <c r="AL28" s="103" t="n">
        <v>9.16352</v>
      </c>
      <c r="AM28" s="103" t="n">
        <v>8.99824</v>
      </c>
      <c r="AN28" s="103" t="n">
        <v>8.83296</v>
      </c>
      <c r="AO28" s="103" t="n">
        <v>8.66768</v>
      </c>
      <c r="AP28" s="103" t="n">
        <v>8.5024</v>
      </c>
      <c r="AQ28" s="103" t="n">
        <v>8.33712</v>
      </c>
      <c r="AR28" s="103" t="n">
        <v>8.17184</v>
      </c>
      <c r="AS28" s="103" t="n">
        <v>8.00656</v>
      </c>
      <c r="AT28" s="103" t="n">
        <v>7.84128</v>
      </c>
      <c r="AU28" s="103" t="n">
        <v>7.676</v>
      </c>
      <c r="AV28" s="103" t="n">
        <v>7.51072</v>
      </c>
      <c r="AW28" s="103" t="n">
        <v>7.34544</v>
      </c>
      <c r="AX28" s="103" t="n">
        <v>7.18016</v>
      </c>
      <c r="AY28" s="103" t="n">
        <v>7.01488</v>
      </c>
      <c r="AZ28" s="103" t="n">
        <v>6.8496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0.416166666666667</v>
      </c>
      <c r="D29" s="103" t="n">
        <v>0.832333333333333</v>
      </c>
      <c r="E29" s="103" t="n">
        <v>1.2485</v>
      </c>
      <c r="F29" s="103" t="n">
        <v>1.66466666666667</v>
      </c>
      <c r="G29" s="103" t="n">
        <v>2.08083333333333</v>
      </c>
      <c r="H29" s="103" t="n">
        <v>2.497</v>
      </c>
      <c r="I29" s="103" t="n">
        <v>3.586533</v>
      </c>
      <c r="J29" s="103" t="n">
        <v>4.676066</v>
      </c>
      <c r="K29" s="103" t="n">
        <v>5.7655995</v>
      </c>
      <c r="L29" s="103" t="n">
        <v>6.855133</v>
      </c>
      <c r="M29" s="103" t="n">
        <v>7.9446665</v>
      </c>
      <c r="N29" s="103" t="n">
        <v>9.0342</v>
      </c>
      <c r="O29" s="103" t="n">
        <v>10.2258333333333</v>
      </c>
      <c r="P29" s="103" t="n">
        <v>11.4174666666667</v>
      </c>
      <c r="Q29" s="103" t="n">
        <v>12.6091</v>
      </c>
      <c r="R29" s="103" t="n">
        <v>13.8007333333333</v>
      </c>
      <c r="S29" s="103" t="n">
        <v>14.9923666666667</v>
      </c>
      <c r="T29" s="103" t="n">
        <v>16.184</v>
      </c>
      <c r="U29" s="103" t="n">
        <v>16.183428</v>
      </c>
      <c r="V29" s="103" t="n">
        <v>16.182856</v>
      </c>
      <c r="W29" s="103" t="n">
        <v>16.182284</v>
      </c>
      <c r="X29" s="103" t="n">
        <v>16.181712</v>
      </c>
      <c r="Y29" s="103" t="n">
        <v>16.1811413333333</v>
      </c>
      <c r="Z29" s="103" t="n">
        <v>16.1805706666667</v>
      </c>
      <c r="AA29" s="103" t="n">
        <v>16.18</v>
      </c>
      <c r="AB29" s="103" t="n">
        <v>15.26776</v>
      </c>
      <c r="AC29" s="103" t="n">
        <v>14.35552</v>
      </c>
      <c r="AD29" s="103" t="n">
        <v>13.44328</v>
      </c>
      <c r="AE29" s="103" t="n">
        <v>12.53104</v>
      </c>
      <c r="AF29" s="103" t="n">
        <v>11.6188</v>
      </c>
      <c r="AG29" s="103" t="n">
        <v>11.18656</v>
      </c>
      <c r="AH29" s="103" t="n">
        <v>10.75432</v>
      </c>
      <c r="AI29" s="103" t="n">
        <v>10.32208</v>
      </c>
      <c r="AJ29" s="103" t="n">
        <v>9.88984</v>
      </c>
      <c r="AK29" s="103" t="n">
        <v>9.4576</v>
      </c>
      <c r="AL29" s="103" t="n">
        <v>9.28384</v>
      </c>
      <c r="AM29" s="103" t="n">
        <v>9.11008</v>
      </c>
      <c r="AN29" s="103" t="n">
        <v>8.93632</v>
      </c>
      <c r="AO29" s="103" t="n">
        <v>8.76256</v>
      </c>
      <c r="AP29" s="103" t="n">
        <v>8.5888</v>
      </c>
      <c r="AQ29" s="103" t="n">
        <v>8.41504</v>
      </c>
      <c r="AR29" s="103" t="n">
        <v>8.24128</v>
      </c>
      <c r="AS29" s="103" t="n">
        <v>8.06752</v>
      </c>
      <c r="AT29" s="103" t="n">
        <v>7.89376</v>
      </c>
      <c r="AU29" s="103" t="n">
        <v>7.72</v>
      </c>
      <c r="AV29" s="103" t="n">
        <v>7.54624</v>
      </c>
      <c r="AW29" s="103" t="n">
        <v>7.37248</v>
      </c>
      <c r="AX29" s="103" t="n">
        <v>7.19872</v>
      </c>
      <c r="AY29" s="103" t="n">
        <v>7.02496</v>
      </c>
      <c r="AZ29" s="103" t="n">
        <v>6.8512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0.427166666666667</v>
      </c>
      <c r="D30" s="103" t="n">
        <v>0.854333333333333</v>
      </c>
      <c r="E30" s="103" t="n">
        <v>1.2815</v>
      </c>
      <c r="F30" s="103" t="n">
        <v>1.70866666666667</v>
      </c>
      <c r="G30" s="103" t="n">
        <v>2.13583333333333</v>
      </c>
      <c r="H30" s="103" t="n">
        <v>2.563</v>
      </c>
      <c r="I30" s="103" t="n">
        <v>3.651967</v>
      </c>
      <c r="J30" s="103" t="n">
        <v>4.740934</v>
      </c>
      <c r="K30" s="103" t="n">
        <v>5.8299005</v>
      </c>
      <c r="L30" s="103" t="n">
        <v>6.918867</v>
      </c>
      <c r="M30" s="103" t="n">
        <v>8.0078335</v>
      </c>
      <c r="N30" s="103" t="n">
        <v>9.0968</v>
      </c>
      <c r="O30" s="103" t="n">
        <v>10.3033333333333</v>
      </c>
      <c r="P30" s="103" t="n">
        <v>11.5098666666667</v>
      </c>
      <c r="Q30" s="103" t="n">
        <v>12.7164</v>
      </c>
      <c r="R30" s="103" t="n">
        <v>13.9229333333333</v>
      </c>
      <c r="S30" s="103" t="n">
        <v>15.1294666666667</v>
      </c>
      <c r="T30" s="103" t="n">
        <v>16.336</v>
      </c>
      <c r="U30" s="103" t="n">
        <v>16.3479995</v>
      </c>
      <c r="V30" s="103" t="n">
        <v>16.359999</v>
      </c>
      <c r="W30" s="103" t="n">
        <v>16.3719985</v>
      </c>
      <c r="X30" s="103" t="n">
        <v>16.383998</v>
      </c>
      <c r="Y30" s="103" t="n">
        <v>16.3959986666667</v>
      </c>
      <c r="Z30" s="103" t="n">
        <v>16.4079993333333</v>
      </c>
      <c r="AA30" s="103" t="n">
        <v>16.42</v>
      </c>
      <c r="AB30" s="103" t="n">
        <v>15.50624</v>
      </c>
      <c r="AC30" s="103" t="n">
        <v>14.59248</v>
      </c>
      <c r="AD30" s="103" t="n">
        <v>13.67872</v>
      </c>
      <c r="AE30" s="103" t="n">
        <v>12.76496</v>
      </c>
      <c r="AF30" s="103" t="n">
        <v>11.8512</v>
      </c>
      <c r="AG30" s="103" t="n">
        <v>11.39824</v>
      </c>
      <c r="AH30" s="103" t="n">
        <v>10.94528</v>
      </c>
      <c r="AI30" s="103" t="n">
        <v>10.49232</v>
      </c>
      <c r="AJ30" s="103" t="n">
        <v>10.03936</v>
      </c>
      <c r="AK30" s="103" t="n">
        <v>9.5864</v>
      </c>
      <c r="AL30" s="103" t="n">
        <v>9.40416</v>
      </c>
      <c r="AM30" s="103" t="n">
        <v>9.22192</v>
      </c>
      <c r="AN30" s="103" t="n">
        <v>9.03968</v>
      </c>
      <c r="AO30" s="103" t="n">
        <v>8.85744</v>
      </c>
      <c r="AP30" s="103" t="n">
        <v>8.6752</v>
      </c>
      <c r="AQ30" s="103" t="n">
        <v>8.49296</v>
      </c>
      <c r="AR30" s="103" t="n">
        <v>8.31072</v>
      </c>
      <c r="AS30" s="103" t="n">
        <v>8.12848</v>
      </c>
      <c r="AT30" s="103" t="n">
        <v>7.94624</v>
      </c>
      <c r="AU30" s="103" t="n">
        <v>7.764</v>
      </c>
      <c r="AV30" s="103" t="n">
        <v>7.58176</v>
      </c>
      <c r="AW30" s="103" t="n">
        <v>7.39952</v>
      </c>
      <c r="AX30" s="103" t="n">
        <v>7.21728</v>
      </c>
      <c r="AY30" s="103" t="n">
        <v>7.03504</v>
      </c>
      <c r="AZ30" s="103" t="n">
        <v>6.8528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0.438166666666667</v>
      </c>
      <c r="D31" s="103" t="n">
        <v>0.876333333333333</v>
      </c>
      <c r="E31" s="103" t="n">
        <v>1.3145</v>
      </c>
      <c r="F31" s="103" t="n">
        <v>1.75266666666667</v>
      </c>
      <c r="G31" s="103" t="n">
        <v>2.19083333333333</v>
      </c>
      <c r="H31" s="103" t="n">
        <v>2.629</v>
      </c>
      <c r="I31" s="103" t="n">
        <v>3.717401</v>
      </c>
      <c r="J31" s="103" t="n">
        <v>4.805802</v>
      </c>
      <c r="K31" s="103" t="n">
        <v>5.8942015</v>
      </c>
      <c r="L31" s="103" t="n">
        <v>6.982601</v>
      </c>
      <c r="M31" s="103" t="n">
        <v>8.0710005</v>
      </c>
      <c r="N31" s="103" t="n">
        <v>9.1594</v>
      </c>
      <c r="O31" s="103" t="n">
        <v>10.3808333333333</v>
      </c>
      <c r="P31" s="103" t="n">
        <v>11.6022666666667</v>
      </c>
      <c r="Q31" s="103" t="n">
        <v>12.8237</v>
      </c>
      <c r="R31" s="103" t="n">
        <v>14.0451333333333</v>
      </c>
      <c r="S31" s="103" t="n">
        <v>15.2665666666667</v>
      </c>
      <c r="T31" s="103" t="n">
        <v>16.488</v>
      </c>
      <c r="U31" s="103" t="n">
        <v>16.512571</v>
      </c>
      <c r="V31" s="103" t="n">
        <v>16.537142</v>
      </c>
      <c r="W31" s="103" t="n">
        <v>16.561713</v>
      </c>
      <c r="X31" s="103" t="n">
        <v>16.586284</v>
      </c>
      <c r="Y31" s="103" t="n">
        <v>16.610856</v>
      </c>
      <c r="Z31" s="103" t="n">
        <v>16.635428</v>
      </c>
      <c r="AA31" s="103" t="n">
        <v>16.66</v>
      </c>
      <c r="AB31" s="103" t="n">
        <v>15.74472</v>
      </c>
      <c r="AC31" s="103" t="n">
        <v>14.82944</v>
      </c>
      <c r="AD31" s="103" t="n">
        <v>13.91416</v>
      </c>
      <c r="AE31" s="103" t="n">
        <v>12.99888</v>
      </c>
      <c r="AF31" s="103" t="n">
        <v>12.0836</v>
      </c>
      <c r="AG31" s="103" t="n">
        <v>11.60992</v>
      </c>
      <c r="AH31" s="103" t="n">
        <v>11.13624</v>
      </c>
      <c r="AI31" s="103" t="n">
        <v>10.66256</v>
      </c>
      <c r="AJ31" s="103" t="n">
        <v>10.18888</v>
      </c>
      <c r="AK31" s="103" t="n">
        <v>9.7152</v>
      </c>
      <c r="AL31" s="103" t="n">
        <v>9.52448</v>
      </c>
      <c r="AM31" s="103" t="n">
        <v>9.33376</v>
      </c>
      <c r="AN31" s="103" t="n">
        <v>9.14304</v>
      </c>
      <c r="AO31" s="103" t="n">
        <v>8.95232</v>
      </c>
      <c r="AP31" s="103" t="n">
        <v>8.7616</v>
      </c>
      <c r="AQ31" s="103" t="n">
        <v>8.57088</v>
      </c>
      <c r="AR31" s="103" t="n">
        <v>8.38016</v>
      </c>
      <c r="AS31" s="103" t="n">
        <v>8.18944</v>
      </c>
      <c r="AT31" s="103" t="n">
        <v>7.99872</v>
      </c>
      <c r="AU31" s="103" t="n">
        <v>7.80799999999999</v>
      </c>
      <c r="AV31" s="103" t="n">
        <v>7.61727999999999</v>
      </c>
      <c r="AW31" s="103" t="n">
        <v>7.42655999999999</v>
      </c>
      <c r="AX31" s="103" t="n">
        <v>7.23583999999999</v>
      </c>
      <c r="AY31" s="103" t="n">
        <v>7.04511999999999</v>
      </c>
      <c r="AZ31" s="103" t="n">
        <v>6.85439999999999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0.449166666666667</v>
      </c>
      <c r="D32" s="103" t="n">
        <v>0.898333333333333</v>
      </c>
      <c r="E32" s="103" t="n">
        <v>1.3475</v>
      </c>
      <c r="F32" s="103" t="n">
        <v>1.79666666666667</v>
      </c>
      <c r="G32" s="103" t="n">
        <v>2.24583333333333</v>
      </c>
      <c r="H32" s="103" t="n">
        <v>2.695</v>
      </c>
      <c r="I32" s="103" t="n">
        <v>3.782835</v>
      </c>
      <c r="J32" s="103" t="n">
        <v>4.87067</v>
      </c>
      <c r="K32" s="103" t="n">
        <v>5.9585025</v>
      </c>
      <c r="L32" s="103" t="n">
        <v>7.046335</v>
      </c>
      <c r="M32" s="103" t="n">
        <v>8.1341675</v>
      </c>
      <c r="N32" s="103" t="n">
        <v>9.222</v>
      </c>
      <c r="O32" s="103" t="n">
        <v>10.4583333333333</v>
      </c>
      <c r="P32" s="103" t="n">
        <v>11.6946666666667</v>
      </c>
      <c r="Q32" s="103" t="n">
        <v>12.931</v>
      </c>
      <c r="R32" s="103" t="n">
        <v>14.1673333333333</v>
      </c>
      <c r="S32" s="103" t="n">
        <v>15.4036666666667</v>
      </c>
      <c r="T32" s="103" t="n">
        <v>16.64</v>
      </c>
      <c r="U32" s="103" t="n">
        <v>16.6771425</v>
      </c>
      <c r="V32" s="103" t="n">
        <v>16.714285</v>
      </c>
      <c r="W32" s="103" t="n">
        <v>16.7514275</v>
      </c>
      <c r="X32" s="103" t="n">
        <v>16.78857</v>
      </c>
      <c r="Y32" s="103" t="n">
        <v>16.8257133333333</v>
      </c>
      <c r="Z32" s="103" t="n">
        <v>16.8628566666667</v>
      </c>
      <c r="AA32" s="103" t="n">
        <v>16.9</v>
      </c>
      <c r="AB32" s="103" t="n">
        <v>15.9832</v>
      </c>
      <c r="AC32" s="103" t="n">
        <v>15.0664</v>
      </c>
      <c r="AD32" s="103" t="n">
        <v>14.1496</v>
      </c>
      <c r="AE32" s="103" t="n">
        <v>13.2328</v>
      </c>
      <c r="AF32" s="103" t="n">
        <v>12.316</v>
      </c>
      <c r="AG32" s="103" t="n">
        <v>11.8216</v>
      </c>
      <c r="AH32" s="103" t="n">
        <v>11.3272</v>
      </c>
      <c r="AI32" s="103" t="n">
        <v>10.8328</v>
      </c>
      <c r="AJ32" s="103" t="n">
        <v>10.3384</v>
      </c>
      <c r="AK32" s="103" t="n">
        <v>9.844</v>
      </c>
      <c r="AL32" s="103" t="n">
        <v>9.6448</v>
      </c>
      <c r="AM32" s="103" t="n">
        <v>9.4456</v>
      </c>
      <c r="AN32" s="103" t="n">
        <v>9.2464</v>
      </c>
      <c r="AO32" s="103" t="n">
        <v>9.0472</v>
      </c>
      <c r="AP32" s="103" t="n">
        <v>8.848</v>
      </c>
      <c r="AQ32" s="103" t="n">
        <v>8.6488</v>
      </c>
      <c r="AR32" s="103" t="n">
        <v>8.4496</v>
      </c>
      <c r="AS32" s="103" t="n">
        <v>8.2504</v>
      </c>
      <c r="AT32" s="103" t="n">
        <v>8.0512</v>
      </c>
      <c r="AU32" s="103" t="n">
        <v>7.852</v>
      </c>
      <c r="AV32" s="103" t="n">
        <v>7.6528</v>
      </c>
      <c r="AW32" s="103" t="n">
        <v>7.45360000000001</v>
      </c>
      <c r="AX32" s="103" t="n">
        <v>7.25440000000001</v>
      </c>
      <c r="AY32" s="103" t="n">
        <v>7.05520000000001</v>
      </c>
      <c r="AZ32" s="103" t="n">
        <v>6.85600000000001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0.460166666666667</v>
      </c>
      <c r="D33" s="103" t="n">
        <v>0.920333333333333</v>
      </c>
      <c r="E33" s="103" t="n">
        <v>1.3805</v>
      </c>
      <c r="F33" s="103" t="n">
        <v>1.84066666666667</v>
      </c>
      <c r="G33" s="103" t="n">
        <v>2.30083333333333</v>
      </c>
      <c r="H33" s="103" t="n">
        <v>2.761</v>
      </c>
      <c r="I33" s="103" t="n">
        <v>3.848268</v>
      </c>
      <c r="J33" s="103" t="n">
        <v>4.935536</v>
      </c>
      <c r="K33" s="103" t="n">
        <v>6.022802</v>
      </c>
      <c r="L33" s="103" t="n">
        <v>7.110068</v>
      </c>
      <c r="M33" s="103" t="n">
        <v>8.197334</v>
      </c>
      <c r="N33" s="103" t="n">
        <v>9.2846</v>
      </c>
      <c r="O33" s="103" t="n">
        <v>10.5358333333333</v>
      </c>
      <c r="P33" s="103" t="n">
        <v>11.7870666666667</v>
      </c>
      <c r="Q33" s="103" t="n">
        <v>13.0383</v>
      </c>
      <c r="R33" s="103" t="n">
        <v>14.2895333333333</v>
      </c>
      <c r="S33" s="103" t="n">
        <v>15.5407666666667</v>
      </c>
      <c r="T33" s="103" t="n">
        <v>16.792</v>
      </c>
      <c r="U33" s="103" t="n">
        <v>16.841714</v>
      </c>
      <c r="V33" s="103" t="n">
        <v>16.891428</v>
      </c>
      <c r="W33" s="103" t="n">
        <v>16.941142</v>
      </c>
      <c r="X33" s="103" t="n">
        <v>16.990856</v>
      </c>
      <c r="Y33" s="103" t="n">
        <v>17.0405706666667</v>
      </c>
      <c r="Z33" s="103" t="n">
        <v>17.0902853333333</v>
      </c>
      <c r="AA33" s="103" t="n">
        <v>17.14</v>
      </c>
      <c r="AB33" s="103" t="n">
        <v>16.22164</v>
      </c>
      <c r="AC33" s="103" t="n">
        <v>15.30328</v>
      </c>
      <c r="AD33" s="103" t="n">
        <v>14.38492</v>
      </c>
      <c r="AE33" s="103" t="n">
        <v>13.46656</v>
      </c>
      <c r="AF33" s="103" t="n">
        <v>12.5482</v>
      </c>
      <c r="AG33" s="103" t="n">
        <v>12.03312</v>
      </c>
      <c r="AH33" s="103" t="n">
        <v>11.51804</v>
      </c>
      <c r="AI33" s="103" t="n">
        <v>11.00296</v>
      </c>
      <c r="AJ33" s="103" t="n">
        <v>10.48788</v>
      </c>
      <c r="AK33" s="103" t="n">
        <v>9.9728</v>
      </c>
      <c r="AL33" s="103" t="n">
        <v>9.76512</v>
      </c>
      <c r="AM33" s="103" t="n">
        <v>9.55744</v>
      </c>
      <c r="AN33" s="103" t="n">
        <v>9.34976</v>
      </c>
      <c r="AO33" s="103" t="n">
        <v>9.14208</v>
      </c>
      <c r="AP33" s="103" t="n">
        <v>8.9344</v>
      </c>
      <c r="AQ33" s="103" t="n">
        <v>8.72672</v>
      </c>
      <c r="AR33" s="103" t="n">
        <v>8.51904</v>
      </c>
      <c r="AS33" s="103" t="n">
        <v>8.31136</v>
      </c>
      <c r="AT33" s="103" t="n">
        <v>8.10368</v>
      </c>
      <c r="AU33" s="103" t="n">
        <v>7.896</v>
      </c>
      <c r="AV33" s="103" t="n">
        <v>7.68832</v>
      </c>
      <c r="AW33" s="103" t="n">
        <v>7.48064</v>
      </c>
      <c r="AX33" s="103" t="n">
        <v>7.27296</v>
      </c>
      <c r="AY33" s="103" t="n">
        <v>7.06528</v>
      </c>
      <c r="AZ33" s="103" t="n">
        <v>6.8576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0.471166666666667</v>
      </c>
      <c r="D34" s="103" t="n">
        <v>0.942333333333333</v>
      </c>
      <c r="E34" s="103" t="n">
        <v>1.4135</v>
      </c>
      <c r="F34" s="103" t="n">
        <v>1.88466666666667</v>
      </c>
      <c r="G34" s="103" t="n">
        <v>2.35583333333333</v>
      </c>
      <c r="H34" s="103" t="n">
        <v>2.827</v>
      </c>
      <c r="I34" s="103" t="n">
        <v>3.913701</v>
      </c>
      <c r="J34" s="103" t="n">
        <v>5.000402</v>
      </c>
      <c r="K34" s="103" t="n">
        <v>6.0871015</v>
      </c>
      <c r="L34" s="103" t="n">
        <v>7.173801</v>
      </c>
      <c r="M34" s="103" t="n">
        <v>8.2605005</v>
      </c>
      <c r="N34" s="103" t="n">
        <v>9.3472</v>
      </c>
      <c r="O34" s="103" t="n">
        <v>10.6133333333333</v>
      </c>
      <c r="P34" s="103" t="n">
        <v>11.8794666666667</v>
      </c>
      <c r="Q34" s="103" t="n">
        <v>13.1456</v>
      </c>
      <c r="R34" s="103" t="n">
        <v>14.4117333333333</v>
      </c>
      <c r="S34" s="103" t="n">
        <v>15.6778666666667</v>
      </c>
      <c r="T34" s="103" t="n">
        <v>16.944</v>
      </c>
      <c r="U34" s="103" t="n">
        <v>17.0062855</v>
      </c>
      <c r="V34" s="103" t="n">
        <v>17.068571</v>
      </c>
      <c r="W34" s="103" t="n">
        <v>17.1308565</v>
      </c>
      <c r="X34" s="103" t="n">
        <v>17.193142</v>
      </c>
      <c r="Y34" s="103" t="n">
        <v>17.255428</v>
      </c>
      <c r="Z34" s="103" t="n">
        <v>17.317714</v>
      </c>
      <c r="AA34" s="103" t="n">
        <v>17.38</v>
      </c>
      <c r="AB34" s="103" t="n">
        <v>16.46008</v>
      </c>
      <c r="AC34" s="103" t="n">
        <v>15.54016</v>
      </c>
      <c r="AD34" s="103" t="n">
        <v>14.62024</v>
      </c>
      <c r="AE34" s="103" t="n">
        <v>13.70032</v>
      </c>
      <c r="AF34" s="103" t="n">
        <v>12.7804</v>
      </c>
      <c r="AG34" s="103" t="n">
        <v>12.24464</v>
      </c>
      <c r="AH34" s="103" t="n">
        <v>11.70888</v>
      </c>
      <c r="AI34" s="103" t="n">
        <v>11.17312</v>
      </c>
      <c r="AJ34" s="103" t="n">
        <v>10.63736</v>
      </c>
      <c r="AK34" s="103" t="n">
        <v>10.1016</v>
      </c>
      <c r="AL34" s="103" t="n">
        <v>9.88544</v>
      </c>
      <c r="AM34" s="103" t="n">
        <v>9.66928</v>
      </c>
      <c r="AN34" s="103" t="n">
        <v>9.45312</v>
      </c>
      <c r="AO34" s="103" t="n">
        <v>9.23696</v>
      </c>
      <c r="AP34" s="103" t="n">
        <v>9.0208</v>
      </c>
      <c r="AQ34" s="103" t="n">
        <v>8.80464</v>
      </c>
      <c r="AR34" s="103" t="n">
        <v>8.58848</v>
      </c>
      <c r="AS34" s="103" t="n">
        <v>8.37232</v>
      </c>
      <c r="AT34" s="103" t="n">
        <v>8.15616</v>
      </c>
      <c r="AU34" s="103" t="n">
        <v>7.94</v>
      </c>
      <c r="AV34" s="103" t="n">
        <v>7.72384</v>
      </c>
      <c r="AW34" s="103" t="n">
        <v>7.50768</v>
      </c>
      <c r="AX34" s="103" t="n">
        <v>7.29152</v>
      </c>
      <c r="AY34" s="103" t="n">
        <v>7.07536</v>
      </c>
      <c r="AZ34" s="103" t="n">
        <v>6.8592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0.482166666666667</v>
      </c>
      <c r="D35" s="103" t="n">
        <v>0.964333333333333</v>
      </c>
      <c r="E35" s="103" t="n">
        <v>1.4465</v>
      </c>
      <c r="F35" s="103" t="n">
        <v>1.92866666666667</v>
      </c>
      <c r="G35" s="103" t="n">
        <v>2.41083333333333</v>
      </c>
      <c r="H35" s="103" t="n">
        <v>2.893</v>
      </c>
      <c r="I35" s="103" t="n">
        <v>3.979134</v>
      </c>
      <c r="J35" s="103" t="n">
        <v>5.065268</v>
      </c>
      <c r="K35" s="103" t="n">
        <v>6.151401</v>
      </c>
      <c r="L35" s="103" t="n">
        <v>7.237534</v>
      </c>
      <c r="M35" s="103" t="n">
        <v>8.323667</v>
      </c>
      <c r="N35" s="103" t="n">
        <v>9.4098</v>
      </c>
      <c r="O35" s="103" t="n">
        <v>10.6908333333333</v>
      </c>
      <c r="P35" s="103" t="n">
        <v>11.9718666666667</v>
      </c>
      <c r="Q35" s="103" t="n">
        <v>13.2529</v>
      </c>
      <c r="R35" s="103" t="n">
        <v>14.5339333333333</v>
      </c>
      <c r="S35" s="103" t="n">
        <v>15.8149666666667</v>
      </c>
      <c r="T35" s="103" t="n">
        <v>17.096</v>
      </c>
      <c r="U35" s="103" t="n">
        <v>17.170857</v>
      </c>
      <c r="V35" s="103" t="n">
        <v>17.245714</v>
      </c>
      <c r="W35" s="103" t="n">
        <v>17.320571</v>
      </c>
      <c r="X35" s="103" t="n">
        <v>17.395428</v>
      </c>
      <c r="Y35" s="103" t="n">
        <v>17.4702853333333</v>
      </c>
      <c r="Z35" s="103" t="n">
        <v>17.5451426666667</v>
      </c>
      <c r="AA35" s="103" t="n">
        <v>17.62</v>
      </c>
      <c r="AB35" s="103" t="n">
        <v>16.69852</v>
      </c>
      <c r="AC35" s="103" t="n">
        <v>15.77704</v>
      </c>
      <c r="AD35" s="103" t="n">
        <v>14.85556</v>
      </c>
      <c r="AE35" s="103" t="n">
        <v>13.93408</v>
      </c>
      <c r="AF35" s="103" t="n">
        <v>13.0126</v>
      </c>
      <c r="AG35" s="103" t="n">
        <v>12.45616</v>
      </c>
      <c r="AH35" s="103" t="n">
        <v>11.89972</v>
      </c>
      <c r="AI35" s="103" t="n">
        <v>11.34328</v>
      </c>
      <c r="AJ35" s="103" t="n">
        <v>10.78684</v>
      </c>
      <c r="AK35" s="103" t="n">
        <v>10.2304</v>
      </c>
      <c r="AL35" s="103" t="n">
        <v>10.00576</v>
      </c>
      <c r="AM35" s="103" t="n">
        <v>9.78112</v>
      </c>
      <c r="AN35" s="103" t="n">
        <v>9.55648</v>
      </c>
      <c r="AO35" s="103" t="n">
        <v>9.33184</v>
      </c>
      <c r="AP35" s="103" t="n">
        <v>9.1072</v>
      </c>
      <c r="AQ35" s="103" t="n">
        <v>8.88256</v>
      </c>
      <c r="AR35" s="103" t="n">
        <v>8.65792</v>
      </c>
      <c r="AS35" s="103" t="n">
        <v>8.43328</v>
      </c>
      <c r="AT35" s="103" t="n">
        <v>8.20864</v>
      </c>
      <c r="AU35" s="103" t="n">
        <v>7.984</v>
      </c>
      <c r="AV35" s="103" t="n">
        <v>7.75936</v>
      </c>
      <c r="AW35" s="103" t="n">
        <v>7.53472</v>
      </c>
      <c r="AX35" s="103" t="n">
        <v>7.31008</v>
      </c>
      <c r="AY35" s="103" t="n">
        <v>7.08544</v>
      </c>
      <c r="AZ35" s="103" t="n">
        <v>6.8608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0.493166666666667</v>
      </c>
      <c r="D36" s="103" t="n">
        <v>0.986333333333333</v>
      </c>
      <c r="E36" s="103" t="n">
        <v>1.4795</v>
      </c>
      <c r="F36" s="103" t="n">
        <v>1.97266666666667</v>
      </c>
      <c r="G36" s="103" t="n">
        <v>2.46583333333333</v>
      </c>
      <c r="H36" s="103" t="n">
        <v>2.959</v>
      </c>
      <c r="I36" s="103" t="n">
        <v>4.044567</v>
      </c>
      <c r="J36" s="103" t="n">
        <v>5.130134</v>
      </c>
      <c r="K36" s="103" t="n">
        <v>6.2157005</v>
      </c>
      <c r="L36" s="103" t="n">
        <v>7.301267</v>
      </c>
      <c r="M36" s="103" t="n">
        <v>8.3868335</v>
      </c>
      <c r="N36" s="103" t="n">
        <v>9.4724</v>
      </c>
      <c r="O36" s="103" t="n">
        <v>10.7683333333333</v>
      </c>
      <c r="P36" s="103" t="n">
        <v>12.0642666666667</v>
      </c>
      <c r="Q36" s="103" t="n">
        <v>13.3602</v>
      </c>
      <c r="R36" s="103" t="n">
        <v>14.6561333333333</v>
      </c>
      <c r="S36" s="103" t="n">
        <v>15.9520666666667</v>
      </c>
      <c r="T36" s="103" t="n">
        <v>17.248</v>
      </c>
      <c r="U36" s="103" t="n">
        <v>17.3354285</v>
      </c>
      <c r="V36" s="103" t="n">
        <v>17.422857</v>
      </c>
      <c r="W36" s="103" t="n">
        <v>17.5102855</v>
      </c>
      <c r="X36" s="103" t="n">
        <v>17.597714</v>
      </c>
      <c r="Y36" s="103" t="n">
        <v>17.6851426666667</v>
      </c>
      <c r="Z36" s="103" t="n">
        <v>17.7725713333333</v>
      </c>
      <c r="AA36" s="103" t="n">
        <v>17.86</v>
      </c>
      <c r="AB36" s="103" t="n">
        <v>16.93696</v>
      </c>
      <c r="AC36" s="103" t="n">
        <v>16.01392</v>
      </c>
      <c r="AD36" s="103" t="n">
        <v>15.09088</v>
      </c>
      <c r="AE36" s="103" t="n">
        <v>14.16784</v>
      </c>
      <c r="AF36" s="103" t="n">
        <v>13.2448</v>
      </c>
      <c r="AG36" s="103" t="n">
        <v>12.66768</v>
      </c>
      <c r="AH36" s="103" t="n">
        <v>12.09056</v>
      </c>
      <c r="AI36" s="103" t="n">
        <v>11.51344</v>
      </c>
      <c r="AJ36" s="103" t="n">
        <v>10.93632</v>
      </c>
      <c r="AK36" s="103" t="n">
        <v>10.3592</v>
      </c>
      <c r="AL36" s="103" t="n">
        <v>10.12608</v>
      </c>
      <c r="AM36" s="103" t="n">
        <v>9.89296</v>
      </c>
      <c r="AN36" s="103" t="n">
        <v>9.65984</v>
      </c>
      <c r="AO36" s="103" t="n">
        <v>9.42672</v>
      </c>
      <c r="AP36" s="103" t="n">
        <v>9.1936</v>
      </c>
      <c r="AQ36" s="103" t="n">
        <v>8.96048</v>
      </c>
      <c r="AR36" s="103" t="n">
        <v>8.72736</v>
      </c>
      <c r="AS36" s="103" t="n">
        <v>8.49424</v>
      </c>
      <c r="AT36" s="103" t="n">
        <v>8.26112</v>
      </c>
      <c r="AU36" s="103" t="n">
        <v>8.028</v>
      </c>
      <c r="AV36" s="103" t="n">
        <v>7.79488</v>
      </c>
      <c r="AW36" s="103" t="n">
        <v>7.56176</v>
      </c>
      <c r="AX36" s="103" t="n">
        <v>7.32864</v>
      </c>
      <c r="AY36" s="103" t="n">
        <v>7.09552</v>
      </c>
      <c r="AZ36" s="103" t="n">
        <v>6.8624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0.504166666666667</v>
      </c>
      <c r="D37" s="103" t="n">
        <v>1.00833333333333</v>
      </c>
      <c r="E37" s="103" t="n">
        <v>1.5125</v>
      </c>
      <c r="F37" s="103" t="n">
        <v>2.01666666666667</v>
      </c>
      <c r="G37" s="103" t="n">
        <v>2.52083333333333</v>
      </c>
      <c r="H37" s="103" t="n">
        <v>3.025</v>
      </c>
      <c r="I37" s="103" t="n">
        <v>4.11</v>
      </c>
      <c r="J37" s="103" t="n">
        <v>5.195</v>
      </c>
      <c r="K37" s="103" t="n">
        <v>6.28</v>
      </c>
      <c r="L37" s="103" t="n">
        <v>7.365</v>
      </c>
      <c r="M37" s="103" t="n">
        <v>8.45</v>
      </c>
      <c r="N37" s="103" t="n">
        <v>9.535</v>
      </c>
      <c r="O37" s="103" t="n">
        <v>10.8458333333333</v>
      </c>
      <c r="P37" s="103" t="n">
        <v>12.1566666666667</v>
      </c>
      <c r="Q37" s="103" t="n">
        <v>13.4675</v>
      </c>
      <c r="R37" s="103" t="n">
        <v>14.7783333333333</v>
      </c>
      <c r="S37" s="103" t="n">
        <v>16.0891666666667</v>
      </c>
      <c r="T37" s="103" t="n">
        <v>17.4</v>
      </c>
      <c r="U37" s="103" t="n">
        <v>17.5</v>
      </c>
      <c r="V37" s="103" t="n">
        <v>17.6</v>
      </c>
      <c r="W37" s="103" t="n">
        <v>17.7</v>
      </c>
      <c r="X37" s="103" t="n">
        <v>17.8</v>
      </c>
      <c r="Y37" s="103" t="n">
        <v>17.9</v>
      </c>
      <c r="Z37" s="103" t="n">
        <v>18</v>
      </c>
      <c r="AA37" s="103" t="n">
        <v>18.1</v>
      </c>
      <c r="AB37" s="103" t="n">
        <v>17.1754</v>
      </c>
      <c r="AC37" s="103" t="n">
        <v>16.2508</v>
      </c>
      <c r="AD37" s="103" t="n">
        <v>15.3262</v>
      </c>
      <c r="AE37" s="103" t="n">
        <v>14.4016</v>
      </c>
      <c r="AF37" s="103" t="n">
        <v>13.477</v>
      </c>
      <c r="AG37" s="103" t="n">
        <v>12.8792</v>
      </c>
      <c r="AH37" s="103" t="n">
        <v>12.2814</v>
      </c>
      <c r="AI37" s="103" t="n">
        <v>11.6836</v>
      </c>
      <c r="AJ37" s="103" t="n">
        <v>11.0858</v>
      </c>
      <c r="AK37" s="103" t="n">
        <v>10.488</v>
      </c>
      <c r="AL37" s="103" t="n">
        <v>10.2464</v>
      </c>
      <c r="AM37" s="103" t="n">
        <v>10.0048</v>
      </c>
      <c r="AN37" s="103" t="n">
        <v>9.7632</v>
      </c>
      <c r="AO37" s="103" t="n">
        <v>9.5216</v>
      </c>
      <c r="AP37" s="103" t="n">
        <v>9.28</v>
      </c>
      <c r="AQ37" s="103" t="n">
        <v>9.0384</v>
      </c>
      <c r="AR37" s="103" t="n">
        <v>8.7968</v>
      </c>
      <c r="AS37" s="103" t="n">
        <v>8.5552</v>
      </c>
      <c r="AT37" s="103" t="n">
        <v>8.3136</v>
      </c>
      <c r="AU37" s="103" t="n">
        <v>8.072</v>
      </c>
      <c r="AV37" s="103" t="n">
        <v>7.8304</v>
      </c>
      <c r="AW37" s="103" t="n">
        <v>7.5888</v>
      </c>
      <c r="AX37" s="103" t="n">
        <v>7.3472</v>
      </c>
      <c r="AY37" s="103" t="n">
        <v>7.1056</v>
      </c>
      <c r="AZ37" s="103" t="n">
        <v>6.864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0.514266666666667</v>
      </c>
      <c r="D38" s="103" t="n">
        <v>1.02853333333333</v>
      </c>
      <c r="E38" s="103" t="n">
        <v>1.5428</v>
      </c>
      <c r="F38" s="103" t="n">
        <v>2.05706666666667</v>
      </c>
      <c r="G38" s="103" t="n">
        <v>2.57133333333333</v>
      </c>
      <c r="H38" s="103" t="n">
        <v>3.0856</v>
      </c>
      <c r="I38" s="103" t="n">
        <v>4.1872</v>
      </c>
      <c r="J38" s="103" t="n">
        <v>5.2888</v>
      </c>
      <c r="K38" s="103" t="n">
        <v>6.3904</v>
      </c>
      <c r="L38" s="103" t="n">
        <v>7.492</v>
      </c>
      <c r="M38" s="103" t="n">
        <v>8.5936</v>
      </c>
      <c r="N38" s="103" t="n">
        <v>9.6952</v>
      </c>
      <c r="O38" s="103" t="n">
        <v>11.0166666666667</v>
      </c>
      <c r="P38" s="103" t="n">
        <v>12.3381333333333</v>
      </c>
      <c r="Q38" s="103" t="n">
        <v>13.6596</v>
      </c>
      <c r="R38" s="103" t="n">
        <v>14.9810666666667</v>
      </c>
      <c r="S38" s="103" t="n">
        <v>16.3025333333333</v>
      </c>
      <c r="T38" s="103" t="n">
        <v>17.624</v>
      </c>
      <c r="U38" s="103" t="n">
        <v>17.7322855</v>
      </c>
      <c r="V38" s="103" t="n">
        <v>17.840571</v>
      </c>
      <c r="W38" s="103" t="n">
        <v>17.9488565</v>
      </c>
      <c r="X38" s="103" t="n">
        <v>18.057142</v>
      </c>
      <c r="Y38" s="103" t="n">
        <v>18.165428</v>
      </c>
      <c r="Z38" s="103" t="n">
        <v>18.273714</v>
      </c>
      <c r="AA38" s="103" t="n">
        <v>18.382</v>
      </c>
      <c r="AB38" s="103" t="n">
        <v>17.49892</v>
      </c>
      <c r="AC38" s="103" t="n">
        <v>16.61584</v>
      </c>
      <c r="AD38" s="103" t="n">
        <v>15.73276</v>
      </c>
      <c r="AE38" s="103" t="n">
        <v>14.84968</v>
      </c>
      <c r="AF38" s="103" t="n">
        <v>13.9666</v>
      </c>
      <c r="AG38" s="103" t="n">
        <v>13.3224</v>
      </c>
      <c r="AH38" s="103" t="n">
        <v>12.6782</v>
      </c>
      <c r="AI38" s="103" t="n">
        <v>12.034</v>
      </c>
      <c r="AJ38" s="103" t="n">
        <v>11.3898</v>
      </c>
      <c r="AK38" s="103" t="n">
        <v>10.7456</v>
      </c>
      <c r="AL38" s="103" t="n">
        <v>10.49728</v>
      </c>
      <c r="AM38" s="103" t="n">
        <v>10.24896</v>
      </c>
      <c r="AN38" s="103" t="n">
        <v>10.00064</v>
      </c>
      <c r="AO38" s="103" t="n">
        <v>9.75232</v>
      </c>
      <c r="AP38" s="103" t="n">
        <v>9.504</v>
      </c>
      <c r="AQ38" s="103" t="n">
        <v>9.25568</v>
      </c>
      <c r="AR38" s="103" t="n">
        <v>9.00736</v>
      </c>
      <c r="AS38" s="103" t="n">
        <v>8.75904</v>
      </c>
      <c r="AT38" s="103" t="n">
        <v>8.51072</v>
      </c>
      <c r="AU38" s="103" t="n">
        <v>8.2624</v>
      </c>
      <c r="AV38" s="103" t="n">
        <v>8.01408</v>
      </c>
      <c r="AW38" s="103" t="n">
        <v>7.76576</v>
      </c>
      <c r="AX38" s="103" t="n">
        <v>7.51744</v>
      </c>
      <c r="AY38" s="103" t="n">
        <v>7.26912</v>
      </c>
      <c r="AZ38" s="103" t="n">
        <v>7.0208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0.524366666666667</v>
      </c>
      <c r="D39" s="103" t="n">
        <v>1.04873333333333</v>
      </c>
      <c r="E39" s="103" t="n">
        <v>1.5731</v>
      </c>
      <c r="F39" s="103" t="n">
        <v>2.09746666666667</v>
      </c>
      <c r="G39" s="103" t="n">
        <v>2.62183333333333</v>
      </c>
      <c r="H39" s="103" t="n">
        <v>3.1462</v>
      </c>
      <c r="I39" s="103" t="n">
        <v>4.2644</v>
      </c>
      <c r="J39" s="103" t="n">
        <v>5.3826</v>
      </c>
      <c r="K39" s="103" t="n">
        <v>6.5008</v>
      </c>
      <c r="L39" s="103" t="n">
        <v>7.619</v>
      </c>
      <c r="M39" s="103" t="n">
        <v>8.7372</v>
      </c>
      <c r="N39" s="103" t="n">
        <v>9.8554</v>
      </c>
      <c r="O39" s="103" t="n">
        <v>11.1875</v>
      </c>
      <c r="P39" s="103" t="n">
        <v>12.5196</v>
      </c>
      <c r="Q39" s="103" t="n">
        <v>13.8517</v>
      </c>
      <c r="R39" s="103" t="n">
        <v>15.1838</v>
      </c>
      <c r="S39" s="103" t="n">
        <v>16.5159</v>
      </c>
      <c r="T39" s="103" t="n">
        <v>17.848</v>
      </c>
      <c r="U39" s="103" t="n">
        <v>17.964571</v>
      </c>
      <c r="V39" s="103" t="n">
        <v>18.081142</v>
      </c>
      <c r="W39" s="103" t="n">
        <v>18.197713</v>
      </c>
      <c r="X39" s="103" t="n">
        <v>18.314284</v>
      </c>
      <c r="Y39" s="103" t="n">
        <v>18.430856</v>
      </c>
      <c r="Z39" s="103" t="n">
        <v>18.547428</v>
      </c>
      <c r="AA39" s="103" t="n">
        <v>18.664</v>
      </c>
      <c r="AB39" s="103" t="n">
        <v>17.82244</v>
      </c>
      <c r="AC39" s="103" t="n">
        <v>16.98088</v>
      </c>
      <c r="AD39" s="103" t="n">
        <v>16.13932</v>
      </c>
      <c r="AE39" s="103" t="n">
        <v>15.29776</v>
      </c>
      <c r="AF39" s="103" t="n">
        <v>14.4562</v>
      </c>
      <c r="AG39" s="103" t="n">
        <v>13.7656</v>
      </c>
      <c r="AH39" s="103" t="n">
        <v>13.075</v>
      </c>
      <c r="AI39" s="103" t="n">
        <v>12.3844</v>
      </c>
      <c r="AJ39" s="103" t="n">
        <v>11.6938</v>
      </c>
      <c r="AK39" s="103" t="n">
        <v>11.0032</v>
      </c>
      <c r="AL39" s="103" t="n">
        <v>10.74816</v>
      </c>
      <c r="AM39" s="103" t="n">
        <v>10.49312</v>
      </c>
      <c r="AN39" s="103" t="n">
        <v>10.23808</v>
      </c>
      <c r="AO39" s="103" t="n">
        <v>9.98304</v>
      </c>
      <c r="AP39" s="103" t="n">
        <v>9.728</v>
      </c>
      <c r="AQ39" s="103" t="n">
        <v>9.47296</v>
      </c>
      <c r="AR39" s="103" t="n">
        <v>9.21792</v>
      </c>
      <c r="AS39" s="103" t="n">
        <v>8.96288</v>
      </c>
      <c r="AT39" s="103" t="n">
        <v>8.70784</v>
      </c>
      <c r="AU39" s="103" t="n">
        <v>8.4528</v>
      </c>
      <c r="AV39" s="103" t="n">
        <v>8.19776</v>
      </c>
      <c r="AW39" s="103" t="n">
        <v>7.94272</v>
      </c>
      <c r="AX39" s="103" t="n">
        <v>7.68768</v>
      </c>
      <c r="AY39" s="103" t="n">
        <v>7.43264</v>
      </c>
      <c r="AZ39" s="103" t="n">
        <v>7.1776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0.534466666666667</v>
      </c>
      <c r="D40" s="103" t="n">
        <v>1.06893333333333</v>
      </c>
      <c r="E40" s="103" t="n">
        <v>1.6034</v>
      </c>
      <c r="F40" s="103" t="n">
        <v>2.13786666666667</v>
      </c>
      <c r="G40" s="103" t="n">
        <v>2.67233333333333</v>
      </c>
      <c r="H40" s="103" t="n">
        <v>3.2068</v>
      </c>
      <c r="I40" s="103" t="n">
        <v>4.3416</v>
      </c>
      <c r="J40" s="103" t="n">
        <v>5.4764</v>
      </c>
      <c r="K40" s="103" t="n">
        <v>6.6112</v>
      </c>
      <c r="L40" s="103" t="n">
        <v>7.746</v>
      </c>
      <c r="M40" s="103" t="n">
        <v>8.8808</v>
      </c>
      <c r="N40" s="103" t="n">
        <v>10.0156</v>
      </c>
      <c r="O40" s="103" t="n">
        <v>11.3583333333333</v>
      </c>
      <c r="P40" s="103" t="n">
        <v>12.7010666666667</v>
      </c>
      <c r="Q40" s="103" t="n">
        <v>14.0438</v>
      </c>
      <c r="R40" s="103" t="n">
        <v>15.3865333333333</v>
      </c>
      <c r="S40" s="103" t="n">
        <v>16.7292666666667</v>
      </c>
      <c r="T40" s="103" t="n">
        <v>18.072</v>
      </c>
      <c r="U40" s="103" t="n">
        <v>18.1968565</v>
      </c>
      <c r="V40" s="103" t="n">
        <v>18.321713</v>
      </c>
      <c r="W40" s="103" t="n">
        <v>18.4465695</v>
      </c>
      <c r="X40" s="103" t="n">
        <v>18.571426</v>
      </c>
      <c r="Y40" s="103" t="n">
        <v>18.696284</v>
      </c>
      <c r="Z40" s="103" t="n">
        <v>18.821142</v>
      </c>
      <c r="AA40" s="103" t="n">
        <v>18.946</v>
      </c>
      <c r="AB40" s="103" t="n">
        <v>18.14596</v>
      </c>
      <c r="AC40" s="103" t="n">
        <v>17.34592</v>
      </c>
      <c r="AD40" s="103" t="n">
        <v>16.54588</v>
      </c>
      <c r="AE40" s="103" t="n">
        <v>15.74584</v>
      </c>
      <c r="AF40" s="103" t="n">
        <v>14.9458</v>
      </c>
      <c r="AG40" s="103" t="n">
        <v>14.2088</v>
      </c>
      <c r="AH40" s="103" t="n">
        <v>13.4718</v>
      </c>
      <c r="AI40" s="103" t="n">
        <v>12.7348</v>
      </c>
      <c r="AJ40" s="103" t="n">
        <v>11.9978</v>
      </c>
      <c r="AK40" s="103" t="n">
        <v>11.2608</v>
      </c>
      <c r="AL40" s="103" t="n">
        <v>10.99904</v>
      </c>
      <c r="AM40" s="103" t="n">
        <v>10.73728</v>
      </c>
      <c r="AN40" s="103" t="n">
        <v>10.47552</v>
      </c>
      <c r="AO40" s="103" t="n">
        <v>10.21376</v>
      </c>
      <c r="AP40" s="103" t="n">
        <v>9.952</v>
      </c>
      <c r="AQ40" s="103" t="n">
        <v>9.69024</v>
      </c>
      <c r="AR40" s="103" t="n">
        <v>9.42848</v>
      </c>
      <c r="AS40" s="103" t="n">
        <v>9.16672</v>
      </c>
      <c r="AT40" s="103" t="n">
        <v>8.90496</v>
      </c>
      <c r="AU40" s="103" t="n">
        <v>8.6432</v>
      </c>
      <c r="AV40" s="103" t="n">
        <v>8.38144</v>
      </c>
      <c r="AW40" s="103" t="n">
        <v>8.11968</v>
      </c>
      <c r="AX40" s="103" t="n">
        <v>7.85792</v>
      </c>
      <c r="AY40" s="103" t="n">
        <v>7.59616</v>
      </c>
      <c r="AZ40" s="103" t="n">
        <v>7.3344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0.544566666666667</v>
      </c>
      <c r="D41" s="103" t="n">
        <v>1.08913333333333</v>
      </c>
      <c r="E41" s="103" t="n">
        <v>1.6337</v>
      </c>
      <c r="F41" s="103" t="n">
        <v>2.17826666666667</v>
      </c>
      <c r="G41" s="103" t="n">
        <v>2.72283333333333</v>
      </c>
      <c r="H41" s="103" t="n">
        <v>3.2674</v>
      </c>
      <c r="I41" s="103" t="n">
        <v>4.4188</v>
      </c>
      <c r="J41" s="103" t="n">
        <v>5.5702</v>
      </c>
      <c r="K41" s="103" t="n">
        <v>6.7216</v>
      </c>
      <c r="L41" s="103" t="n">
        <v>7.873</v>
      </c>
      <c r="M41" s="103" t="n">
        <v>9.0244</v>
      </c>
      <c r="N41" s="103" t="n">
        <v>10.1758</v>
      </c>
      <c r="O41" s="103" t="n">
        <v>11.5291666666667</v>
      </c>
      <c r="P41" s="103" t="n">
        <v>12.8825333333333</v>
      </c>
      <c r="Q41" s="103" t="n">
        <v>14.2359</v>
      </c>
      <c r="R41" s="103" t="n">
        <v>15.5892666666667</v>
      </c>
      <c r="S41" s="103" t="n">
        <v>16.9426333333333</v>
      </c>
      <c r="T41" s="103" t="n">
        <v>18.296</v>
      </c>
      <c r="U41" s="103" t="n">
        <v>18.429142</v>
      </c>
      <c r="V41" s="103" t="n">
        <v>18.562284</v>
      </c>
      <c r="W41" s="103" t="n">
        <v>18.695426</v>
      </c>
      <c r="X41" s="103" t="n">
        <v>18.828568</v>
      </c>
      <c r="Y41" s="103" t="n">
        <v>18.961712</v>
      </c>
      <c r="Z41" s="103" t="n">
        <v>19.094856</v>
      </c>
      <c r="AA41" s="103" t="n">
        <v>19.228</v>
      </c>
      <c r="AB41" s="103" t="n">
        <v>18.46948</v>
      </c>
      <c r="AC41" s="103" t="n">
        <v>17.71096</v>
      </c>
      <c r="AD41" s="103" t="n">
        <v>16.95244</v>
      </c>
      <c r="AE41" s="103" t="n">
        <v>16.19392</v>
      </c>
      <c r="AF41" s="103" t="n">
        <v>15.4354</v>
      </c>
      <c r="AG41" s="103" t="n">
        <v>14.652</v>
      </c>
      <c r="AH41" s="103" t="n">
        <v>13.8686</v>
      </c>
      <c r="AI41" s="103" t="n">
        <v>13.0852</v>
      </c>
      <c r="AJ41" s="103" t="n">
        <v>12.3018</v>
      </c>
      <c r="AK41" s="103" t="n">
        <v>11.5184</v>
      </c>
      <c r="AL41" s="103" t="n">
        <v>11.24992</v>
      </c>
      <c r="AM41" s="103" t="n">
        <v>10.98144</v>
      </c>
      <c r="AN41" s="103" t="n">
        <v>10.71296</v>
      </c>
      <c r="AO41" s="103" t="n">
        <v>10.44448</v>
      </c>
      <c r="AP41" s="103" t="n">
        <v>10.176</v>
      </c>
      <c r="AQ41" s="103" t="n">
        <v>9.90752</v>
      </c>
      <c r="AR41" s="103" t="n">
        <v>9.63904</v>
      </c>
      <c r="AS41" s="103" t="n">
        <v>9.37056</v>
      </c>
      <c r="AT41" s="103" t="n">
        <v>9.10208</v>
      </c>
      <c r="AU41" s="103" t="n">
        <v>8.8336</v>
      </c>
      <c r="AV41" s="103" t="n">
        <v>8.56512</v>
      </c>
      <c r="AW41" s="103" t="n">
        <v>8.29664</v>
      </c>
      <c r="AX41" s="103" t="n">
        <v>8.02816</v>
      </c>
      <c r="AY41" s="103" t="n">
        <v>7.75968</v>
      </c>
      <c r="AZ41" s="103" t="n">
        <v>7.4912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0.554666666666667</v>
      </c>
      <c r="D42" s="103" t="n">
        <v>1.10933333333333</v>
      </c>
      <c r="E42" s="103" t="n">
        <v>1.664</v>
      </c>
      <c r="F42" s="103" t="n">
        <v>2.21866666666667</v>
      </c>
      <c r="G42" s="103" t="n">
        <v>2.77333333333333</v>
      </c>
      <c r="H42" s="103" t="n">
        <v>3.328</v>
      </c>
      <c r="I42" s="103" t="n">
        <v>4.496</v>
      </c>
      <c r="J42" s="103" t="n">
        <v>5.664</v>
      </c>
      <c r="K42" s="103" t="n">
        <v>6.832</v>
      </c>
      <c r="L42" s="103" t="n">
        <v>8</v>
      </c>
      <c r="M42" s="103" t="n">
        <v>9.168</v>
      </c>
      <c r="N42" s="103" t="n">
        <v>10.336</v>
      </c>
      <c r="O42" s="103" t="n">
        <v>11.7</v>
      </c>
      <c r="P42" s="103" t="n">
        <v>13.064</v>
      </c>
      <c r="Q42" s="103" t="n">
        <v>14.428</v>
      </c>
      <c r="R42" s="103" t="n">
        <v>15.792</v>
      </c>
      <c r="S42" s="103" t="n">
        <v>17.156</v>
      </c>
      <c r="T42" s="103" t="n">
        <v>18.52</v>
      </c>
      <c r="U42" s="103" t="n">
        <v>18.6614275</v>
      </c>
      <c r="V42" s="103" t="n">
        <v>18.802855</v>
      </c>
      <c r="W42" s="103" t="n">
        <v>18.9442825</v>
      </c>
      <c r="X42" s="103" t="n">
        <v>19.08571</v>
      </c>
      <c r="Y42" s="103" t="n">
        <v>19.22714</v>
      </c>
      <c r="Z42" s="103" t="n">
        <v>19.36857</v>
      </c>
      <c r="AA42" s="103" t="n">
        <v>19.51</v>
      </c>
      <c r="AB42" s="103" t="n">
        <v>18.793</v>
      </c>
      <c r="AC42" s="103" t="n">
        <v>18.076</v>
      </c>
      <c r="AD42" s="103" t="n">
        <v>17.359</v>
      </c>
      <c r="AE42" s="103" t="n">
        <v>16.642</v>
      </c>
      <c r="AF42" s="103" t="n">
        <v>15.925</v>
      </c>
      <c r="AG42" s="103" t="n">
        <v>15.0952</v>
      </c>
      <c r="AH42" s="103" t="n">
        <v>14.2654</v>
      </c>
      <c r="AI42" s="103" t="n">
        <v>13.4356</v>
      </c>
      <c r="AJ42" s="103" t="n">
        <v>12.6058</v>
      </c>
      <c r="AK42" s="103" t="n">
        <v>11.776</v>
      </c>
      <c r="AL42" s="103" t="n">
        <v>11.5008</v>
      </c>
      <c r="AM42" s="103" t="n">
        <v>11.2256</v>
      </c>
      <c r="AN42" s="103" t="n">
        <v>10.9504</v>
      </c>
      <c r="AO42" s="103" t="n">
        <v>10.6752</v>
      </c>
      <c r="AP42" s="103" t="n">
        <v>10.4</v>
      </c>
      <c r="AQ42" s="103" t="n">
        <v>10.1248</v>
      </c>
      <c r="AR42" s="103" t="n">
        <v>9.8496</v>
      </c>
      <c r="AS42" s="103" t="n">
        <v>9.5744</v>
      </c>
      <c r="AT42" s="103" t="n">
        <v>9.2992</v>
      </c>
      <c r="AU42" s="103" t="n">
        <v>9.024</v>
      </c>
      <c r="AV42" s="103" t="n">
        <v>8.7488</v>
      </c>
      <c r="AW42" s="103" t="n">
        <v>8.4736</v>
      </c>
      <c r="AX42" s="103" t="n">
        <v>8.1984</v>
      </c>
      <c r="AY42" s="103" t="n">
        <v>7.9232</v>
      </c>
      <c r="AZ42" s="103" t="n">
        <v>7.648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0.558333333333333</v>
      </c>
      <c r="D43" s="103" t="n">
        <v>1.11666666666667</v>
      </c>
      <c r="E43" s="103" t="n">
        <v>1.675</v>
      </c>
      <c r="F43" s="103" t="n">
        <v>2.23333333333333</v>
      </c>
      <c r="G43" s="103" t="n">
        <v>2.79166666666667</v>
      </c>
      <c r="H43" s="103" t="n">
        <v>3.35</v>
      </c>
      <c r="I43" s="103" t="n">
        <v>4.541</v>
      </c>
      <c r="J43" s="103" t="n">
        <v>5.732</v>
      </c>
      <c r="K43" s="103" t="n">
        <v>6.923</v>
      </c>
      <c r="L43" s="103" t="n">
        <v>8.114</v>
      </c>
      <c r="M43" s="103" t="n">
        <v>9.305</v>
      </c>
      <c r="N43" s="103" t="n">
        <v>10.496</v>
      </c>
      <c r="O43" s="103" t="n">
        <v>11.8856666666667</v>
      </c>
      <c r="P43" s="103" t="n">
        <v>13.2753333333333</v>
      </c>
      <c r="Q43" s="103" t="n">
        <v>14.665</v>
      </c>
      <c r="R43" s="103" t="n">
        <v>16.0546666666667</v>
      </c>
      <c r="S43" s="103" t="n">
        <v>17.4443333333333</v>
      </c>
      <c r="T43" s="103" t="n">
        <v>18.834</v>
      </c>
      <c r="U43" s="103" t="n">
        <v>18.977999</v>
      </c>
      <c r="V43" s="103" t="n">
        <v>19.121998</v>
      </c>
      <c r="W43" s="103" t="n">
        <v>19.265997</v>
      </c>
      <c r="X43" s="103" t="n">
        <v>19.409996</v>
      </c>
      <c r="Y43" s="103" t="n">
        <v>19.5539973333333</v>
      </c>
      <c r="Z43" s="103" t="n">
        <v>19.6979986666667</v>
      </c>
      <c r="AA43" s="103" t="n">
        <v>19.842</v>
      </c>
      <c r="AB43" s="103" t="n">
        <v>19.13804</v>
      </c>
      <c r="AC43" s="103" t="n">
        <v>18.43408</v>
      </c>
      <c r="AD43" s="103" t="n">
        <v>17.73012</v>
      </c>
      <c r="AE43" s="103" t="n">
        <v>17.02616</v>
      </c>
      <c r="AF43" s="103" t="n">
        <v>16.3222</v>
      </c>
      <c r="AG43" s="103" t="n">
        <v>15.4584</v>
      </c>
      <c r="AH43" s="103" t="n">
        <v>14.5946</v>
      </c>
      <c r="AI43" s="103" t="n">
        <v>13.7308</v>
      </c>
      <c r="AJ43" s="103" t="n">
        <v>12.867</v>
      </c>
      <c r="AK43" s="103" t="n">
        <v>12.0032</v>
      </c>
      <c r="AL43" s="103" t="n">
        <v>11.72224</v>
      </c>
      <c r="AM43" s="103" t="n">
        <v>11.44128</v>
      </c>
      <c r="AN43" s="103" t="n">
        <v>11.16032</v>
      </c>
      <c r="AO43" s="103" t="n">
        <v>10.87936</v>
      </c>
      <c r="AP43" s="103" t="n">
        <v>10.5984</v>
      </c>
      <c r="AQ43" s="103" t="n">
        <v>10.31744</v>
      </c>
      <c r="AR43" s="103" t="n">
        <v>10.03648</v>
      </c>
      <c r="AS43" s="103" t="n">
        <v>9.75552</v>
      </c>
      <c r="AT43" s="103" t="n">
        <v>9.47456</v>
      </c>
      <c r="AU43" s="103" t="n">
        <v>9.1936</v>
      </c>
      <c r="AV43" s="103" t="n">
        <v>8.91264</v>
      </c>
      <c r="AW43" s="103" t="n">
        <v>8.63168</v>
      </c>
      <c r="AX43" s="103" t="n">
        <v>8.35072</v>
      </c>
      <c r="AY43" s="103" t="n">
        <v>8.06976</v>
      </c>
      <c r="AZ43" s="103" t="n">
        <v>7.7888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0.562</v>
      </c>
      <c r="D44" s="103" t="n">
        <v>1.124</v>
      </c>
      <c r="E44" s="103" t="n">
        <v>1.686</v>
      </c>
      <c r="F44" s="103" t="n">
        <v>2.248</v>
      </c>
      <c r="G44" s="103" t="n">
        <v>2.81</v>
      </c>
      <c r="H44" s="103" t="n">
        <v>3.372</v>
      </c>
      <c r="I44" s="103" t="n">
        <v>4.586</v>
      </c>
      <c r="J44" s="103" t="n">
        <v>5.8</v>
      </c>
      <c r="K44" s="103" t="n">
        <v>7.014</v>
      </c>
      <c r="L44" s="103" t="n">
        <v>8.228</v>
      </c>
      <c r="M44" s="103" t="n">
        <v>9.442</v>
      </c>
      <c r="N44" s="103" t="n">
        <v>10.656</v>
      </c>
      <c r="O44" s="103" t="n">
        <v>12.0713333333333</v>
      </c>
      <c r="P44" s="103" t="n">
        <v>13.4866666666667</v>
      </c>
      <c r="Q44" s="103" t="n">
        <v>14.902</v>
      </c>
      <c r="R44" s="103" t="n">
        <v>16.3173333333333</v>
      </c>
      <c r="S44" s="103" t="n">
        <v>17.7326666666667</v>
      </c>
      <c r="T44" s="103" t="n">
        <v>19.148</v>
      </c>
      <c r="U44" s="103" t="n">
        <v>19.2945705</v>
      </c>
      <c r="V44" s="103" t="n">
        <v>19.441141</v>
      </c>
      <c r="W44" s="103" t="n">
        <v>19.5877115</v>
      </c>
      <c r="X44" s="103" t="n">
        <v>19.734282</v>
      </c>
      <c r="Y44" s="103" t="n">
        <v>19.8808546666667</v>
      </c>
      <c r="Z44" s="103" t="n">
        <v>20.0274273333333</v>
      </c>
      <c r="AA44" s="103" t="n">
        <v>20.174</v>
      </c>
      <c r="AB44" s="103" t="n">
        <v>19.48308</v>
      </c>
      <c r="AC44" s="103" t="n">
        <v>18.79216</v>
      </c>
      <c r="AD44" s="103" t="n">
        <v>18.10124</v>
      </c>
      <c r="AE44" s="103" t="n">
        <v>17.41032</v>
      </c>
      <c r="AF44" s="103" t="n">
        <v>16.7194</v>
      </c>
      <c r="AG44" s="103" t="n">
        <v>15.8216</v>
      </c>
      <c r="AH44" s="103" t="n">
        <v>14.9238</v>
      </c>
      <c r="AI44" s="103" t="n">
        <v>14.026</v>
      </c>
      <c r="AJ44" s="103" t="n">
        <v>13.1282</v>
      </c>
      <c r="AK44" s="103" t="n">
        <v>12.2304</v>
      </c>
      <c r="AL44" s="103" t="n">
        <v>11.94368</v>
      </c>
      <c r="AM44" s="103" t="n">
        <v>11.65696</v>
      </c>
      <c r="AN44" s="103" t="n">
        <v>11.37024</v>
      </c>
      <c r="AO44" s="103" t="n">
        <v>11.08352</v>
      </c>
      <c r="AP44" s="103" t="n">
        <v>10.7968</v>
      </c>
      <c r="AQ44" s="103" t="n">
        <v>10.51008</v>
      </c>
      <c r="AR44" s="103" t="n">
        <v>10.22336</v>
      </c>
      <c r="AS44" s="103" t="n">
        <v>9.93664</v>
      </c>
      <c r="AT44" s="103" t="n">
        <v>9.64992</v>
      </c>
      <c r="AU44" s="103" t="n">
        <v>9.3632</v>
      </c>
      <c r="AV44" s="103" t="n">
        <v>9.07648</v>
      </c>
      <c r="AW44" s="103" t="n">
        <v>8.78975999999999</v>
      </c>
      <c r="AX44" s="103" t="n">
        <v>8.50303999999999</v>
      </c>
      <c r="AY44" s="103" t="n">
        <v>8.21631999999999</v>
      </c>
      <c r="AZ44" s="103" t="n">
        <v>7.92959999999999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0.565666666666667</v>
      </c>
      <c r="D45" s="103" t="n">
        <v>1.13133333333333</v>
      </c>
      <c r="E45" s="103" t="n">
        <v>1.697</v>
      </c>
      <c r="F45" s="103" t="n">
        <v>2.26266666666667</v>
      </c>
      <c r="G45" s="103" t="n">
        <v>2.82833333333333</v>
      </c>
      <c r="H45" s="103" t="n">
        <v>3.394</v>
      </c>
      <c r="I45" s="103" t="n">
        <v>4.631</v>
      </c>
      <c r="J45" s="103" t="n">
        <v>5.868</v>
      </c>
      <c r="K45" s="103" t="n">
        <v>7.105</v>
      </c>
      <c r="L45" s="103" t="n">
        <v>8.342</v>
      </c>
      <c r="M45" s="103" t="n">
        <v>9.579</v>
      </c>
      <c r="N45" s="103" t="n">
        <v>10.816</v>
      </c>
      <c r="O45" s="103" t="n">
        <v>12.257</v>
      </c>
      <c r="P45" s="103" t="n">
        <v>13.698</v>
      </c>
      <c r="Q45" s="103" t="n">
        <v>15.139</v>
      </c>
      <c r="R45" s="103" t="n">
        <v>16.58</v>
      </c>
      <c r="S45" s="103" t="n">
        <v>18.021</v>
      </c>
      <c r="T45" s="103" t="n">
        <v>19.462</v>
      </c>
      <c r="U45" s="103" t="n">
        <v>19.611142</v>
      </c>
      <c r="V45" s="103" t="n">
        <v>19.760284</v>
      </c>
      <c r="W45" s="103" t="n">
        <v>19.909426</v>
      </c>
      <c r="X45" s="103" t="n">
        <v>20.058568</v>
      </c>
      <c r="Y45" s="103" t="n">
        <v>20.207712</v>
      </c>
      <c r="Z45" s="103" t="n">
        <v>20.356856</v>
      </c>
      <c r="AA45" s="103" t="n">
        <v>20.506</v>
      </c>
      <c r="AB45" s="103" t="n">
        <v>19.82812</v>
      </c>
      <c r="AC45" s="103" t="n">
        <v>19.15024</v>
      </c>
      <c r="AD45" s="103" t="n">
        <v>18.47236</v>
      </c>
      <c r="AE45" s="103" t="n">
        <v>17.79448</v>
      </c>
      <c r="AF45" s="103" t="n">
        <v>17.1166</v>
      </c>
      <c r="AG45" s="103" t="n">
        <v>16.1848</v>
      </c>
      <c r="AH45" s="103" t="n">
        <v>15.253</v>
      </c>
      <c r="AI45" s="103" t="n">
        <v>14.3212</v>
      </c>
      <c r="AJ45" s="103" t="n">
        <v>13.3894</v>
      </c>
      <c r="AK45" s="103" t="n">
        <v>12.4576</v>
      </c>
      <c r="AL45" s="103" t="n">
        <v>12.16512</v>
      </c>
      <c r="AM45" s="103" t="n">
        <v>11.87264</v>
      </c>
      <c r="AN45" s="103" t="n">
        <v>11.58016</v>
      </c>
      <c r="AO45" s="103" t="n">
        <v>11.28768</v>
      </c>
      <c r="AP45" s="103" t="n">
        <v>10.9952</v>
      </c>
      <c r="AQ45" s="103" t="n">
        <v>10.70272</v>
      </c>
      <c r="AR45" s="103" t="n">
        <v>10.41024</v>
      </c>
      <c r="AS45" s="103" t="n">
        <v>10.11776</v>
      </c>
      <c r="AT45" s="103" t="n">
        <v>9.82528</v>
      </c>
      <c r="AU45" s="103" t="n">
        <v>9.5328</v>
      </c>
      <c r="AV45" s="103" t="n">
        <v>9.24032</v>
      </c>
      <c r="AW45" s="103" t="n">
        <v>8.94784</v>
      </c>
      <c r="AX45" s="103" t="n">
        <v>8.65536</v>
      </c>
      <c r="AY45" s="103" t="n">
        <v>8.36288</v>
      </c>
      <c r="AZ45" s="103" t="n">
        <v>8.07040000000001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0.569333333333333</v>
      </c>
      <c r="D46" s="103" t="n">
        <v>1.13866666666667</v>
      </c>
      <c r="E46" s="103" t="n">
        <v>1.708</v>
      </c>
      <c r="F46" s="103" t="n">
        <v>2.27733333333333</v>
      </c>
      <c r="G46" s="103" t="n">
        <v>2.84666666666667</v>
      </c>
      <c r="H46" s="103" t="n">
        <v>3.416</v>
      </c>
      <c r="I46" s="103" t="n">
        <v>4.676</v>
      </c>
      <c r="J46" s="103" t="n">
        <v>5.936</v>
      </c>
      <c r="K46" s="103" t="n">
        <v>7.196</v>
      </c>
      <c r="L46" s="103" t="n">
        <v>8.456</v>
      </c>
      <c r="M46" s="103" t="n">
        <v>9.716</v>
      </c>
      <c r="N46" s="103" t="n">
        <v>10.976</v>
      </c>
      <c r="O46" s="103" t="n">
        <v>12.4426666666667</v>
      </c>
      <c r="P46" s="103" t="n">
        <v>13.9093333333333</v>
      </c>
      <c r="Q46" s="103" t="n">
        <v>15.376</v>
      </c>
      <c r="R46" s="103" t="n">
        <v>16.8426666666667</v>
      </c>
      <c r="S46" s="103" t="n">
        <v>18.3093333333333</v>
      </c>
      <c r="T46" s="103" t="n">
        <v>19.776</v>
      </c>
      <c r="U46" s="103" t="n">
        <v>19.9277135</v>
      </c>
      <c r="V46" s="103" t="n">
        <v>20.079427</v>
      </c>
      <c r="W46" s="103" t="n">
        <v>20.2311405</v>
      </c>
      <c r="X46" s="103" t="n">
        <v>20.382854</v>
      </c>
      <c r="Y46" s="103" t="n">
        <v>20.5345693333333</v>
      </c>
      <c r="Z46" s="103" t="n">
        <v>20.6862846666667</v>
      </c>
      <c r="AA46" s="103" t="n">
        <v>20.838</v>
      </c>
      <c r="AB46" s="103" t="n">
        <v>20.17316</v>
      </c>
      <c r="AC46" s="103" t="n">
        <v>19.50832</v>
      </c>
      <c r="AD46" s="103" t="n">
        <v>18.84348</v>
      </c>
      <c r="AE46" s="103" t="n">
        <v>18.17864</v>
      </c>
      <c r="AF46" s="103" t="n">
        <v>17.5138</v>
      </c>
      <c r="AG46" s="103" t="n">
        <v>16.548</v>
      </c>
      <c r="AH46" s="103" t="n">
        <v>15.5822</v>
      </c>
      <c r="AI46" s="103" t="n">
        <v>14.6164</v>
      </c>
      <c r="AJ46" s="103" t="n">
        <v>13.6506</v>
      </c>
      <c r="AK46" s="103" t="n">
        <v>12.6848</v>
      </c>
      <c r="AL46" s="103" t="n">
        <v>12.38656</v>
      </c>
      <c r="AM46" s="103" t="n">
        <v>12.08832</v>
      </c>
      <c r="AN46" s="103" t="n">
        <v>11.79008</v>
      </c>
      <c r="AO46" s="103" t="n">
        <v>11.49184</v>
      </c>
      <c r="AP46" s="103" t="n">
        <v>11.1936</v>
      </c>
      <c r="AQ46" s="103" t="n">
        <v>10.89536</v>
      </c>
      <c r="AR46" s="103" t="n">
        <v>10.59712</v>
      </c>
      <c r="AS46" s="103" t="n">
        <v>10.29888</v>
      </c>
      <c r="AT46" s="103" t="n">
        <v>10.00064</v>
      </c>
      <c r="AU46" s="103" t="n">
        <v>9.7024</v>
      </c>
      <c r="AV46" s="103" t="n">
        <v>9.40416</v>
      </c>
      <c r="AW46" s="103" t="n">
        <v>9.10592</v>
      </c>
      <c r="AX46" s="103" t="n">
        <v>8.80768</v>
      </c>
      <c r="AY46" s="103" t="n">
        <v>8.50944</v>
      </c>
      <c r="AZ46" s="103" t="n">
        <v>8.2112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0.573</v>
      </c>
      <c r="D47" s="103" t="n">
        <v>1.146</v>
      </c>
      <c r="E47" s="103" t="n">
        <v>1.719</v>
      </c>
      <c r="F47" s="103" t="n">
        <v>2.292</v>
      </c>
      <c r="G47" s="103" t="n">
        <v>2.865</v>
      </c>
      <c r="H47" s="103" t="n">
        <v>3.438</v>
      </c>
      <c r="I47" s="103" t="n">
        <v>4.721</v>
      </c>
      <c r="J47" s="103" t="n">
        <v>6.004</v>
      </c>
      <c r="K47" s="103" t="n">
        <v>7.287</v>
      </c>
      <c r="L47" s="103" t="n">
        <v>8.57</v>
      </c>
      <c r="M47" s="103" t="n">
        <v>9.853</v>
      </c>
      <c r="N47" s="103" t="n">
        <v>11.136</v>
      </c>
      <c r="O47" s="103" t="n">
        <v>12.6283333333333</v>
      </c>
      <c r="P47" s="103" t="n">
        <v>14.1206666666667</v>
      </c>
      <c r="Q47" s="103" t="n">
        <v>15.613</v>
      </c>
      <c r="R47" s="103" t="n">
        <v>17.1053333333333</v>
      </c>
      <c r="S47" s="103" t="n">
        <v>18.5976666666667</v>
      </c>
      <c r="T47" s="103" t="n">
        <v>20.09</v>
      </c>
      <c r="U47" s="103" t="n">
        <v>20.244285</v>
      </c>
      <c r="V47" s="103" t="n">
        <v>20.39857</v>
      </c>
      <c r="W47" s="103" t="n">
        <v>20.552855</v>
      </c>
      <c r="X47" s="103" t="n">
        <v>20.70714</v>
      </c>
      <c r="Y47" s="103" t="n">
        <v>20.8614266666667</v>
      </c>
      <c r="Z47" s="103" t="n">
        <v>21.0157133333333</v>
      </c>
      <c r="AA47" s="103" t="n">
        <v>21.17</v>
      </c>
      <c r="AB47" s="103" t="n">
        <v>20.5182</v>
      </c>
      <c r="AC47" s="103" t="n">
        <v>19.8664</v>
      </c>
      <c r="AD47" s="103" t="n">
        <v>19.2146</v>
      </c>
      <c r="AE47" s="103" t="n">
        <v>18.5628</v>
      </c>
      <c r="AF47" s="103" t="n">
        <v>17.911</v>
      </c>
      <c r="AG47" s="103" t="n">
        <v>16.9112</v>
      </c>
      <c r="AH47" s="103" t="n">
        <v>15.9114</v>
      </c>
      <c r="AI47" s="103" t="n">
        <v>14.9116</v>
      </c>
      <c r="AJ47" s="103" t="n">
        <v>13.9118</v>
      </c>
      <c r="AK47" s="103" t="n">
        <v>12.912</v>
      </c>
      <c r="AL47" s="103" t="n">
        <v>12.608</v>
      </c>
      <c r="AM47" s="103" t="n">
        <v>12.304</v>
      </c>
      <c r="AN47" s="103" t="n">
        <v>12</v>
      </c>
      <c r="AO47" s="103" t="n">
        <v>11.696</v>
      </c>
      <c r="AP47" s="103" t="n">
        <v>11.392</v>
      </c>
      <c r="AQ47" s="103" t="n">
        <v>11.088</v>
      </c>
      <c r="AR47" s="103" t="n">
        <v>10.784</v>
      </c>
      <c r="AS47" s="103" t="n">
        <v>10.48</v>
      </c>
      <c r="AT47" s="103" t="n">
        <v>10.176</v>
      </c>
      <c r="AU47" s="103" t="n">
        <v>9.872</v>
      </c>
      <c r="AV47" s="103" t="n">
        <v>9.568</v>
      </c>
      <c r="AW47" s="103" t="n">
        <v>9.264</v>
      </c>
      <c r="AX47" s="103" t="n">
        <v>8.96</v>
      </c>
      <c r="AY47" s="103" t="n">
        <v>8.656</v>
      </c>
      <c r="AZ47" s="103" t="n">
        <v>8.352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0.574366666666667</v>
      </c>
      <c r="D48" s="103" t="n">
        <v>1.14873333333333</v>
      </c>
      <c r="E48" s="103" t="n">
        <v>1.7231</v>
      </c>
      <c r="F48" s="103" t="n">
        <v>2.29746666666667</v>
      </c>
      <c r="G48" s="103" t="n">
        <v>2.87183333333333</v>
      </c>
      <c r="H48" s="103" t="n">
        <v>3.4462</v>
      </c>
      <c r="I48" s="103" t="n">
        <v>4.731433</v>
      </c>
      <c r="J48" s="103" t="n">
        <v>6.016666</v>
      </c>
      <c r="K48" s="103" t="n">
        <v>7.3018995</v>
      </c>
      <c r="L48" s="103" t="n">
        <v>8.587133</v>
      </c>
      <c r="M48" s="103" t="n">
        <v>9.8723665</v>
      </c>
      <c r="N48" s="103" t="n">
        <v>11.1576</v>
      </c>
      <c r="O48" s="103" t="n">
        <v>12.6701666666667</v>
      </c>
      <c r="P48" s="103" t="n">
        <v>14.1827333333333</v>
      </c>
      <c r="Q48" s="103" t="n">
        <v>15.6953</v>
      </c>
      <c r="R48" s="103" t="n">
        <v>17.2078666666667</v>
      </c>
      <c r="S48" s="103" t="n">
        <v>18.7204333333333</v>
      </c>
      <c r="T48" s="103" t="n">
        <v>20.233</v>
      </c>
      <c r="U48" s="103" t="n">
        <v>20.387571</v>
      </c>
      <c r="V48" s="103" t="n">
        <v>20.542142</v>
      </c>
      <c r="W48" s="103" t="n">
        <v>20.696713</v>
      </c>
      <c r="X48" s="103" t="n">
        <v>20.851284</v>
      </c>
      <c r="Y48" s="103" t="n">
        <v>21.005856</v>
      </c>
      <c r="Z48" s="103" t="n">
        <v>21.160428</v>
      </c>
      <c r="AA48" s="103" t="n">
        <v>21.315</v>
      </c>
      <c r="AB48" s="103" t="n">
        <v>20.66452</v>
      </c>
      <c r="AC48" s="103" t="n">
        <v>20.01404</v>
      </c>
      <c r="AD48" s="103" t="n">
        <v>19.36356</v>
      </c>
      <c r="AE48" s="103" t="n">
        <v>18.71308</v>
      </c>
      <c r="AF48" s="103" t="n">
        <v>18.0626</v>
      </c>
      <c r="AG48" s="103" t="n">
        <v>17.05424</v>
      </c>
      <c r="AH48" s="103" t="n">
        <v>16.04588</v>
      </c>
      <c r="AI48" s="103" t="n">
        <v>15.03752</v>
      </c>
      <c r="AJ48" s="103" t="n">
        <v>14.02916</v>
      </c>
      <c r="AK48" s="103" t="n">
        <v>13.0208</v>
      </c>
      <c r="AL48" s="103" t="n">
        <v>12.72032</v>
      </c>
      <c r="AM48" s="103" t="n">
        <v>12.41984</v>
      </c>
      <c r="AN48" s="103" t="n">
        <v>12.11936</v>
      </c>
      <c r="AO48" s="103" t="n">
        <v>11.81888</v>
      </c>
      <c r="AP48" s="103" t="n">
        <v>11.5184</v>
      </c>
      <c r="AQ48" s="103" t="n">
        <v>11.21792</v>
      </c>
      <c r="AR48" s="103" t="n">
        <v>10.91744</v>
      </c>
      <c r="AS48" s="103" t="n">
        <v>10.61696</v>
      </c>
      <c r="AT48" s="103" t="n">
        <v>10.31648</v>
      </c>
      <c r="AU48" s="103" t="n">
        <v>10.016</v>
      </c>
      <c r="AV48" s="103" t="n">
        <v>9.71552</v>
      </c>
      <c r="AW48" s="103" t="n">
        <v>9.41504</v>
      </c>
      <c r="AX48" s="103" t="n">
        <v>9.11456</v>
      </c>
      <c r="AY48" s="103" t="n">
        <v>8.81408</v>
      </c>
      <c r="AZ48" s="103" t="n">
        <v>8.5136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0.575733333333333</v>
      </c>
      <c r="D49" s="103" t="n">
        <v>1.15146666666667</v>
      </c>
      <c r="E49" s="103" t="n">
        <v>1.7272</v>
      </c>
      <c r="F49" s="103" t="n">
        <v>2.30293333333333</v>
      </c>
      <c r="G49" s="103" t="n">
        <v>2.87866666666667</v>
      </c>
      <c r="H49" s="103" t="n">
        <v>3.4544</v>
      </c>
      <c r="I49" s="103" t="n">
        <v>4.741866</v>
      </c>
      <c r="J49" s="103" t="n">
        <v>6.029332</v>
      </c>
      <c r="K49" s="103" t="n">
        <v>7.316799</v>
      </c>
      <c r="L49" s="103" t="n">
        <v>8.604266</v>
      </c>
      <c r="M49" s="103" t="n">
        <v>9.891733</v>
      </c>
      <c r="N49" s="103" t="n">
        <v>11.1792</v>
      </c>
      <c r="O49" s="103" t="n">
        <v>12.712</v>
      </c>
      <c r="P49" s="103" t="n">
        <v>14.2448</v>
      </c>
      <c r="Q49" s="103" t="n">
        <v>15.7776</v>
      </c>
      <c r="R49" s="103" t="n">
        <v>17.3104</v>
      </c>
      <c r="S49" s="103" t="n">
        <v>18.8432</v>
      </c>
      <c r="T49" s="103" t="n">
        <v>20.376</v>
      </c>
      <c r="U49" s="103" t="n">
        <v>20.530857</v>
      </c>
      <c r="V49" s="103" t="n">
        <v>20.685714</v>
      </c>
      <c r="W49" s="103" t="n">
        <v>20.840571</v>
      </c>
      <c r="X49" s="103" t="n">
        <v>20.995428</v>
      </c>
      <c r="Y49" s="103" t="n">
        <v>21.1502853333333</v>
      </c>
      <c r="Z49" s="103" t="n">
        <v>21.3051426666667</v>
      </c>
      <c r="AA49" s="103" t="n">
        <v>21.46</v>
      </c>
      <c r="AB49" s="103" t="n">
        <v>20.81084</v>
      </c>
      <c r="AC49" s="103" t="n">
        <v>20.16168</v>
      </c>
      <c r="AD49" s="103" t="n">
        <v>19.51252</v>
      </c>
      <c r="AE49" s="103" t="n">
        <v>18.86336</v>
      </c>
      <c r="AF49" s="103" t="n">
        <v>18.2142</v>
      </c>
      <c r="AG49" s="103" t="n">
        <v>17.19728</v>
      </c>
      <c r="AH49" s="103" t="n">
        <v>16.18036</v>
      </c>
      <c r="AI49" s="103" t="n">
        <v>15.16344</v>
      </c>
      <c r="AJ49" s="103" t="n">
        <v>14.14652</v>
      </c>
      <c r="AK49" s="103" t="n">
        <v>13.1296</v>
      </c>
      <c r="AL49" s="103" t="n">
        <v>12.83264</v>
      </c>
      <c r="AM49" s="103" t="n">
        <v>12.53568</v>
      </c>
      <c r="AN49" s="103" t="n">
        <v>12.23872</v>
      </c>
      <c r="AO49" s="103" t="n">
        <v>11.94176</v>
      </c>
      <c r="AP49" s="103" t="n">
        <v>11.6448</v>
      </c>
      <c r="AQ49" s="103" t="n">
        <v>11.34784</v>
      </c>
      <c r="AR49" s="103" t="n">
        <v>11.05088</v>
      </c>
      <c r="AS49" s="103" t="n">
        <v>10.75392</v>
      </c>
      <c r="AT49" s="103" t="n">
        <v>10.45696</v>
      </c>
      <c r="AU49" s="103" t="n">
        <v>10.16</v>
      </c>
      <c r="AV49" s="103" t="n">
        <v>9.86304</v>
      </c>
      <c r="AW49" s="103" t="n">
        <v>9.56608</v>
      </c>
      <c r="AX49" s="103" t="n">
        <v>9.26912</v>
      </c>
      <c r="AY49" s="103" t="n">
        <v>8.97216</v>
      </c>
      <c r="AZ49" s="103" t="n">
        <v>8.6752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0.5771</v>
      </c>
      <c r="D50" s="103" t="n">
        <v>1.1542</v>
      </c>
      <c r="E50" s="103" t="n">
        <v>1.7313</v>
      </c>
      <c r="F50" s="103" t="n">
        <v>2.3084</v>
      </c>
      <c r="G50" s="103" t="n">
        <v>2.8855</v>
      </c>
      <c r="H50" s="103" t="n">
        <v>3.4626</v>
      </c>
      <c r="I50" s="103" t="n">
        <v>4.752299</v>
      </c>
      <c r="J50" s="103" t="n">
        <v>6.041998</v>
      </c>
      <c r="K50" s="103" t="n">
        <v>7.3316985</v>
      </c>
      <c r="L50" s="103" t="n">
        <v>8.621399</v>
      </c>
      <c r="M50" s="103" t="n">
        <v>9.9110995</v>
      </c>
      <c r="N50" s="103" t="n">
        <v>11.2008</v>
      </c>
      <c r="O50" s="103" t="n">
        <v>12.7538333333333</v>
      </c>
      <c r="P50" s="103" t="n">
        <v>14.3068666666667</v>
      </c>
      <c r="Q50" s="103" t="n">
        <v>15.8599</v>
      </c>
      <c r="R50" s="103" t="n">
        <v>17.4129333333333</v>
      </c>
      <c r="S50" s="103" t="n">
        <v>18.9659666666667</v>
      </c>
      <c r="T50" s="103" t="n">
        <v>20.519</v>
      </c>
      <c r="U50" s="103" t="n">
        <v>20.674143</v>
      </c>
      <c r="V50" s="103" t="n">
        <v>20.829286</v>
      </c>
      <c r="W50" s="103" t="n">
        <v>20.984429</v>
      </c>
      <c r="X50" s="103" t="n">
        <v>21.139572</v>
      </c>
      <c r="Y50" s="103" t="n">
        <v>21.2947146666667</v>
      </c>
      <c r="Z50" s="103" t="n">
        <v>21.4498573333333</v>
      </c>
      <c r="AA50" s="103" t="n">
        <v>21.605</v>
      </c>
      <c r="AB50" s="103" t="n">
        <v>20.95716</v>
      </c>
      <c r="AC50" s="103" t="n">
        <v>20.30932</v>
      </c>
      <c r="AD50" s="103" t="n">
        <v>19.66148</v>
      </c>
      <c r="AE50" s="103" t="n">
        <v>19.01364</v>
      </c>
      <c r="AF50" s="103" t="n">
        <v>18.3658</v>
      </c>
      <c r="AG50" s="103" t="n">
        <v>17.34032</v>
      </c>
      <c r="AH50" s="103" t="n">
        <v>16.31484</v>
      </c>
      <c r="AI50" s="103" t="n">
        <v>15.28936</v>
      </c>
      <c r="AJ50" s="103" t="n">
        <v>14.26388</v>
      </c>
      <c r="AK50" s="103" t="n">
        <v>13.2384</v>
      </c>
      <c r="AL50" s="103" t="n">
        <v>12.94496</v>
      </c>
      <c r="AM50" s="103" t="n">
        <v>12.65152</v>
      </c>
      <c r="AN50" s="103" t="n">
        <v>12.35808</v>
      </c>
      <c r="AO50" s="103" t="n">
        <v>12.06464</v>
      </c>
      <c r="AP50" s="103" t="n">
        <v>11.7712</v>
      </c>
      <c r="AQ50" s="103" t="n">
        <v>11.47776</v>
      </c>
      <c r="AR50" s="103" t="n">
        <v>11.18432</v>
      </c>
      <c r="AS50" s="103" t="n">
        <v>10.89088</v>
      </c>
      <c r="AT50" s="103" t="n">
        <v>10.59744</v>
      </c>
      <c r="AU50" s="103" t="n">
        <v>10.304</v>
      </c>
      <c r="AV50" s="103" t="n">
        <v>10.01056</v>
      </c>
      <c r="AW50" s="103" t="n">
        <v>9.71712</v>
      </c>
      <c r="AX50" s="103" t="n">
        <v>9.42368</v>
      </c>
      <c r="AY50" s="103" t="n">
        <v>9.13024</v>
      </c>
      <c r="AZ50" s="103" t="n">
        <v>8.8368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0.578466666666667</v>
      </c>
      <c r="D51" s="103" t="n">
        <v>1.15693333333333</v>
      </c>
      <c r="E51" s="103" t="n">
        <v>1.7354</v>
      </c>
      <c r="F51" s="103" t="n">
        <v>2.31386666666667</v>
      </c>
      <c r="G51" s="103" t="n">
        <v>2.89233333333333</v>
      </c>
      <c r="H51" s="103" t="n">
        <v>3.4708</v>
      </c>
      <c r="I51" s="103" t="n">
        <v>4.762732</v>
      </c>
      <c r="J51" s="103" t="n">
        <v>6.054664</v>
      </c>
      <c r="K51" s="103" t="n">
        <v>7.346598</v>
      </c>
      <c r="L51" s="103" t="n">
        <v>8.638532</v>
      </c>
      <c r="M51" s="103" t="n">
        <v>9.930466</v>
      </c>
      <c r="N51" s="103" t="n">
        <v>11.2224</v>
      </c>
      <c r="O51" s="103" t="n">
        <v>12.7956666666667</v>
      </c>
      <c r="P51" s="103" t="n">
        <v>14.3689333333333</v>
      </c>
      <c r="Q51" s="103" t="n">
        <v>15.9422</v>
      </c>
      <c r="R51" s="103" t="n">
        <v>17.5154666666667</v>
      </c>
      <c r="S51" s="103" t="n">
        <v>19.0887333333333</v>
      </c>
      <c r="T51" s="103" t="n">
        <v>20.662</v>
      </c>
      <c r="U51" s="103" t="n">
        <v>20.817429</v>
      </c>
      <c r="V51" s="103" t="n">
        <v>20.972858</v>
      </c>
      <c r="W51" s="103" t="n">
        <v>21.128287</v>
      </c>
      <c r="X51" s="103" t="n">
        <v>21.283716</v>
      </c>
      <c r="Y51" s="103" t="n">
        <v>21.439144</v>
      </c>
      <c r="Z51" s="103" t="n">
        <v>21.594572</v>
      </c>
      <c r="AA51" s="103" t="n">
        <v>21.75</v>
      </c>
      <c r="AB51" s="103" t="n">
        <v>21.10348</v>
      </c>
      <c r="AC51" s="103" t="n">
        <v>20.45696</v>
      </c>
      <c r="AD51" s="103" t="n">
        <v>19.81044</v>
      </c>
      <c r="AE51" s="103" t="n">
        <v>19.16392</v>
      </c>
      <c r="AF51" s="103" t="n">
        <v>18.5174</v>
      </c>
      <c r="AG51" s="103" t="n">
        <v>17.48336</v>
      </c>
      <c r="AH51" s="103" t="n">
        <v>16.44932</v>
      </c>
      <c r="AI51" s="103" t="n">
        <v>15.41528</v>
      </c>
      <c r="AJ51" s="103" t="n">
        <v>14.38124</v>
      </c>
      <c r="AK51" s="103" t="n">
        <v>13.3472</v>
      </c>
      <c r="AL51" s="103" t="n">
        <v>13.05728</v>
      </c>
      <c r="AM51" s="103" t="n">
        <v>12.76736</v>
      </c>
      <c r="AN51" s="103" t="n">
        <v>12.47744</v>
      </c>
      <c r="AO51" s="103" t="n">
        <v>12.18752</v>
      </c>
      <c r="AP51" s="103" t="n">
        <v>11.8976</v>
      </c>
      <c r="AQ51" s="103" t="n">
        <v>11.60768</v>
      </c>
      <c r="AR51" s="103" t="n">
        <v>11.31776</v>
      </c>
      <c r="AS51" s="103" t="n">
        <v>11.02784</v>
      </c>
      <c r="AT51" s="103" t="n">
        <v>10.73792</v>
      </c>
      <c r="AU51" s="103" t="n">
        <v>10.448</v>
      </c>
      <c r="AV51" s="103" t="n">
        <v>10.15808</v>
      </c>
      <c r="AW51" s="103" t="n">
        <v>9.86816</v>
      </c>
      <c r="AX51" s="103" t="n">
        <v>9.57824</v>
      </c>
      <c r="AY51" s="103" t="n">
        <v>9.28832</v>
      </c>
      <c r="AZ51" s="103" t="n">
        <v>8.9984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0.579833333333333</v>
      </c>
      <c r="D52" s="103" t="n">
        <v>1.15966666666667</v>
      </c>
      <c r="E52" s="103" t="n">
        <v>1.7395</v>
      </c>
      <c r="F52" s="103" t="n">
        <v>2.31933333333333</v>
      </c>
      <c r="G52" s="103" t="n">
        <v>2.89916666666667</v>
      </c>
      <c r="H52" s="103" t="n">
        <v>3.479</v>
      </c>
      <c r="I52" s="103" t="n">
        <v>4.773165</v>
      </c>
      <c r="J52" s="103" t="n">
        <v>6.06733</v>
      </c>
      <c r="K52" s="103" t="n">
        <v>7.3614975</v>
      </c>
      <c r="L52" s="103" t="n">
        <v>8.655665</v>
      </c>
      <c r="M52" s="103" t="n">
        <v>9.9498325</v>
      </c>
      <c r="N52" s="103" t="n">
        <v>11.244</v>
      </c>
      <c r="O52" s="103" t="n">
        <v>12.8375</v>
      </c>
      <c r="P52" s="103" t="n">
        <v>14.431</v>
      </c>
      <c r="Q52" s="103" t="n">
        <v>16.0245</v>
      </c>
      <c r="R52" s="103" t="n">
        <v>17.618</v>
      </c>
      <c r="S52" s="103" t="n">
        <v>19.2115</v>
      </c>
      <c r="T52" s="103" t="n">
        <v>20.805</v>
      </c>
      <c r="U52" s="103" t="n">
        <v>20.960715</v>
      </c>
      <c r="V52" s="103" t="n">
        <v>21.11643</v>
      </c>
      <c r="W52" s="103" t="n">
        <v>21.272145</v>
      </c>
      <c r="X52" s="103" t="n">
        <v>21.42786</v>
      </c>
      <c r="Y52" s="103" t="n">
        <v>21.5835733333333</v>
      </c>
      <c r="Z52" s="103" t="n">
        <v>21.7392866666667</v>
      </c>
      <c r="AA52" s="103" t="n">
        <v>21.895</v>
      </c>
      <c r="AB52" s="103" t="n">
        <v>21.2498</v>
      </c>
      <c r="AC52" s="103" t="n">
        <v>20.6046</v>
      </c>
      <c r="AD52" s="103" t="n">
        <v>19.9594</v>
      </c>
      <c r="AE52" s="103" t="n">
        <v>19.3142</v>
      </c>
      <c r="AF52" s="103" t="n">
        <v>18.669</v>
      </c>
      <c r="AG52" s="103" t="n">
        <v>17.6264</v>
      </c>
      <c r="AH52" s="103" t="n">
        <v>16.5838</v>
      </c>
      <c r="AI52" s="103" t="n">
        <v>15.5412</v>
      </c>
      <c r="AJ52" s="103" t="n">
        <v>14.4986</v>
      </c>
      <c r="AK52" s="103" t="n">
        <v>13.456</v>
      </c>
      <c r="AL52" s="103" t="n">
        <v>13.1696</v>
      </c>
      <c r="AM52" s="103" t="n">
        <v>12.8832</v>
      </c>
      <c r="AN52" s="103" t="n">
        <v>12.5968</v>
      </c>
      <c r="AO52" s="103" t="n">
        <v>12.3104</v>
      </c>
      <c r="AP52" s="103" t="n">
        <v>12.024</v>
      </c>
      <c r="AQ52" s="103" t="n">
        <v>11.7376</v>
      </c>
      <c r="AR52" s="103" t="n">
        <v>11.4512</v>
      </c>
      <c r="AS52" s="103" t="n">
        <v>11.1648</v>
      </c>
      <c r="AT52" s="103" t="n">
        <v>10.8784</v>
      </c>
      <c r="AU52" s="103" t="n">
        <v>10.592</v>
      </c>
      <c r="AV52" s="103" t="n">
        <v>10.3056</v>
      </c>
      <c r="AW52" s="103" t="n">
        <v>10.0192</v>
      </c>
      <c r="AX52" s="103" t="n">
        <v>9.7328</v>
      </c>
      <c r="AY52" s="103" t="n">
        <v>9.4464</v>
      </c>
      <c r="AZ52" s="103" t="n">
        <v>9.16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0.5812</v>
      </c>
      <c r="D53" s="103" t="n">
        <v>1.1624</v>
      </c>
      <c r="E53" s="103" t="n">
        <v>1.7436</v>
      </c>
      <c r="F53" s="103" t="n">
        <v>2.3248</v>
      </c>
      <c r="G53" s="103" t="n">
        <v>2.906</v>
      </c>
      <c r="H53" s="103" t="n">
        <v>3.4872</v>
      </c>
      <c r="I53" s="103" t="n">
        <v>4.783599</v>
      </c>
      <c r="J53" s="103" t="n">
        <v>6.079998</v>
      </c>
      <c r="K53" s="103" t="n">
        <v>7.3763985</v>
      </c>
      <c r="L53" s="103" t="n">
        <v>8.672799</v>
      </c>
      <c r="M53" s="103" t="n">
        <v>9.9691995</v>
      </c>
      <c r="N53" s="103" t="n">
        <v>11.2656</v>
      </c>
      <c r="O53" s="103" t="n">
        <v>12.8793333333333</v>
      </c>
      <c r="P53" s="103" t="n">
        <v>14.4930666666667</v>
      </c>
      <c r="Q53" s="103" t="n">
        <v>16.1068</v>
      </c>
      <c r="R53" s="103" t="n">
        <v>17.7205333333333</v>
      </c>
      <c r="S53" s="103" t="n">
        <v>19.3342666666667</v>
      </c>
      <c r="T53" s="103" t="n">
        <v>20.948</v>
      </c>
      <c r="U53" s="103" t="n">
        <v>21.1040005</v>
      </c>
      <c r="V53" s="103" t="n">
        <v>21.260001</v>
      </c>
      <c r="W53" s="103" t="n">
        <v>21.4160015</v>
      </c>
      <c r="X53" s="103" t="n">
        <v>21.572002</v>
      </c>
      <c r="Y53" s="103" t="n">
        <v>21.7280013333333</v>
      </c>
      <c r="Z53" s="103" t="n">
        <v>21.8840006666667</v>
      </c>
      <c r="AA53" s="103" t="n">
        <v>22.04</v>
      </c>
      <c r="AB53" s="103" t="n">
        <v>21.39612</v>
      </c>
      <c r="AC53" s="103" t="n">
        <v>20.75224</v>
      </c>
      <c r="AD53" s="103" t="n">
        <v>20.10836</v>
      </c>
      <c r="AE53" s="103" t="n">
        <v>19.46448</v>
      </c>
      <c r="AF53" s="103" t="n">
        <v>18.8206</v>
      </c>
      <c r="AG53" s="103" t="n">
        <v>17.76944</v>
      </c>
      <c r="AH53" s="103" t="n">
        <v>16.71828</v>
      </c>
      <c r="AI53" s="103" t="n">
        <v>15.66712</v>
      </c>
      <c r="AJ53" s="103" t="n">
        <v>14.61596</v>
      </c>
      <c r="AK53" s="103" t="n">
        <v>13.5648</v>
      </c>
      <c r="AL53" s="103" t="n">
        <v>13.28192</v>
      </c>
      <c r="AM53" s="103" t="n">
        <v>12.99904</v>
      </c>
      <c r="AN53" s="103" t="n">
        <v>12.71616</v>
      </c>
      <c r="AO53" s="103" t="n">
        <v>12.43328</v>
      </c>
      <c r="AP53" s="103" t="n">
        <v>12.1504</v>
      </c>
      <c r="AQ53" s="103" t="n">
        <v>11.86752</v>
      </c>
      <c r="AR53" s="103" t="n">
        <v>11.58464</v>
      </c>
      <c r="AS53" s="103" t="n">
        <v>11.30176</v>
      </c>
      <c r="AT53" s="103" t="n">
        <v>11.01888</v>
      </c>
      <c r="AU53" s="103" t="n">
        <v>10.736</v>
      </c>
      <c r="AV53" s="103" t="n">
        <v>10.45312</v>
      </c>
      <c r="AW53" s="103" t="n">
        <v>10.17024</v>
      </c>
      <c r="AX53" s="103" t="n">
        <v>9.88736</v>
      </c>
      <c r="AY53" s="103" t="n">
        <v>9.60448</v>
      </c>
      <c r="AZ53" s="103" t="n">
        <v>9.3216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0.582566666666667</v>
      </c>
      <c r="D54" s="103" t="n">
        <v>1.16513333333333</v>
      </c>
      <c r="E54" s="103" t="n">
        <v>1.7477</v>
      </c>
      <c r="F54" s="103" t="n">
        <v>2.33026666666667</v>
      </c>
      <c r="G54" s="103" t="n">
        <v>2.91283333333333</v>
      </c>
      <c r="H54" s="103" t="n">
        <v>3.4954</v>
      </c>
      <c r="I54" s="103" t="n">
        <v>4.794033</v>
      </c>
      <c r="J54" s="103" t="n">
        <v>6.092666</v>
      </c>
      <c r="K54" s="103" t="n">
        <v>7.3912995</v>
      </c>
      <c r="L54" s="103" t="n">
        <v>8.689933</v>
      </c>
      <c r="M54" s="103" t="n">
        <v>9.9885665</v>
      </c>
      <c r="N54" s="103" t="n">
        <v>11.2872</v>
      </c>
      <c r="O54" s="103" t="n">
        <v>12.9211666666667</v>
      </c>
      <c r="P54" s="103" t="n">
        <v>14.5551333333333</v>
      </c>
      <c r="Q54" s="103" t="n">
        <v>16.1891</v>
      </c>
      <c r="R54" s="103" t="n">
        <v>17.8230666666667</v>
      </c>
      <c r="S54" s="103" t="n">
        <v>19.4570333333333</v>
      </c>
      <c r="T54" s="103" t="n">
        <v>21.091</v>
      </c>
      <c r="U54" s="103" t="n">
        <v>21.247286</v>
      </c>
      <c r="V54" s="103" t="n">
        <v>21.403572</v>
      </c>
      <c r="W54" s="103" t="n">
        <v>21.559858</v>
      </c>
      <c r="X54" s="103" t="n">
        <v>21.716144</v>
      </c>
      <c r="Y54" s="103" t="n">
        <v>21.8724293333333</v>
      </c>
      <c r="Z54" s="103" t="n">
        <v>22.0287146666667</v>
      </c>
      <c r="AA54" s="103" t="n">
        <v>22.185</v>
      </c>
      <c r="AB54" s="103" t="n">
        <v>21.54244</v>
      </c>
      <c r="AC54" s="103" t="n">
        <v>20.89988</v>
      </c>
      <c r="AD54" s="103" t="n">
        <v>20.25732</v>
      </c>
      <c r="AE54" s="103" t="n">
        <v>19.61476</v>
      </c>
      <c r="AF54" s="103" t="n">
        <v>18.9722</v>
      </c>
      <c r="AG54" s="103" t="n">
        <v>17.91248</v>
      </c>
      <c r="AH54" s="103" t="n">
        <v>16.85276</v>
      </c>
      <c r="AI54" s="103" t="n">
        <v>15.79304</v>
      </c>
      <c r="AJ54" s="103" t="n">
        <v>14.73332</v>
      </c>
      <c r="AK54" s="103" t="n">
        <v>13.6736</v>
      </c>
      <c r="AL54" s="103" t="n">
        <v>13.39424</v>
      </c>
      <c r="AM54" s="103" t="n">
        <v>13.11488</v>
      </c>
      <c r="AN54" s="103" t="n">
        <v>12.83552</v>
      </c>
      <c r="AO54" s="103" t="n">
        <v>12.55616</v>
      </c>
      <c r="AP54" s="103" t="n">
        <v>12.2768</v>
      </c>
      <c r="AQ54" s="103" t="n">
        <v>11.99744</v>
      </c>
      <c r="AR54" s="103" t="n">
        <v>11.71808</v>
      </c>
      <c r="AS54" s="103" t="n">
        <v>11.43872</v>
      </c>
      <c r="AT54" s="103" t="n">
        <v>11.15936</v>
      </c>
      <c r="AU54" s="103" t="n">
        <v>10.88</v>
      </c>
      <c r="AV54" s="103" t="n">
        <v>10.60064</v>
      </c>
      <c r="AW54" s="103" t="n">
        <v>10.32128</v>
      </c>
      <c r="AX54" s="103" t="n">
        <v>10.04192</v>
      </c>
      <c r="AY54" s="103" t="n">
        <v>9.76256</v>
      </c>
      <c r="AZ54" s="103" t="n">
        <v>9.4832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0.583933333333333</v>
      </c>
      <c r="D55" s="103" t="n">
        <v>1.16786666666667</v>
      </c>
      <c r="E55" s="103" t="n">
        <v>1.7518</v>
      </c>
      <c r="F55" s="103" t="n">
        <v>2.33573333333333</v>
      </c>
      <c r="G55" s="103" t="n">
        <v>2.91966666666667</v>
      </c>
      <c r="H55" s="103" t="n">
        <v>3.5036</v>
      </c>
      <c r="I55" s="103" t="n">
        <v>4.804467</v>
      </c>
      <c r="J55" s="103" t="n">
        <v>6.105334</v>
      </c>
      <c r="K55" s="103" t="n">
        <v>7.4062005</v>
      </c>
      <c r="L55" s="103" t="n">
        <v>8.707067</v>
      </c>
      <c r="M55" s="103" t="n">
        <v>10.0079335</v>
      </c>
      <c r="N55" s="103" t="n">
        <v>11.3088</v>
      </c>
      <c r="O55" s="103" t="n">
        <v>12.963</v>
      </c>
      <c r="P55" s="103" t="n">
        <v>14.6172</v>
      </c>
      <c r="Q55" s="103" t="n">
        <v>16.2714</v>
      </c>
      <c r="R55" s="103" t="n">
        <v>17.9256</v>
      </c>
      <c r="S55" s="103" t="n">
        <v>19.5798</v>
      </c>
      <c r="T55" s="103" t="n">
        <v>21.234</v>
      </c>
      <c r="U55" s="103" t="n">
        <v>21.3905715</v>
      </c>
      <c r="V55" s="103" t="n">
        <v>21.547143</v>
      </c>
      <c r="W55" s="103" t="n">
        <v>21.7037145</v>
      </c>
      <c r="X55" s="103" t="n">
        <v>21.860286</v>
      </c>
      <c r="Y55" s="103" t="n">
        <v>22.0168573333333</v>
      </c>
      <c r="Z55" s="103" t="n">
        <v>22.1734286666667</v>
      </c>
      <c r="AA55" s="103" t="n">
        <v>22.33</v>
      </c>
      <c r="AB55" s="103" t="n">
        <v>21.68876</v>
      </c>
      <c r="AC55" s="103" t="n">
        <v>21.04752</v>
      </c>
      <c r="AD55" s="103" t="n">
        <v>20.40628</v>
      </c>
      <c r="AE55" s="103" t="n">
        <v>19.76504</v>
      </c>
      <c r="AF55" s="103" t="n">
        <v>19.1238</v>
      </c>
      <c r="AG55" s="103" t="n">
        <v>18.05552</v>
      </c>
      <c r="AH55" s="103" t="n">
        <v>16.98724</v>
      </c>
      <c r="AI55" s="103" t="n">
        <v>15.91896</v>
      </c>
      <c r="AJ55" s="103" t="n">
        <v>14.85068</v>
      </c>
      <c r="AK55" s="103" t="n">
        <v>13.7824</v>
      </c>
      <c r="AL55" s="103" t="n">
        <v>13.50656</v>
      </c>
      <c r="AM55" s="103" t="n">
        <v>13.23072</v>
      </c>
      <c r="AN55" s="103" t="n">
        <v>12.95488</v>
      </c>
      <c r="AO55" s="103" t="n">
        <v>12.67904</v>
      </c>
      <c r="AP55" s="103" t="n">
        <v>12.4032</v>
      </c>
      <c r="AQ55" s="103" t="n">
        <v>12.12736</v>
      </c>
      <c r="AR55" s="103" t="n">
        <v>11.85152</v>
      </c>
      <c r="AS55" s="103" t="n">
        <v>11.57568</v>
      </c>
      <c r="AT55" s="103" t="n">
        <v>11.29984</v>
      </c>
      <c r="AU55" s="103" t="n">
        <v>11.024</v>
      </c>
      <c r="AV55" s="103" t="n">
        <v>10.74816</v>
      </c>
      <c r="AW55" s="103" t="n">
        <v>10.47232</v>
      </c>
      <c r="AX55" s="103" t="n">
        <v>10.19648</v>
      </c>
      <c r="AY55" s="103" t="n">
        <v>9.92064</v>
      </c>
      <c r="AZ55" s="103" t="n">
        <v>9.6448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0.5853</v>
      </c>
      <c r="D56" s="103" t="n">
        <v>1.1706</v>
      </c>
      <c r="E56" s="103" t="n">
        <v>1.7559</v>
      </c>
      <c r="F56" s="103" t="n">
        <v>2.3412</v>
      </c>
      <c r="G56" s="103" t="n">
        <v>2.9265</v>
      </c>
      <c r="H56" s="103" t="n">
        <v>3.5118</v>
      </c>
      <c r="I56" s="103" t="n">
        <v>4.814901</v>
      </c>
      <c r="J56" s="103" t="n">
        <v>6.118002</v>
      </c>
      <c r="K56" s="103" t="n">
        <v>7.4211015</v>
      </c>
      <c r="L56" s="103" t="n">
        <v>8.724201</v>
      </c>
      <c r="M56" s="103" t="n">
        <v>10.0273005</v>
      </c>
      <c r="N56" s="103" t="n">
        <v>11.3304</v>
      </c>
      <c r="O56" s="103" t="n">
        <v>13.0048333333333</v>
      </c>
      <c r="P56" s="103" t="n">
        <v>14.6792666666667</v>
      </c>
      <c r="Q56" s="103" t="n">
        <v>16.3537</v>
      </c>
      <c r="R56" s="103" t="n">
        <v>18.0281333333333</v>
      </c>
      <c r="S56" s="103" t="n">
        <v>19.7025666666667</v>
      </c>
      <c r="T56" s="103" t="n">
        <v>21.377</v>
      </c>
      <c r="U56" s="103" t="n">
        <v>21.533857</v>
      </c>
      <c r="V56" s="103" t="n">
        <v>21.690714</v>
      </c>
      <c r="W56" s="103" t="n">
        <v>21.847571</v>
      </c>
      <c r="X56" s="103" t="n">
        <v>22.004428</v>
      </c>
      <c r="Y56" s="103" t="n">
        <v>22.1612853333333</v>
      </c>
      <c r="Z56" s="103" t="n">
        <v>22.3181426666667</v>
      </c>
      <c r="AA56" s="103" t="n">
        <v>22.475</v>
      </c>
      <c r="AB56" s="103" t="n">
        <v>21.83508</v>
      </c>
      <c r="AC56" s="103" t="n">
        <v>21.19516</v>
      </c>
      <c r="AD56" s="103" t="n">
        <v>20.55524</v>
      </c>
      <c r="AE56" s="103" t="n">
        <v>19.91532</v>
      </c>
      <c r="AF56" s="103" t="n">
        <v>19.2754</v>
      </c>
      <c r="AG56" s="103" t="n">
        <v>18.19856</v>
      </c>
      <c r="AH56" s="103" t="n">
        <v>17.12172</v>
      </c>
      <c r="AI56" s="103" t="n">
        <v>16.04488</v>
      </c>
      <c r="AJ56" s="103" t="n">
        <v>14.96804</v>
      </c>
      <c r="AK56" s="103" t="n">
        <v>13.8912</v>
      </c>
      <c r="AL56" s="103" t="n">
        <v>13.61888</v>
      </c>
      <c r="AM56" s="103" t="n">
        <v>13.34656</v>
      </c>
      <c r="AN56" s="103" t="n">
        <v>13.07424</v>
      </c>
      <c r="AO56" s="103" t="n">
        <v>12.80192</v>
      </c>
      <c r="AP56" s="103" t="n">
        <v>12.5296</v>
      </c>
      <c r="AQ56" s="103" t="n">
        <v>12.25728</v>
      </c>
      <c r="AR56" s="103" t="n">
        <v>11.98496</v>
      </c>
      <c r="AS56" s="103" t="n">
        <v>11.71264</v>
      </c>
      <c r="AT56" s="103" t="n">
        <v>11.44032</v>
      </c>
      <c r="AU56" s="103" t="n">
        <v>11.168</v>
      </c>
      <c r="AV56" s="103" t="n">
        <v>10.89568</v>
      </c>
      <c r="AW56" s="103" t="n">
        <v>10.62336</v>
      </c>
      <c r="AX56" s="103" t="n">
        <v>10.35104</v>
      </c>
      <c r="AY56" s="103" t="n">
        <v>10.07872</v>
      </c>
      <c r="AZ56" s="103" t="n">
        <v>9.8064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0.586666666666667</v>
      </c>
      <c r="D57" s="103" t="n">
        <v>1.17333333333333</v>
      </c>
      <c r="E57" s="103" t="n">
        <v>1.76</v>
      </c>
      <c r="F57" s="103" t="n">
        <v>2.34666666666667</v>
      </c>
      <c r="G57" s="103" t="n">
        <v>2.93333333333333</v>
      </c>
      <c r="H57" s="103" t="n">
        <v>3.52</v>
      </c>
      <c r="I57" s="103" t="n">
        <v>4.825335</v>
      </c>
      <c r="J57" s="103" t="n">
        <v>6.13067</v>
      </c>
      <c r="K57" s="103" t="n">
        <v>7.4360025</v>
      </c>
      <c r="L57" s="103" t="n">
        <v>8.741335</v>
      </c>
      <c r="M57" s="103" t="n">
        <v>10.0466675</v>
      </c>
      <c r="N57" s="103" t="n">
        <v>11.352</v>
      </c>
      <c r="O57" s="103" t="n">
        <v>13.0466666666667</v>
      </c>
      <c r="P57" s="103" t="n">
        <v>14.7413333333333</v>
      </c>
      <c r="Q57" s="103" t="n">
        <v>16.436</v>
      </c>
      <c r="R57" s="103" t="n">
        <v>18.1306666666667</v>
      </c>
      <c r="S57" s="103" t="n">
        <v>19.8253333333333</v>
      </c>
      <c r="T57" s="103" t="n">
        <v>21.52</v>
      </c>
      <c r="U57" s="103" t="n">
        <v>21.6771425</v>
      </c>
      <c r="V57" s="103" t="n">
        <v>21.834285</v>
      </c>
      <c r="W57" s="103" t="n">
        <v>21.9914275</v>
      </c>
      <c r="X57" s="103" t="n">
        <v>22.14857</v>
      </c>
      <c r="Y57" s="103" t="n">
        <v>22.3057133333333</v>
      </c>
      <c r="Z57" s="103" t="n">
        <v>22.4628566666667</v>
      </c>
      <c r="AA57" s="103" t="n">
        <v>22.62</v>
      </c>
      <c r="AB57" s="103" t="n">
        <v>21.9814</v>
      </c>
      <c r="AC57" s="103" t="n">
        <v>21.3428</v>
      </c>
      <c r="AD57" s="103" t="n">
        <v>20.7042</v>
      </c>
      <c r="AE57" s="103" t="n">
        <v>20.0656</v>
      </c>
      <c r="AF57" s="103" t="n">
        <v>19.427</v>
      </c>
      <c r="AG57" s="103" t="n">
        <v>18.3416</v>
      </c>
      <c r="AH57" s="103" t="n">
        <v>17.2562</v>
      </c>
      <c r="AI57" s="103" t="n">
        <v>16.1708</v>
      </c>
      <c r="AJ57" s="103" t="n">
        <v>15.0854</v>
      </c>
      <c r="AK57" s="103" t="n">
        <v>14</v>
      </c>
      <c r="AL57" s="103" t="n">
        <v>13.7312</v>
      </c>
      <c r="AM57" s="103" t="n">
        <v>13.4624</v>
      </c>
      <c r="AN57" s="103" t="n">
        <v>13.1936</v>
      </c>
      <c r="AO57" s="103" t="n">
        <v>12.9248</v>
      </c>
      <c r="AP57" s="103" t="n">
        <v>12.656</v>
      </c>
      <c r="AQ57" s="103" t="n">
        <v>12.3872</v>
      </c>
      <c r="AR57" s="103" t="n">
        <v>12.1184</v>
      </c>
      <c r="AS57" s="103" t="n">
        <v>11.8496</v>
      </c>
      <c r="AT57" s="103" t="n">
        <v>11.5808</v>
      </c>
      <c r="AU57" s="103" t="n">
        <v>11.312</v>
      </c>
      <c r="AV57" s="103" t="n">
        <v>11.0432</v>
      </c>
      <c r="AW57" s="103" t="n">
        <v>10.7744</v>
      </c>
      <c r="AX57" s="103" t="n">
        <v>10.5056</v>
      </c>
      <c r="AY57" s="103" t="n">
        <v>10.2368</v>
      </c>
      <c r="AZ57" s="103" t="n">
        <v>9.96799999999999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0.5876</v>
      </c>
      <c r="D58" s="103" t="n">
        <v>1.1752</v>
      </c>
      <c r="E58" s="103" t="n">
        <v>1.7628</v>
      </c>
      <c r="F58" s="103" t="n">
        <v>2.3504</v>
      </c>
      <c r="G58" s="103" t="n">
        <v>2.938</v>
      </c>
      <c r="H58" s="103" t="n">
        <v>3.5256</v>
      </c>
      <c r="I58" s="103" t="n">
        <v>4.834735</v>
      </c>
      <c r="J58" s="103" t="n">
        <v>6.14387</v>
      </c>
      <c r="K58" s="103" t="n">
        <v>7.4530025</v>
      </c>
      <c r="L58" s="103" t="n">
        <v>8.762135</v>
      </c>
      <c r="M58" s="103" t="n">
        <v>10.0712675</v>
      </c>
      <c r="N58" s="103" t="n">
        <v>11.3804</v>
      </c>
      <c r="O58" s="103" t="n">
        <v>13.0968333333333</v>
      </c>
      <c r="P58" s="103" t="n">
        <v>14.8132666666667</v>
      </c>
      <c r="Q58" s="103" t="n">
        <v>16.5297</v>
      </c>
      <c r="R58" s="103" t="n">
        <v>18.2461333333333</v>
      </c>
      <c r="S58" s="103" t="n">
        <v>19.9625666666667</v>
      </c>
      <c r="T58" s="103" t="n">
        <v>21.679</v>
      </c>
      <c r="U58" s="103" t="n">
        <v>21.834571</v>
      </c>
      <c r="V58" s="103" t="n">
        <v>21.990142</v>
      </c>
      <c r="W58" s="103" t="n">
        <v>22.145713</v>
      </c>
      <c r="X58" s="103" t="n">
        <v>22.301284</v>
      </c>
      <c r="Y58" s="103" t="n">
        <v>22.456856</v>
      </c>
      <c r="Z58" s="103" t="n">
        <v>22.612428</v>
      </c>
      <c r="AA58" s="103" t="n">
        <v>22.768</v>
      </c>
      <c r="AB58" s="103" t="n">
        <v>22.12284</v>
      </c>
      <c r="AC58" s="103" t="n">
        <v>21.47768</v>
      </c>
      <c r="AD58" s="103" t="n">
        <v>20.83252</v>
      </c>
      <c r="AE58" s="103" t="n">
        <v>20.18736</v>
      </c>
      <c r="AF58" s="103" t="n">
        <v>19.5422</v>
      </c>
      <c r="AG58" s="103" t="n">
        <v>18.46128</v>
      </c>
      <c r="AH58" s="103" t="n">
        <v>17.38036</v>
      </c>
      <c r="AI58" s="103" t="n">
        <v>16.29944</v>
      </c>
      <c r="AJ58" s="103" t="n">
        <v>15.21852</v>
      </c>
      <c r="AK58" s="103" t="n">
        <v>14.1376</v>
      </c>
      <c r="AL58" s="103" t="n">
        <v>13.86336</v>
      </c>
      <c r="AM58" s="103" t="n">
        <v>13.58912</v>
      </c>
      <c r="AN58" s="103" t="n">
        <v>13.31488</v>
      </c>
      <c r="AO58" s="103" t="n">
        <v>13.04064</v>
      </c>
      <c r="AP58" s="103" t="n">
        <v>12.7664</v>
      </c>
      <c r="AQ58" s="103" t="n">
        <v>12.49216</v>
      </c>
      <c r="AR58" s="103" t="n">
        <v>12.21792</v>
      </c>
      <c r="AS58" s="103" t="n">
        <v>11.94368</v>
      </c>
      <c r="AT58" s="103" t="n">
        <v>11.66944</v>
      </c>
      <c r="AU58" s="103" t="n">
        <v>11.3952</v>
      </c>
      <c r="AV58" s="103" t="n">
        <v>11.12096</v>
      </c>
      <c r="AW58" s="103" t="n">
        <v>10.84672</v>
      </c>
      <c r="AX58" s="103" t="n">
        <v>10.57248</v>
      </c>
      <c r="AY58" s="103" t="n">
        <v>10.29824</v>
      </c>
      <c r="AZ58" s="103" t="n">
        <v>10.024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0.588533333333333</v>
      </c>
      <c r="D59" s="103" t="n">
        <v>1.17706666666667</v>
      </c>
      <c r="E59" s="103" t="n">
        <v>1.7656</v>
      </c>
      <c r="F59" s="103" t="n">
        <v>2.35413333333333</v>
      </c>
      <c r="G59" s="103" t="n">
        <v>2.94266666666667</v>
      </c>
      <c r="H59" s="103" t="n">
        <v>3.5312</v>
      </c>
      <c r="I59" s="103" t="n">
        <v>4.844135</v>
      </c>
      <c r="J59" s="103" t="n">
        <v>6.15707</v>
      </c>
      <c r="K59" s="103" t="n">
        <v>7.4700025</v>
      </c>
      <c r="L59" s="103" t="n">
        <v>8.782935</v>
      </c>
      <c r="M59" s="103" t="n">
        <v>10.0958675</v>
      </c>
      <c r="N59" s="103" t="n">
        <v>11.4088</v>
      </c>
      <c r="O59" s="103" t="n">
        <v>13.147</v>
      </c>
      <c r="P59" s="103" t="n">
        <v>14.8852</v>
      </c>
      <c r="Q59" s="103" t="n">
        <v>16.6234</v>
      </c>
      <c r="R59" s="103" t="n">
        <v>18.3616</v>
      </c>
      <c r="S59" s="103" t="n">
        <v>20.0998</v>
      </c>
      <c r="T59" s="103" t="n">
        <v>21.838</v>
      </c>
      <c r="U59" s="103" t="n">
        <v>21.9919995</v>
      </c>
      <c r="V59" s="103" t="n">
        <v>22.145999</v>
      </c>
      <c r="W59" s="103" t="n">
        <v>22.2999985</v>
      </c>
      <c r="X59" s="103" t="n">
        <v>22.453998</v>
      </c>
      <c r="Y59" s="103" t="n">
        <v>22.6079986666667</v>
      </c>
      <c r="Z59" s="103" t="n">
        <v>22.7619993333333</v>
      </c>
      <c r="AA59" s="103" t="n">
        <v>22.916</v>
      </c>
      <c r="AB59" s="103" t="n">
        <v>22.26428</v>
      </c>
      <c r="AC59" s="103" t="n">
        <v>21.61256</v>
      </c>
      <c r="AD59" s="103" t="n">
        <v>20.96084</v>
      </c>
      <c r="AE59" s="103" t="n">
        <v>20.30912</v>
      </c>
      <c r="AF59" s="103" t="n">
        <v>19.6574</v>
      </c>
      <c r="AG59" s="103" t="n">
        <v>18.58096</v>
      </c>
      <c r="AH59" s="103" t="n">
        <v>17.50452</v>
      </c>
      <c r="AI59" s="103" t="n">
        <v>16.42808</v>
      </c>
      <c r="AJ59" s="103" t="n">
        <v>15.35164</v>
      </c>
      <c r="AK59" s="103" t="n">
        <v>14.2752</v>
      </c>
      <c r="AL59" s="103" t="n">
        <v>13.99552</v>
      </c>
      <c r="AM59" s="103" t="n">
        <v>13.71584</v>
      </c>
      <c r="AN59" s="103" t="n">
        <v>13.43616</v>
      </c>
      <c r="AO59" s="103" t="n">
        <v>13.15648</v>
      </c>
      <c r="AP59" s="103" t="n">
        <v>12.8768</v>
      </c>
      <c r="AQ59" s="103" t="n">
        <v>12.59712</v>
      </c>
      <c r="AR59" s="103" t="n">
        <v>12.31744</v>
      </c>
      <c r="AS59" s="103" t="n">
        <v>12.03776</v>
      </c>
      <c r="AT59" s="103" t="n">
        <v>11.75808</v>
      </c>
      <c r="AU59" s="103" t="n">
        <v>11.4784</v>
      </c>
      <c r="AV59" s="103" t="n">
        <v>11.19872</v>
      </c>
      <c r="AW59" s="103" t="n">
        <v>10.91904</v>
      </c>
      <c r="AX59" s="103" t="n">
        <v>10.63936</v>
      </c>
      <c r="AY59" s="103" t="n">
        <v>10.35968</v>
      </c>
      <c r="AZ59" s="103" t="n">
        <v>10.08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0.589466666666667</v>
      </c>
      <c r="D60" s="103" t="n">
        <v>1.17893333333333</v>
      </c>
      <c r="E60" s="103" t="n">
        <v>1.7684</v>
      </c>
      <c r="F60" s="103" t="n">
        <v>2.35786666666667</v>
      </c>
      <c r="G60" s="103" t="n">
        <v>2.94733333333333</v>
      </c>
      <c r="H60" s="103" t="n">
        <v>3.5368</v>
      </c>
      <c r="I60" s="103" t="n">
        <v>4.853535</v>
      </c>
      <c r="J60" s="103" t="n">
        <v>6.17027</v>
      </c>
      <c r="K60" s="103" t="n">
        <v>7.4870025</v>
      </c>
      <c r="L60" s="103" t="n">
        <v>8.803735</v>
      </c>
      <c r="M60" s="103" t="n">
        <v>10.1204675</v>
      </c>
      <c r="N60" s="103" t="n">
        <v>11.4372</v>
      </c>
      <c r="O60" s="103" t="n">
        <v>13.1971666666667</v>
      </c>
      <c r="P60" s="103" t="n">
        <v>14.9571333333333</v>
      </c>
      <c r="Q60" s="103" t="n">
        <v>16.7171</v>
      </c>
      <c r="R60" s="103" t="n">
        <v>18.4770666666667</v>
      </c>
      <c r="S60" s="103" t="n">
        <v>20.2370333333333</v>
      </c>
      <c r="T60" s="103" t="n">
        <v>21.997</v>
      </c>
      <c r="U60" s="103" t="n">
        <v>22.149428</v>
      </c>
      <c r="V60" s="103" t="n">
        <v>22.301856</v>
      </c>
      <c r="W60" s="103" t="n">
        <v>22.454284</v>
      </c>
      <c r="X60" s="103" t="n">
        <v>22.606712</v>
      </c>
      <c r="Y60" s="103" t="n">
        <v>22.7591413333333</v>
      </c>
      <c r="Z60" s="103" t="n">
        <v>22.9115706666667</v>
      </c>
      <c r="AA60" s="103" t="n">
        <v>23.064</v>
      </c>
      <c r="AB60" s="103" t="n">
        <v>22.40572</v>
      </c>
      <c r="AC60" s="103" t="n">
        <v>21.74744</v>
      </c>
      <c r="AD60" s="103" t="n">
        <v>21.08916</v>
      </c>
      <c r="AE60" s="103" t="n">
        <v>20.43088</v>
      </c>
      <c r="AF60" s="103" t="n">
        <v>19.7726</v>
      </c>
      <c r="AG60" s="103" t="n">
        <v>18.70064</v>
      </c>
      <c r="AH60" s="103" t="n">
        <v>17.62868</v>
      </c>
      <c r="AI60" s="103" t="n">
        <v>16.55672</v>
      </c>
      <c r="AJ60" s="103" t="n">
        <v>15.48476</v>
      </c>
      <c r="AK60" s="103" t="n">
        <v>14.4128</v>
      </c>
      <c r="AL60" s="103" t="n">
        <v>14.12768</v>
      </c>
      <c r="AM60" s="103" t="n">
        <v>13.84256</v>
      </c>
      <c r="AN60" s="103" t="n">
        <v>13.55744</v>
      </c>
      <c r="AO60" s="103" t="n">
        <v>13.27232</v>
      </c>
      <c r="AP60" s="103" t="n">
        <v>12.9872</v>
      </c>
      <c r="AQ60" s="103" t="n">
        <v>12.70208</v>
      </c>
      <c r="AR60" s="103" t="n">
        <v>12.41696</v>
      </c>
      <c r="AS60" s="103" t="n">
        <v>12.13184</v>
      </c>
      <c r="AT60" s="103" t="n">
        <v>11.84672</v>
      </c>
      <c r="AU60" s="103" t="n">
        <v>11.5616</v>
      </c>
      <c r="AV60" s="103" t="n">
        <v>11.27648</v>
      </c>
      <c r="AW60" s="103" t="n">
        <v>10.99136</v>
      </c>
      <c r="AX60" s="103" t="n">
        <v>10.70624</v>
      </c>
      <c r="AY60" s="103" t="n">
        <v>10.42112</v>
      </c>
      <c r="AZ60" s="103" t="n">
        <v>10.136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0.5904</v>
      </c>
      <c r="D61" s="103" t="n">
        <v>1.1808</v>
      </c>
      <c r="E61" s="103" t="n">
        <v>1.7712</v>
      </c>
      <c r="F61" s="103" t="n">
        <v>2.3616</v>
      </c>
      <c r="G61" s="103" t="n">
        <v>2.952</v>
      </c>
      <c r="H61" s="103" t="n">
        <v>3.5424</v>
      </c>
      <c r="I61" s="103" t="n">
        <v>4.862935</v>
      </c>
      <c r="J61" s="103" t="n">
        <v>6.18347</v>
      </c>
      <c r="K61" s="103" t="n">
        <v>7.5040025</v>
      </c>
      <c r="L61" s="103" t="n">
        <v>8.824535</v>
      </c>
      <c r="M61" s="103" t="n">
        <v>10.1450675</v>
      </c>
      <c r="N61" s="103" t="n">
        <v>11.4656</v>
      </c>
      <c r="O61" s="103" t="n">
        <v>13.2473333333333</v>
      </c>
      <c r="P61" s="103" t="n">
        <v>15.0290666666667</v>
      </c>
      <c r="Q61" s="103" t="n">
        <v>16.8108</v>
      </c>
      <c r="R61" s="103" t="n">
        <v>18.5925333333333</v>
      </c>
      <c r="S61" s="103" t="n">
        <v>20.3742666666667</v>
      </c>
      <c r="T61" s="103" t="n">
        <v>22.156</v>
      </c>
      <c r="U61" s="103" t="n">
        <v>22.3068565</v>
      </c>
      <c r="V61" s="103" t="n">
        <v>22.457713</v>
      </c>
      <c r="W61" s="103" t="n">
        <v>22.6085695</v>
      </c>
      <c r="X61" s="103" t="n">
        <v>22.759426</v>
      </c>
      <c r="Y61" s="103" t="n">
        <v>22.910284</v>
      </c>
      <c r="Z61" s="103" t="n">
        <v>23.061142</v>
      </c>
      <c r="AA61" s="103" t="n">
        <v>23.212</v>
      </c>
      <c r="AB61" s="103" t="n">
        <v>22.54716</v>
      </c>
      <c r="AC61" s="103" t="n">
        <v>21.88232</v>
      </c>
      <c r="AD61" s="103" t="n">
        <v>21.21748</v>
      </c>
      <c r="AE61" s="103" t="n">
        <v>20.55264</v>
      </c>
      <c r="AF61" s="103" t="n">
        <v>19.8878</v>
      </c>
      <c r="AG61" s="103" t="n">
        <v>18.82032</v>
      </c>
      <c r="AH61" s="103" t="n">
        <v>17.75284</v>
      </c>
      <c r="AI61" s="103" t="n">
        <v>16.68536</v>
      </c>
      <c r="AJ61" s="103" t="n">
        <v>15.61788</v>
      </c>
      <c r="AK61" s="103" t="n">
        <v>14.5504</v>
      </c>
      <c r="AL61" s="103" t="n">
        <v>14.25984</v>
      </c>
      <c r="AM61" s="103" t="n">
        <v>13.96928</v>
      </c>
      <c r="AN61" s="103" t="n">
        <v>13.67872</v>
      </c>
      <c r="AO61" s="103" t="n">
        <v>13.38816</v>
      </c>
      <c r="AP61" s="103" t="n">
        <v>13.0976</v>
      </c>
      <c r="AQ61" s="103" t="n">
        <v>12.80704</v>
      </c>
      <c r="AR61" s="103" t="n">
        <v>12.51648</v>
      </c>
      <c r="AS61" s="103" t="n">
        <v>12.22592</v>
      </c>
      <c r="AT61" s="103" t="n">
        <v>11.93536</v>
      </c>
      <c r="AU61" s="103" t="n">
        <v>11.6448</v>
      </c>
      <c r="AV61" s="103" t="n">
        <v>11.35424</v>
      </c>
      <c r="AW61" s="103" t="n">
        <v>11.06368</v>
      </c>
      <c r="AX61" s="103" t="n">
        <v>10.77312</v>
      </c>
      <c r="AY61" s="103" t="n">
        <v>10.48256</v>
      </c>
      <c r="AZ61" s="103" t="n">
        <v>10.192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0.591333333333333</v>
      </c>
      <c r="D62" s="103" t="n">
        <v>1.18266666666667</v>
      </c>
      <c r="E62" s="103" t="n">
        <v>1.774</v>
      </c>
      <c r="F62" s="103" t="n">
        <v>2.36533333333333</v>
      </c>
      <c r="G62" s="103" t="n">
        <v>2.95666666666667</v>
      </c>
      <c r="H62" s="103" t="n">
        <v>3.548</v>
      </c>
      <c r="I62" s="103" t="n">
        <v>4.872335</v>
      </c>
      <c r="J62" s="103" t="n">
        <v>6.19667</v>
      </c>
      <c r="K62" s="103" t="n">
        <v>7.5210025</v>
      </c>
      <c r="L62" s="103" t="n">
        <v>8.845335</v>
      </c>
      <c r="M62" s="103" t="n">
        <v>10.1696675</v>
      </c>
      <c r="N62" s="103" t="n">
        <v>11.494</v>
      </c>
      <c r="O62" s="103" t="n">
        <v>13.2975</v>
      </c>
      <c r="P62" s="103" t="n">
        <v>15.101</v>
      </c>
      <c r="Q62" s="103" t="n">
        <v>16.9045</v>
      </c>
      <c r="R62" s="103" t="n">
        <v>18.708</v>
      </c>
      <c r="S62" s="103" t="n">
        <v>20.5115</v>
      </c>
      <c r="T62" s="103" t="n">
        <v>22.315</v>
      </c>
      <c r="U62" s="103" t="n">
        <v>22.464285</v>
      </c>
      <c r="V62" s="103" t="n">
        <v>22.61357</v>
      </c>
      <c r="W62" s="103" t="n">
        <v>22.762855</v>
      </c>
      <c r="X62" s="103" t="n">
        <v>22.91214</v>
      </c>
      <c r="Y62" s="103" t="n">
        <v>23.0614266666667</v>
      </c>
      <c r="Z62" s="103" t="n">
        <v>23.2107133333333</v>
      </c>
      <c r="AA62" s="103" t="n">
        <v>23.36</v>
      </c>
      <c r="AB62" s="103" t="n">
        <v>22.6886</v>
      </c>
      <c r="AC62" s="103" t="n">
        <v>22.0172</v>
      </c>
      <c r="AD62" s="103" t="n">
        <v>21.3458</v>
      </c>
      <c r="AE62" s="103" t="n">
        <v>20.6744</v>
      </c>
      <c r="AF62" s="103" t="n">
        <v>20.003</v>
      </c>
      <c r="AG62" s="103" t="n">
        <v>18.94</v>
      </c>
      <c r="AH62" s="103" t="n">
        <v>17.877</v>
      </c>
      <c r="AI62" s="103" t="n">
        <v>16.814</v>
      </c>
      <c r="AJ62" s="103" t="n">
        <v>15.751</v>
      </c>
      <c r="AK62" s="103" t="n">
        <v>14.688</v>
      </c>
      <c r="AL62" s="103" t="n">
        <v>14.392</v>
      </c>
      <c r="AM62" s="103" t="n">
        <v>14.096</v>
      </c>
      <c r="AN62" s="103" t="n">
        <v>13.8</v>
      </c>
      <c r="AO62" s="103" t="n">
        <v>13.504</v>
      </c>
      <c r="AP62" s="103" t="n">
        <v>13.208</v>
      </c>
      <c r="AQ62" s="103" t="n">
        <v>12.912</v>
      </c>
      <c r="AR62" s="103" t="n">
        <v>12.616</v>
      </c>
      <c r="AS62" s="103" t="n">
        <v>12.32</v>
      </c>
      <c r="AT62" s="103" t="n">
        <v>12.024</v>
      </c>
      <c r="AU62" s="103" t="n">
        <v>11.728</v>
      </c>
      <c r="AV62" s="103" t="n">
        <v>11.432</v>
      </c>
      <c r="AW62" s="103" t="n">
        <v>11.136</v>
      </c>
      <c r="AX62" s="103" t="n">
        <v>10.84</v>
      </c>
      <c r="AY62" s="103" t="n">
        <v>10.544</v>
      </c>
      <c r="AZ62" s="103" t="n">
        <v>10.248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0.592233333333333</v>
      </c>
      <c r="D63" s="103" t="n">
        <v>1.18446666666667</v>
      </c>
      <c r="E63" s="103" t="n">
        <v>1.7767</v>
      </c>
      <c r="F63" s="103" t="n">
        <v>2.36893333333333</v>
      </c>
      <c r="G63" s="103" t="n">
        <v>2.96116666666667</v>
      </c>
      <c r="H63" s="103" t="n">
        <v>3.5534</v>
      </c>
      <c r="I63" s="103" t="n">
        <v>4.881601</v>
      </c>
      <c r="J63" s="103" t="n">
        <v>6.209802</v>
      </c>
      <c r="K63" s="103" t="n">
        <v>7.5380015</v>
      </c>
      <c r="L63" s="103" t="n">
        <v>8.866201</v>
      </c>
      <c r="M63" s="103" t="n">
        <v>10.1944005</v>
      </c>
      <c r="N63" s="103" t="n">
        <v>11.5226</v>
      </c>
      <c r="O63" s="103" t="n">
        <v>13.3478333333333</v>
      </c>
      <c r="P63" s="103" t="n">
        <v>15.1730666666667</v>
      </c>
      <c r="Q63" s="103" t="n">
        <v>16.9983</v>
      </c>
      <c r="R63" s="103" t="n">
        <v>18.8235333333333</v>
      </c>
      <c r="S63" s="103" t="n">
        <v>20.6487666666667</v>
      </c>
      <c r="T63" s="103" t="n">
        <v>22.474</v>
      </c>
      <c r="U63" s="103" t="n">
        <v>22.6217135</v>
      </c>
      <c r="V63" s="103" t="n">
        <v>22.769427</v>
      </c>
      <c r="W63" s="103" t="n">
        <v>22.9171405</v>
      </c>
      <c r="X63" s="103" t="n">
        <v>23.064854</v>
      </c>
      <c r="Y63" s="103" t="n">
        <v>23.2125693333333</v>
      </c>
      <c r="Z63" s="103" t="n">
        <v>23.3602846666667</v>
      </c>
      <c r="AA63" s="103" t="n">
        <v>23.508</v>
      </c>
      <c r="AB63" s="103" t="n">
        <v>22.83008</v>
      </c>
      <c r="AC63" s="103" t="n">
        <v>22.15216</v>
      </c>
      <c r="AD63" s="103" t="n">
        <v>21.47424</v>
      </c>
      <c r="AE63" s="103" t="n">
        <v>20.79632</v>
      </c>
      <c r="AF63" s="103" t="n">
        <v>20.1184</v>
      </c>
      <c r="AG63" s="103" t="n">
        <v>19.05984</v>
      </c>
      <c r="AH63" s="103" t="n">
        <v>18.00128</v>
      </c>
      <c r="AI63" s="103" t="n">
        <v>16.94272</v>
      </c>
      <c r="AJ63" s="103" t="n">
        <v>15.88416</v>
      </c>
      <c r="AK63" s="103" t="n">
        <v>14.8256</v>
      </c>
      <c r="AL63" s="103" t="n">
        <v>14.52416</v>
      </c>
      <c r="AM63" s="103" t="n">
        <v>14.22272</v>
      </c>
      <c r="AN63" s="103" t="n">
        <v>13.92128</v>
      </c>
      <c r="AO63" s="103" t="n">
        <v>13.61984</v>
      </c>
      <c r="AP63" s="103" t="n">
        <v>13.3184</v>
      </c>
      <c r="AQ63" s="103" t="n">
        <v>13.01696</v>
      </c>
      <c r="AR63" s="103" t="n">
        <v>12.71552</v>
      </c>
      <c r="AS63" s="103" t="n">
        <v>12.41408</v>
      </c>
      <c r="AT63" s="103" t="n">
        <v>12.11264</v>
      </c>
      <c r="AU63" s="103" t="n">
        <v>11.8112</v>
      </c>
      <c r="AV63" s="103" t="n">
        <v>11.50976</v>
      </c>
      <c r="AW63" s="103" t="n">
        <v>11.20832</v>
      </c>
      <c r="AX63" s="103" t="n">
        <v>10.90688</v>
      </c>
      <c r="AY63" s="103" t="n">
        <v>10.60544</v>
      </c>
      <c r="AZ63" s="103" t="n">
        <v>10.304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0.593133333333333</v>
      </c>
      <c r="D64" s="103" t="n">
        <v>1.18626666666667</v>
      </c>
      <c r="E64" s="103" t="n">
        <v>1.7794</v>
      </c>
      <c r="F64" s="103" t="n">
        <v>2.37253333333333</v>
      </c>
      <c r="G64" s="103" t="n">
        <v>2.96566666666667</v>
      </c>
      <c r="H64" s="103" t="n">
        <v>3.5588</v>
      </c>
      <c r="I64" s="103" t="n">
        <v>4.890867</v>
      </c>
      <c r="J64" s="103" t="n">
        <v>6.222934</v>
      </c>
      <c r="K64" s="103" t="n">
        <v>7.5550005</v>
      </c>
      <c r="L64" s="103" t="n">
        <v>8.887067</v>
      </c>
      <c r="M64" s="103" t="n">
        <v>10.2191335</v>
      </c>
      <c r="N64" s="103" t="n">
        <v>11.5512</v>
      </c>
      <c r="O64" s="103" t="n">
        <v>13.3981666666667</v>
      </c>
      <c r="P64" s="103" t="n">
        <v>15.2451333333333</v>
      </c>
      <c r="Q64" s="103" t="n">
        <v>17.0921</v>
      </c>
      <c r="R64" s="103" t="n">
        <v>18.9390666666667</v>
      </c>
      <c r="S64" s="103" t="n">
        <v>20.7860333333333</v>
      </c>
      <c r="T64" s="103" t="n">
        <v>22.633</v>
      </c>
      <c r="U64" s="103" t="n">
        <v>22.779142</v>
      </c>
      <c r="V64" s="103" t="n">
        <v>22.925284</v>
      </c>
      <c r="W64" s="103" t="n">
        <v>23.071426</v>
      </c>
      <c r="X64" s="103" t="n">
        <v>23.217568</v>
      </c>
      <c r="Y64" s="103" t="n">
        <v>23.363712</v>
      </c>
      <c r="Z64" s="103" t="n">
        <v>23.509856</v>
      </c>
      <c r="AA64" s="103" t="n">
        <v>23.656</v>
      </c>
      <c r="AB64" s="103" t="n">
        <v>22.97156</v>
      </c>
      <c r="AC64" s="103" t="n">
        <v>22.28712</v>
      </c>
      <c r="AD64" s="103" t="n">
        <v>21.60268</v>
      </c>
      <c r="AE64" s="103" t="n">
        <v>20.91824</v>
      </c>
      <c r="AF64" s="103" t="n">
        <v>20.2338</v>
      </c>
      <c r="AG64" s="103" t="n">
        <v>19.17968</v>
      </c>
      <c r="AH64" s="103" t="n">
        <v>18.12556</v>
      </c>
      <c r="AI64" s="103" t="n">
        <v>17.07144</v>
      </c>
      <c r="AJ64" s="103" t="n">
        <v>16.01732</v>
      </c>
      <c r="AK64" s="103" t="n">
        <v>14.9632</v>
      </c>
      <c r="AL64" s="103" t="n">
        <v>14.65632</v>
      </c>
      <c r="AM64" s="103" t="n">
        <v>14.34944</v>
      </c>
      <c r="AN64" s="103" t="n">
        <v>14.04256</v>
      </c>
      <c r="AO64" s="103" t="n">
        <v>13.73568</v>
      </c>
      <c r="AP64" s="103" t="n">
        <v>13.4288</v>
      </c>
      <c r="AQ64" s="103" t="n">
        <v>13.12192</v>
      </c>
      <c r="AR64" s="103" t="n">
        <v>12.81504</v>
      </c>
      <c r="AS64" s="103" t="n">
        <v>12.50816</v>
      </c>
      <c r="AT64" s="103" t="n">
        <v>12.20128</v>
      </c>
      <c r="AU64" s="103" t="n">
        <v>11.8944</v>
      </c>
      <c r="AV64" s="103" t="n">
        <v>11.58752</v>
      </c>
      <c r="AW64" s="103" t="n">
        <v>11.28064</v>
      </c>
      <c r="AX64" s="103" t="n">
        <v>10.97376</v>
      </c>
      <c r="AY64" s="103" t="n">
        <v>10.66688</v>
      </c>
      <c r="AZ64" s="103" t="n">
        <v>10.36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0.594033333333333</v>
      </c>
      <c r="D65" s="103" t="n">
        <v>1.18806666666667</v>
      </c>
      <c r="E65" s="103" t="n">
        <v>1.7821</v>
      </c>
      <c r="F65" s="103" t="n">
        <v>2.37613333333333</v>
      </c>
      <c r="G65" s="103" t="n">
        <v>2.97016666666667</v>
      </c>
      <c r="H65" s="103" t="n">
        <v>3.5642</v>
      </c>
      <c r="I65" s="103" t="n">
        <v>4.900133</v>
      </c>
      <c r="J65" s="103" t="n">
        <v>6.236066</v>
      </c>
      <c r="K65" s="103" t="n">
        <v>7.5719995</v>
      </c>
      <c r="L65" s="103" t="n">
        <v>8.907933</v>
      </c>
      <c r="M65" s="103" t="n">
        <v>10.2438665</v>
      </c>
      <c r="N65" s="103" t="n">
        <v>11.5798</v>
      </c>
      <c r="O65" s="103" t="n">
        <v>13.4485</v>
      </c>
      <c r="P65" s="103" t="n">
        <v>15.3172</v>
      </c>
      <c r="Q65" s="103" t="n">
        <v>17.1859</v>
      </c>
      <c r="R65" s="103" t="n">
        <v>19.0546</v>
      </c>
      <c r="S65" s="103" t="n">
        <v>20.9233</v>
      </c>
      <c r="T65" s="103" t="n">
        <v>22.792</v>
      </c>
      <c r="U65" s="103" t="n">
        <v>22.9365705</v>
      </c>
      <c r="V65" s="103" t="n">
        <v>23.081141</v>
      </c>
      <c r="W65" s="103" t="n">
        <v>23.2257115</v>
      </c>
      <c r="X65" s="103" t="n">
        <v>23.370282</v>
      </c>
      <c r="Y65" s="103" t="n">
        <v>23.5148546666667</v>
      </c>
      <c r="Z65" s="103" t="n">
        <v>23.6594273333333</v>
      </c>
      <c r="AA65" s="103" t="n">
        <v>23.804</v>
      </c>
      <c r="AB65" s="103" t="n">
        <v>23.11304</v>
      </c>
      <c r="AC65" s="103" t="n">
        <v>22.42208</v>
      </c>
      <c r="AD65" s="103" t="n">
        <v>21.73112</v>
      </c>
      <c r="AE65" s="103" t="n">
        <v>21.04016</v>
      </c>
      <c r="AF65" s="103" t="n">
        <v>20.3492</v>
      </c>
      <c r="AG65" s="103" t="n">
        <v>19.29952</v>
      </c>
      <c r="AH65" s="103" t="n">
        <v>18.24984</v>
      </c>
      <c r="AI65" s="103" t="n">
        <v>17.20016</v>
      </c>
      <c r="AJ65" s="103" t="n">
        <v>16.15048</v>
      </c>
      <c r="AK65" s="103" t="n">
        <v>15.1008</v>
      </c>
      <c r="AL65" s="103" t="n">
        <v>14.78848</v>
      </c>
      <c r="AM65" s="103" t="n">
        <v>14.47616</v>
      </c>
      <c r="AN65" s="103" t="n">
        <v>14.16384</v>
      </c>
      <c r="AO65" s="103" t="n">
        <v>13.85152</v>
      </c>
      <c r="AP65" s="103" t="n">
        <v>13.5392</v>
      </c>
      <c r="AQ65" s="103" t="n">
        <v>13.22688</v>
      </c>
      <c r="AR65" s="103" t="n">
        <v>12.91456</v>
      </c>
      <c r="AS65" s="103" t="n">
        <v>12.60224</v>
      </c>
      <c r="AT65" s="103" t="n">
        <v>12.28992</v>
      </c>
      <c r="AU65" s="103" t="n">
        <v>11.9776</v>
      </c>
      <c r="AV65" s="103" t="n">
        <v>11.66528</v>
      </c>
      <c r="AW65" s="103" t="n">
        <v>11.35296</v>
      </c>
      <c r="AX65" s="103" t="n">
        <v>11.04064</v>
      </c>
      <c r="AY65" s="103" t="n">
        <v>10.72832</v>
      </c>
      <c r="AZ65" s="103" t="n">
        <v>10.416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0.594933333333333</v>
      </c>
      <c r="D66" s="103" t="n">
        <v>1.18986666666667</v>
      </c>
      <c r="E66" s="103" t="n">
        <v>1.7848</v>
      </c>
      <c r="F66" s="103" t="n">
        <v>2.37973333333333</v>
      </c>
      <c r="G66" s="103" t="n">
        <v>2.97466666666667</v>
      </c>
      <c r="H66" s="103" t="n">
        <v>3.5696</v>
      </c>
      <c r="I66" s="103" t="n">
        <v>4.909399</v>
      </c>
      <c r="J66" s="103" t="n">
        <v>6.249198</v>
      </c>
      <c r="K66" s="103" t="n">
        <v>7.5889985</v>
      </c>
      <c r="L66" s="103" t="n">
        <v>8.928799</v>
      </c>
      <c r="M66" s="103" t="n">
        <v>10.2685995</v>
      </c>
      <c r="N66" s="103" t="n">
        <v>11.6084</v>
      </c>
      <c r="O66" s="103" t="n">
        <v>13.4988333333333</v>
      </c>
      <c r="P66" s="103" t="n">
        <v>15.3892666666667</v>
      </c>
      <c r="Q66" s="103" t="n">
        <v>17.2797</v>
      </c>
      <c r="R66" s="103" t="n">
        <v>19.1701333333333</v>
      </c>
      <c r="S66" s="103" t="n">
        <v>21.0605666666667</v>
      </c>
      <c r="T66" s="103" t="n">
        <v>22.951</v>
      </c>
      <c r="U66" s="103" t="n">
        <v>23.093999</v>
      </c>
      <c r="V66" s="103" t="n">
        <v>23.236998</v>
      </c>
      <c r="W66" s="103" t="n">
        <v>23.379997</v>
      </c>
      <c r="X66" s="103" t="n">
        <v>23.522996</v>
      </c>
      <c r="Y66" s="103" t="n">
        <v>23.6659973333333</v>
      </c>
      <c r="Z66" s="103" t="n">
        <v>23.8089986666667</v>
      </c>
      <c r="AA66" s="103" t="n">
        <v>23.952</v>
      </c>
      <c r="AB66" s="103" t="n">
        <v>23.25452</v>
      </c>
      <c r="AC66" s="103" t="n">
        <v>22.55704</v>
      </c>
      <c r="AD66" s="103" t="n">
        <v>21.85956</v>
      </c>
      <c r="AE66" s="103" t="n">
        <v>21.16208</v>
      </c>
      <c r="AF66" s="103" t="n">
        <v>20.4646</v>
      </c>
      <c r="AG66" s="103" t="n">
        <v>19.41936</v>
      </c>
      <c r="AH66" s="103" t="n">
        <v>18.37412</v>
      </c>
      <c r="AI66" s="103" t="n">
        <v>17.32888</v>
      </c>
      <c r="AJ66" s="103" t="n">
        <v>16.28364</v>
      </c>
      <c r="AK66" s="103" t="n">
        <v>15.2384</v>
      </c>
      <c r="AL66" s="103" t="n">
        <v>14.92064</v>
      </c>
      <c r="AM66" s="103" t="n">
        <v>14.60288</v>
      </c>
      <c r="AN66" s="103" t="n">
        <v>14.28512</v>
      </c>
      <c r="AO66" s="103" t="n">
        <v>13.96736</v>
      </c>
      <c r="AP66" s="103" t="n">
        <v>13.6496</v>
      </c>
      <c r="AQ66" s="103" t="n">
        <v>13.33184</v>
      </c>
      <c r="AR66" s="103" t="n">
        <v>13.01408</v>
      </c>
      <c r="AS66" s="103" t="n">
        <v>12.69632</v>
      </c>
      <c r="AT66" s="103" t="n">
        <v>12.37856</v>
      </c>
      <c r="AU66" s="103" t="n">
        <v>12.0608</v>
      </c>
      <c r="AV66" s="103" t="n">
        <v>11.74304</v>
      </c>
      <c r="AW66" s="103" t="n">
        <v>11.42528</v>
      </c>
      <c r="AX66" s="103" t="n">
        <v>11.10752</v>
      </c>
      <c r="AY66" s="103" t="n">
        <v>10.78976</v>
      </c>
      <c r="AZ66" s="103" t="n">
        <v>10.472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0.595833333333333</v>
      </c>
      <c r="D67" s="103" t="n">
        <v>1.19166666666667</v>
      </c>
      <c r="E67" s="103" t="n">
        <v>1.7875</v>
      </c>
      <c r="F67" s="103" t="n">
        <v>2.38333333333333</v>
      </c>
      <c r="G67" s="103" t="n">
        <v>2.97916666666667</v>
      </c>
      <c r="H67" s="103" t="n">
        <v>3.575</v>
      </c>
      <c r="I67" s="103" t="n">
        <v>4.918665</v>
      </c>
      <c r="J67" s="103" t="n">
        <v>6.26233</v>
      </c>
      <c r="K67" s="103" t="n">
        <v>7.6059975</v>
      </c>
      <c r="L67" s="103" t="n">
        <v>8.949665</v>
      </c>
      <c r="M67" s="103" t="n">
        <v>10.2933325</v>
      </c>
      <c r="N67" s="103" t="n">
        <v>11.637</v>
      </c>
      <c r="O67" s="103" t="n">
        <v>13.5491666666667</v>
      </c>
      <c r="P67" s="103" t="n">
        <v>15.4613333333333</v>
      </c>
      <c r="Q67" s="103" t="n">
        <v>17.3735</v>
      </c>
      <c r="R67" s="103" t="n">
        <v>19.2856666666667</v>
      </c>
      <c r="S67" s="103" t="n">
        <v>21.1978333333333</v>
      </c>
      <c r="T67" s="103" t="n">
        <v>23.11</v>
      </c>
      <c r="U67" s="103" t="n">
        <v>23.2514275</v>
      </c>
      <c r="V67" s="103" t="n">
        <v>23.392855</v>
      </c>
      <c r="W67" s="103" t="n">
        <v>23.5342825</v>
      </c>
      <c r="X67" s="103" t="n">
        <v>23.67571</v>
      </c>
      <c r="Y67" s="103" t="n">
        <v>23.81714</v>
      </c>
      <c r="Z67" s="103" t="n">
        <v>23.95857</v>
      </c>
      <c r="AA67" s="103" t="n">
        <v>24.1</v>
      </c>
      <c r="AB67" s="103" t="n">
        <v>23.396</v>
      </c>
      <c r="AC67" s="103" t="n">
        <v>22.692</v>
      </c>
      <c r="AD67" s="103" t="n">
        <v>21.988</v>
      </c>
      <c r="AE67" s="103" t="n">
        <v>21.284</v>
      </c>
      <c r="AF67" s="103" t="n">
        <v>20.58</v>
      </c>
      <c r="AG67" s="103" t="n">
        <v>19.5392</v>
      </c>
      <c r="AH67" s="103" t="n">
        <v>18.4984</v>
      </c>
      <c r="AI67" s="103" t="n">
        <v>17.4576</v>
      </c>
      <c r="AJ67" s="103" t="n">
        <v>16.4168</v>
      </c>
      <c r="AK67" s="103" t="n">
        <v>15.376</v>
      </c>
      <c r="AL67" s="103" t="n">
        <v>15.0528</v>
      </c>
      <c r="AM67" s="103" t="n">
        <v>14.7296</v>
      </c>
      <c r="AN67" s="103" t="n">
        <v>14.4064</v>
      </c>
      <c r="AO67" s="103" t="n">
        <v>14.0832</v>
      </c>
      <c r="AP67" s="103" t="n">
        <v>13.76</v>
      </c>
      <c r="AQ67" s="103" t="n">
        <v>13.4368</v>
      </c>
      <c r="AR67" s="103" t="n">
        <v>13.1136</v>
      </c>
      <c r="AS67" s="103" t="n">
        <v>12.7904</v>
      </c>
      <c r="AT67" s="103" t="n">
        <v>12.4672</v>
      </c>
      <c r="AU67" s="103" t="n">
        <v>12.144</v>
      </c>
      <c r="AV67" s="103" t="n">
        <v>11.8208</v>
      </c>
      <c r="AW67" s="103" t="n">
        <v>11.4976</v>
      </c>
      <c r="AX67" s="103" t="n">
        <v>11.1744</v>
      </c>
      <c r="AY67" s="103" t="n">
        <v>10.8512</v>
      </c>
      <c r="AZ67" s="103" t="n">
        <v>10.528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0.594</v>
      </c>
      <c r="D68" s="103" t="n">
        <v>1.188</v>
      </c>
      <c r="E68" s="103" t="n">
        <v>1.782</v>
      </c>
      <c r="F68" s="103" t="n">
        <v>2.376</v>
      </c>
      <c r="G68" s="103" t="n">
        <v>2.97</v>
      </c>
      <c r="H68" s="103" t="n">
        <v>3.564</v>
      </c>
      <c r="I68" s="103" t="n">
        <v>4.897432</v>
      </c>
      <c r="J68" s="103" t="n">
        <v>6.230864</v>
      </c>
      <c r="K68" s="103" t="n">
        <v>7.564298</v>
      </c>
      <c r="L68" s="103" t="n">
        <v>8.897732</v>
      </c>
      <c r="M68" s="103" t="n">
        <v>10.231166</v>
      </c>
      <c r="N68" s="103" t="n">
        <v>11.5646</v>
      </c>
      <c r="O68" s="103" t="n">
        <v>13.482</v>
      </c>
      <c r="P68" s="103" t="n">
        <v>15.3994</v>
      </c>
      <c r="Q68" s="103" t="n">
        <v>17.3168</v>
      </c>
      <c r="R68" s="103" t="n">
        <v>19.2342</v>
      </c>
      <c r="S68" s="103" t="n">
        <v>21.1516</v>
      </c>
      <c r="T68" s="103" t="n">
        <v>23.069</v>
      </c>
      <c r="U68" s="103" t="n">
        <v>23.199599</v>
      </c>
      <c r="V68" s="103" t="n">
        <v>23.330198</v>
      </c>
      <c r="W68" s="103" t="n">
        <v>23.460797</v>
      </c>
      <c r="X68" s="103" t="n">
        <v>23.591396</v>
      </c>
      <c r="Y68" s="103" t="n">
        <v>23.7219973333333</v>
      </c>
      <c r="Z68" s="103" t="n">
        <v>23.8525986666667</v>
      </c>
      <c r="AA68" s="103" t="n">
        <v>23.9832</v>
      </c>
      <c r="AB68" s="103" t="n">
        <v>23.30432</v>
      </c>
      <c r="AC68" s="103" t="n">
        <v>22.62544</v>
      </c>
      <c r="AD68" s="103" t="n">
        <v>21.94656</v>
      </c>
      <c r="AE68" s="103" t="n">
        <v>21.26768</v>
      </c>
      <c r="AF68" s="103" t="n">
        <v>20.5888</v>
      </c>
      <c r="AG68" s="103" t="n">
        <v>19.56288</v>
      </c>
      <c r="AH68" s="103" t="n">
        <v>18.53696</v>
      </c>
      <c r="AI68" s="103" t="n">
        <v>17.51104</v>
      </c>
      <c r="AJ68" s="103" t="n">
        <v>16.48512</v>
      </c>
      <c r="AK68" s="103" t="n">
        <v>15.4592</v>
      </c>
      <c r="AL68" s="103" t="n">
        <v>15.13536</v>
      </c>
      <c r="AM68" s="103" t="n">
        <v>14.81152</v>
      </c>
      <c r="AN68" s="103" t="n">
        <v>14.48768</v>
      </c>
      <c r="AO68" s="103" t="n">
        <v>14.16384</v>
      </c>
      <c r="AP68" s="103" t="n">
        <v>13.84</v>
      </c>
      <c r="AQ68" s="103" t="n">
        <v>13.51616</v>
      </c>
      <c r="AR68" s="103" t="n">
        <v>13.19232</v>
      </c>
      <c r="AS68" s="103" t="n">
        <v>12.86848</v>
      </c>
      <c r="AT68" s="103" t="n">
        <v>12.54464</v>
      </c>
      <c r="AU68" s="103" t="n">
        <v>12.2208</v>
      </c>
      <c r="AV68" s="103" t="n">
        <v>11.89696</v>
      </c>
      <c r="AW68" s="103" t="n">
        <v>11.57312</v>
      </c>
      <c r="AX68" s="103" t="n">
        <v>11.24928</v>
      </c>
      <c r="AY68" s="103" t="n">
        <v>10.92544</v>
      </c>
      <c r="AZ68" s="103" t="n">
        <v>10.6016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0.592166666666667</v>
      </c>
      <c r="D69" s="103" t="n">
        <v>1.18433333333333</v>
      </c>
      <c r="E69" s="103" t="n">
        <v>1.7765</v>
      </c>
      <c r="F69" s="103" t="n">
        <v>2.36866666666667</v>
      </c>
      <c r="G69" s="103" t="n">
        <v>2.96083333333333</v>
      </c>
      <c r="H69" s="103" t="n">
        <v>3.553</v>
      </c>
      <c r="I69" s="103" t="n">
        <v>4.876199</v>
      </c>
      <c r="J69" s="103" t="n">
        <v>6.199398</v>
      </c>
      <c r="K69" s="103" t="n">
        <v>7.5225985</v>
      </c>
      <c r="L69" s="103" t="n">
        <v>8.845799</v>
      </c>
      <c r="M69" s="103" t="n">
        <v>10.1689995</v>
      </c>
      <c r="N69" s="103" t="n">
        <v>11.4922</v>
      </c>
      <c r="O69" s="103" t="n">
        <v>13.4148333333333</v>
      </c>
      <c r="P69" s="103" t="n">
        <v>15.3374666666667</v>
      </c>
      <c r="Q69" s="103" t="n">
        <v>17.2601</v>
      </c>
      <c r="R69" s="103" t="n">
        <v>19.1827333333333</v>
      </c>
      <c r="S69" s="103" t="n">
        <v>21.1053666666667</v>
      </c>
      <c r="T69" s="103" t="n">
        <v>23.028</v>
      </c>
      <c r="U69" s="103" t="n">
        <v>23.1477705</v>
      </c>
      <c r="V69" s="103" t="n">
        <v>23.267541</v>
      </c>
      <c r="W69" s="103" t="n">
        <v>23.3873115</v>
      </c>
      <c r="X69" s="103" t="n">
        <v>23.507082</v>
      </c>
      <c r="Y69" s="103" t="n">
        <v>23.6268546666667</v>
      </c>
      <c r="Z69" s="103" t="n">
        <v>23.7466273333333</v>
      </c>
      <c r="AA69" s="103" t="n">
        <v>23.8664</v>
      </c>
      <c r="AB69" s="103" t="n">
        <v>23.21264</v>
      </c>
      <c r="AC69" s="103" t="n">
        <v>22.55888</v>
      </c>
      <c r="AD69" s="103" t="n">
        <v>21.90512</v>
      </c>
      <c r="AE69" s="103" t="n">
        <v>21.25136</v>
      </c>
      <c r="AF69" s="103" t="n">
        <v>20.5976</v>
      </c>
      <c r="AG69" s="103" t="n">
        <v>19.58656</v>
      </c>
      <c r="AH69" s="103" t="n">
        <v>18.57552</v>
      </c>
      <c r="AI69" s="103" t="n">
        <v>17.56448</v>
      </c>
      <c r="AJ69" s="103" t="n">
        <v>16.55344</v>
      </c>
      <c r="AK69" s="103" t="n">
        <v>15.5424</v>
      </c>
      <c r="AL69" s="103" t="n">
        <v>15.21792</v>
      </c>
      <c r="AM69" s="103" t="n">
        <v>14.89344</v>
      </c>
      <c r="AN69" s="103" t="n">
        <v>14.56896</v>
      </c>
      <c r="AO69" s="103" t="n">
        <v>14.24448</v>
      </c>
      <c r="AP69" s="103" t="n">
        <v>13.92</v>
      </c>
      <c r="AQ69" s="103" t="n">
        <v>13.59552</v>
      </c>
      <c r="AR69" s="103" t="n">
        <v>13.27104</v>
      </c>
      <c r="AS69" s="103" t="n">
        <v>12.94656</v>
      </c>
      <c r="AT69" s="103" t="n">
        <v>12.62208</v>
      </c>
      <c r="AU69" s="103" t="n">
        <v>12.2976</v>
      </c>
      <c r="AV69" s="103" t="n">
        <v>11.97312</v>
      </c>
      <c r="AW69" s="103" t="n">
        <v>11.64864</v>
      </c>
      <c r="AX69" s="103" t="n">
        <v>11.32416</v>
      </c>
      <c r="AY69" s="103" t="n">
        <v>10.99968</v>
      </c>
      <c r="AZ69" s="103" t="n">
        <v>10.6752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0.590333333333333</v>
      </c>
      <c r="D70" s="103" t="n">
        <v>1.18066666666667</v>
      </c>
      <c r="E70" s="103" t="n">
        <v>1.771</v>
      </c>
      <c r="F70" s="103" t="n">
        <v>2.36133333333333</v>
      </c>
      <c r="G70" s="103" t="n">
        <v>2.95166666666667</v>
      </c>
      <c r="H70" s="103" t="n">
        <v>3.542</v>
      </c>
      <c r="I70" s="103" t="n">
        <v>4.854966</v>
      </c>
      <c r="J70" s="103" t="n">
        <v>6.167932</v>
      </c>
      <c r="K70" s="103" t="n">
        <v>7.480899</v>
      </c>
      <c r="L70" s="103" t="n">
        <v>8.793866</v>
      </c>
      <c r="M70" s="103" t="n">
        <v>10.106833</v>
      </c>
      <c r="N70" s="103" t="n">
        <v>11.4198</v>
      </c>
      <c r="O70" s="103" t="n">
        <v>13.3476666666667</v>
      </c>
      <c r="P70" s="103" t="n">
        <v>15.2755333333333</v>
      </c>
      <c r="Q70" s="103" t="n">
        <v>17.2034</v>
      </c>
      <c r="R70" s="103" t="n">
        <v>19.1312666666667</v>
      </c>
      <c r="S70" s="103" t="n">
        <v>21.0591333333333</v>
      </c>
      <c r="T70" s="103" t="n">
        <v>22.987</v>
      </c>
      <c r="U70" s="103" t="n">
        <v>23.095942</v>
      </c>
      <c r="V70" s="103" t="n">
        <v>23.204884</v>
      </c>
      <c r="W70" s="103" t="n">
        <v>23.313826</v>
      </c>
      <c r="X70" s="103" t="n">
        <v>23.422768</v>
      </c>
      <c r="Y70" s="103" t="n">
        <v>23.531712</v>
      </c>
      <c r="Z70" s="103" t="n">
        <v>23.640656</v>
      </c>
      <c r="AA70" s="103" t="n">
        <v>23.7496</v>
      </c>
      <c r="AB70" s="103" t="n">
        <v>23.12096</v>
      </c>
      <c r="AC70" s="103" t="n">
        <v>22.49232</v>
      </c>
      <c r="AD70" s="103" t="n">
        <v>21.86368</v>
      </c>
      <c r="AE70" s="103" t="n">
        <v>21.23504</v>
      </c>
      <c r="AF70" s="103" t="n">
        <v>20.6064</v>
      </c>
      <c r="AG70" s="103" t="n">
        <v>19.61024</v>
      </c>
      <c r="AH70" s="103" t="n">
        <v>18.61408</v>
      </c>
      <c r="AI70" s="103" t="n">
        <v>17.61792</v>
      </c>
      <c r="AJ70" s="103" t="n">
        <v>16.62176</v>
      </c>
      <c r="AK70" s="103" t="n">
        <v>15.6256</v>
      </c>
      <c r="AL70" s="103" t="n">
        <v>15.30048</v>
      </c>
      <c r="AM70" s="103" t="n">
        <v>14.97536</v>
      </c>
      <c r="AN70" s="103" t="n">
        <v>14.65024</v>
      </c>
      <c r="AO70" s="103" t="n">
        <v>14.32512</v>
      </c>
      <c r="AP70" s="103" t="n">
        <v>14</v>
      </c>
      <c r="AQ70" s="103" t="n">
        <v>13.67488</v>
      </c>
      <c r="AR70" s="103" t="n">
        <v>13.34976</v>
      </c>
      <c r="AS70" s="103" t="n">
        <v>13.02464</v>
      </c>
      <c r="AT70" s="103" t="n">
        <v>12.69952</v>
      </c>
      <c r="AU70" s="103" t="n">
        <v>12.3744</v>
      </c>
      <c r="AV70" s="103" t="n">
        <v>12.04928</v>
      </c>
      <c r="AW70" s="103" t="n">
        <v>11.72416</v>
      </c>
      <c r="AX70" s="103" t="n">
        <v>11.39904</v>
      </c>
      <c r="AY70" s="103" t="n">
        <v>11.07392</v>
      </c>
      <c r="AZ70" s="103" t="n">
        <v>10.7488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0.5885</v>
      </c>
      <c r="D71" s="103" t="n">
        <v>1.177</v>
      </c>
      <c r="E71" s="103" t="n">
        <v>1.7655</v>
      </c>
      <c r="F71" s="103" t="n">
        <v>2.354</v>
      </c>
      <c r="G71" s="103" t="n">
        <v>2.9425</v>
      </c>
      <c r="H71" s="103" t="n">
        <v>3.531</v>
      </c>
      <c r="I71" s="103" t="n">
        <v>4.833733</v>
      </c>
      <c r="J71" s="103" t="n">
        <v>6.136466</v>
      </c>
      <c r="K71" s="103" t="n">
        <v>7.4391995</v>
      </c>
      <c r="L71" s="103" t="n">
        <v>8.741933</v>
      </c>
      <c r="M71" s="103" t="n">
        <v>10.0446665</v>
      </c>
      <c r="N71" s="103" t="n">
        <v>11.3474</v>
      </c>
      <c r="O71" s="103" t="n">
        <v>13.2805</v>
      </c>
      <c r="P71" s="103" t="n">
        <v>15.2136</v>
      </c>
      <c r="Q71" s="103" t="n">
        <v>17.1467</v>
      </c>
      <c r="R71" s="103" t="n">
        <v>19.0798</v>
      </c>
      <c r="S71" s="103" t="n">
        <v>21.0129</v>
      </c>
      <c r="T71" s="103" t="n">
        <v>22.946</v>
      </c>
      <c r="U71" s="103" t="n">
        <v>23.0441135</v>
      </c>
      <c r="V71" s="103" t="n">
        <v>23.142227</v>
      </c>
      <c r="W71" s="103" t="n">
        <v>23.2403405</v>
      </c>
      <c r="X71" s="103" t="n">
        <v>23.338454</v>
      </c>
      <c r="Y71" s="103" t="n">
        <v>23.4365693333333</v>
      </c>
      <c r="Z71" s="103" t="n">
        <v>23.5346846666667</v>
      </c>
      <c r="AA71" s="103" t="n">
        <v>23.6328</v>
      </c>
      <c r="AB71" s="103" t="n">
        <v>23.02928</v>
      </c>
      <c r="AC71" s="103" t="n">
        <v>22.42576</v>
      </c>
      <c r="AD71" s="103" t="n">
        <v>21.82224</v>
      </c>
      <c r="AE71" s="103" t="n">
        <v>21.21872</v>
      </c>
      <c r="AF71" s="103" t="n">
        <v>20.6152</v>
      </c>
      <c r="AG71" s="103" t="n">
        <v>19.63392</v>
      </c>
      <c r="AH71" s="103" t="n">
        <v>18.65264</v>
      </c>
      <c r="AI71" s="103" t="n">
        <v>17.67136</v>
      </c>
      <c r="AJ71" s="103" t="n">
        <v>16.69008</v>
      </c>
      <c r="AK71" s="103" t="n">
        <v>15.7088</v>
      </c>
      <c r="AL71" s="103" t="n">
        <v>15.38304</v>
      </c>
      <c r="AM71" s="103" t="n">
        <v>15.05728</v>
      </c>
      <c r="AN71" s="103" t="n">
        <v>14.73152</v>
      </c>
      <c r="AO71" s="103" t="n">
        <v>14.40576</v>
      </c>
      <c r="AP71" s="103" t="n">
        <v>14.08</v>
      </c>
      <c r="AQ71" s="103" t="n">
        <v>13.75424</v>
      </c>
      <c r="AR71" s="103" t="n">
        <v>13.42848</v>
      </c>
      <c r="AS71" s="103" t="n">
        <v>13.10272</v>
      </c>
      <c r="AT71" s="103" t="n">
        <v>12.77696</v>
      </c>
      <c r="AU71" s="103" t="n">
        <v>12.4512</v>
      </c>
      <c r="AV71" s="103" t="n">
        <v>12.12544</v>
      </c>
      <c r="AW71" s="103" t="n">
        <v>11.79968</v>
      </c>
      <c r="AX71" s="103" t="n">
        <v>11.47392</v>
      </c>
      <c r="AY71" s="103" t="n">
        <v>11.14816</v>
      </c>
      <c r="AZ71" s="103" t="n">
        <v>10.8224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0.586666666666667</v>
      </c>
      <c r="D72" s="103" t="n">
        <v>1.17333333333333</v>
      </c>
      <c r="E72" s="103" t="n">
        <v>1.76</v>
      </c>
      <c r="F72" s="103" t="n">
        <v>2.34666666666667</v>
      </c>
      <c r="G72" s="103" t="n">
        <v>2.93333333333333</v>
      </c>
      <c r="H72" s="103" t="n">
        <v>3.52</v>
      </c>
      <c r="I72" s="103" t="n">
        <v>4.8125</v>
      </c>
      <c r="J72" s="103" t="n">
        <v>6.105</v>
      </c>
      <c r="K72" s="103" t="n">
        <v>7.3975</v>
      </c>
      <c r="L72" s="103" t="n">
        <v>8.69</v>
      </c>
      <c r="M72" s="103" t="n">
        <v>9.9825</v>
      </c>
      <c r="N72" s="103" t="n">
        <v>11.275</v>
      </c>
      <c r="O72" s="103" t="n">
        <v>13.2133333333333</v>
      </c>
      <c r="P72" s="103" t="n">
        <v>15.1516666666667</v>
      </c>
      <c r="Q72" s="103" t="n">
        <v>17.09</v>
      </c>
      <c r="R72" s="103" t="n">
        <v>19.0283333333333</v>
      </c>
      <c r="S72" s="103" t="n">
        <v>20.9666666666667</v>
      </c>
      <c r="T72" s="103" t="n">
        <v>22.905</v>
      </c>
      <c r="U72" s="103" t="n">
        <v>22.992285</v>
      </c>
      <c r="V72" s="103" t="n">
        <v>23.07957</v>
      </c>
      <c r="W72" s="103" t="n">
        <v>23.166855</v>
      </c>
      <c r="X72" s="103" t="n">
        <v>23.25414</v>
      </c>
      <c r="Y72" s="103" t="n">
        <v>23.3414266666667</v>
      </c>
      <c r="Z72" s="103" t="n">
        <v>23.4287133333333</v>
      </c>
      <c r="AA72" s="103" t="n">
        <v>23.516</v>
      </c>
      <c r="AB72" s="103" t="n">
        <v>22.9376</v>
      </c>
      <c r="AC72" s="103" t="n">
        <v>22.3592</v>
      </c>
      <c r="AD72" s="103" t="n">
        <v>21.7808</v>
      </c>
      <c r="AE72" s="103" t="n">
        <v>21.2024</v>
      </c>
      <c r="AF72" s="103" t="n">
        <v>20.624</v>
      </c>
      <c r="AG72" s="103" t="n">
        <v>19.6576</v>
      </c>
      <c r="AH72" s="103" t="n">
        <v>18.6912</v>
      </c>
      <c r="AI72" s="103" t="n">
        <v>17.7248</v>
      </c>
      <c r="AJ72" s="103" t="n">
        <v>16.7584</v>
      </c>
      <c r="AK72" s="103" t="n">
        <v>15.792</v>
      </c>
      <c r="AL72" s="103" t="n">
        <v>15.4656</v>
      </c>
      <c r="AM72" s="103" t="n">
        <v>15.1392</v>
      </c>
      <c r="AN72" s="103" t="n">
        <v>14.8128</v>
      </c>
      <c r="AO72" s="103" t="n">
        <v>14.4864</v>
      </c>
      <c r="AP72" s="103" t="n">
        <v>14.16</v>
      </c>
      <c r="AQ72" s="103" t="n">
        <v>13.8336</v>
      </c>
      <c r="AR72" s="103" t="n">
        <v>13.5072</v>
      </c>
      <c r="AS72" s="103" t="n">
        <v>13.1808</v>
      </c>
      <c r="AT72" s="103" t="n">
        <v>12.8544</v>
      </c>
      <c r="AU72" s="103" t="n">
        <v>12.528</v>
      </c>
      <c r="AV72" s="103" t="n">
        <v>12.2016</v>
      </c>
      <c r="AW72" s="103" t="n">
        <v>11.8752</v>
      </c>
      <c r="AX72" s="103" t="n">
        <v>11.5488</v>
      </c>
      <c r="AY72" s="103" t="n">
        <v>11.2224</v>
      </c>
      <c r="AZ72" s="103" t="n">
        <v>10.896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0.584833333333333</v>
      </c>
      <c r="D73" s="103" t="n">
        <v>1.16966666666667</v>
      </c>
      <c r="E73" s="103" t="n">
        <v>1.7545</v>
      </c>
      <c r="F73" s="103" t="n">
        <v>2.33933333333333</v>
      </c>
      <c r="G73" s="103" t="n">
        <v>2.92416666666667</v>
      </c>
      <c r="H73" s="103" t="n">
        <v>3.509</v>
      </c>
      <c r="I73" s="103" t="n">
        <v>4.7871</v>
      </c>
      <c r="J73" s="103" t="n">
        <v>6.0652</v>
      </c>
      <c r="K73" s="103" t="n">
        <v>7.3433</v>
      </c>
      <c r="L73" s="103" t="n">
        <v>8.6214</v>
      </c>
      <c r="M73" s="103" t="n">
        <v>9.8995</v>
      </c>
      <c r="N73" s="103" t="n">
        <v>11.1776</v>
      </c>
      <c r="O73" s="103" t="n">
        <v>13.1253333333333</v>
      </c>
      <c r="P73" s="103" t="n">
        <v>15.0730666666667</v>
      </c>
      <c r="Q73" s="103" t="n">
        <v>17.0208</v>
      </c>
      <c r="R73" s="103" t="n">
        <v>18.9685333333333</v>
      </c>
      <c r="S73" s="103" t="n">
        <v>20.9162666666667</v>
      </c>
      <c r="T73" s="103" t="n">
        <v>22.864</v>
      </c>
      <c r="U73" s="103" t="n">
        <v>22.9404565</v>
      </c>
      <c r="V73" s="103" t="n">
        <v>23.016913</v>
      </c>
      <c r="W73" s="103" t="n">
        <v>23.0933695</v>
      </c>
      <c r="X73" s="103" t="n">
        <v>23.169826</v>
      </c>
      <c r="Y73" s="103" t="n">
        <v>23.246284</v>
      </c>
      <c r="Z73" s="103" t="n">
        <v>23.322742</v>
      </c>
      <c r="AA73" s="103" t="n">
        <v>23.3992</v>
      </c>
      <c r="AB73" s="103" t="n">
        <v>22.84592</v>
      </c>
      <c r="AC73" s="103" t="n">
        <v>22.29264</v>
      </c>
      <c r="AD73" s="103" t="n">
        <v>21.73936</v>
      </c>
      <c r="AE73" s="103" t="n">
        <v>21.18608</v>
      </c>
      <c r="AF73" s="103" t="n">
        <v>20.6328</v>
      </c>
      <c r="AG73" s="103" t="n">
        <v>19.68128</v>
      </c>
      <c r="AH73" s="103" t="n">
        <v>18.72976</v>
      </c>
      <c r="AI73" s="103" t="n">
        <v>17.77824</v>
      </c>
      <c r="AJ73" s="103" t="n">
        <v>16.82672</v>
      </c>
      <c r="AK73" s="103" t="n">
        <v>15.8752</v>
      </c>
      <c r="AL73" s="103" t="n">
        <v>15.54816</v>
      </c>
      <c r="AM73" s="103" t="n">
        <v>15.22112</v>
      </c>
      <c r="AN73" s="103" t="n">
        <v>14.89408</v>
      </c>
      <c r="AO73" s="103" t="n">
        <v>14.56704</v>
      </c>
      <c r="AP73" s="103" t="n">
        <v>14.24</v>
      </c>
      <c r="AQ73" s="103" t="n">
        <v>13.91296</v>
      </c>
      <c r="AR73" s="103" t="n">
        <v>13.58592</v>
      </c>
      <c r="AS73" s="103" t="n">
        <v>13.25888</v>
      </c>
      <c r="AT73" s="103" t="n">
        <v>12.93184</v>
      </c>
      <c r="AU73" s="103" t="n">
        <v>12.6048</v>
      </c>
      <c r="AV73" s="103" t="n">
        <v>12.27776</v>
      </c>
      <c r="AW73" s="103" t="n">
        <v>11.95072</v>
      </c>
      <c r="AX73" s="103" t="n">
        <v>11.62368</v>
      </c>
      <c r="AY73" s="103" t="n">
        <v>11.29664</v>
      </c>
      <c r="AZ73" s="103" t="n">
        <v>10.9696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0.583</v>
      </c>
      <c r="D74" s="103" t="n">
        <v>1.166</v>
      </c>
      <c r="E74" s="103" t="n">
        <v>1.749</v>
      </c>
      <c r="F74" s="103" t="n">
        <v>2.332</v>
      </c>
      <c r="G74" s="103" t="n">
        <v>2.915</v>
      </c>
      <c r="H74" s="103" t="n">
        <v>3.498</v>
      </c>
      <c r="I74" s="103" t="n">
        <v>4.7617</v>
      </c>
      <c r="J74" s="103" t="n">
        <v>6.0254</v>
      </c>
      <c r="K74" s="103" t="n">
        <v>7.2891</v>
      </c>
      <c r="L74" s="103" t="n">
        <v>8.5528</v>
      </c>
      <c r="M74" s="103" t="n">
        <v>9.8165</v>
      </c>
      <c r="N74" s="103" t="n">
        <v>11.0802</v>
      </c>
      <c r="O74" s="103" t="n">
        <v>13.0373333333333</v>
      </c>
      <c r="P74" s="103" t="n">
        <v>14.9944666666667</v>
      </c>
      <c r="Q74" s="103" t="n">
        <v>16.9516</v>
      </c>
      <c r="R74" s="103" t="n">
        <v>18.9087333333333</v>
      </c>
      <c r="S74" s="103" t="n">
        <v>20.8658666666667</v>
      </c>
      <c r="T74" s="103" t="n">
        <v>22.823</v>
      </c>
      <c r="U74" s="103" t="n">
        <v>22.888628</v>
      </c>
      <c r="V74" s="103" t="n">
        <v>22.954256</v>
      </c>
      <c r="W74" s="103" t="n">
        <v>23.019884</v>
      </c>
      <c r="X74" s="103" t="n">
        <v>23.085512</v>
      </c>
      <c r="Y74" s="103" t="n">
        <v>23.1511413333333</v>
      </c>
      <c r="Z74" s="103" t="n">
        <v>23.2167706666667</v>
      </c>
      <c r="AA74" s="103" t="n">
        <v>23.2824</v>
      </c>
      <c r="AB74" s="103" t="n">
        <v>22.75424</v>
      </c>
      <c r="AC74" s="103" t="n">
        <v>22.22608</v>
      </c>
      <c r="AD74" s="103" t="n">
        <v>21.69792</v>
      </c>
      <c r="AE74" s="103" t="n">
        <v>21.16976</v>
      </c>
      <c r="AF74" s="103" t="n">
        <v>20.6416</v>
      </c>
      <c r="AG74" s="103" t="n">
        <v>19.70496</v>
      </c>
      <c r="AH74" s="103" t="n">
        <v>18.76832</v>
      </c>
      <c r="AI74" s="103" t="n">
        <v>17.83168</v>
      </c>
      <c r="AJ74" s="103" t="n">
        <v>16.89504</v>
      </c>
      <c r="AK74" s="103" t="n">
        <v>15.9584</v>
      </c>
      <c r="AL74" s="103" t="n">
        <v>15.63072</v>
      </c>
      <c r="AM74" s="103" t="n">
        <v>15.30304</v>
      </c>
      <c r="AN74" s="103" t="n">
        <v>14.97536</v>
      </c>
      <c r="AO74" s="103" t="n">
        <v>14.64768</v>
      </c>
      <c r="AP74" s="103" t="n">
        <v>14.32</v>
      </c>
      <c r="AQ74" s="103" t="n">
        <v>13.99232</v>
      </c>
      <c r="AR74" s="103" t="n">
        <v>13.66464</v>
      </c>
      <c r="AS74" s="103" t="n">
        <v>13.33696</v>
      </c>
      <c r="AT74" s="103" t="n">
        <v>13.00928</v>
      </c>
      <c r="AU74" s="103" t="n">
        <v>12.6816</v>
      </c>
      <c r="AV74" s="103" t="n">
        <v>12.35392</v>
      </c>
      <c r="AW74" s="103" t="n">
        <v>12.02624</v>
      </c>
      <c r="AX74" s="103" t="n">
        <v>11.69856</v>
      </c>
      <c r="AY74" s="103" t="n">
        <v>11.37088</v>
      </c>
      <c r="AZ74" s="103" t="n">
        <v>11.0432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0.581166666666667</v>
      </c>
      <c r="D75" s="103" t="n">
        <v>1.16233333333333</v>
      </c>
      <c r="E75" s="103" t="n">
        <v>1.7435</v>
      </c>
      <c r="F75" s="103" t="n">
        <v>2.32466666666667</v>
      </c>
      <c r="G75" s="103" t="n">
        <v>2.90583333333333</v>
      </c>
      <c r="H75" s="103" t="n">
        <v>3.487</v>
      </c>
      <c r="I75" s="103" t="n">
        <v>4.7363</v>
      </c>
      <c r="J75" s="103" t="n">
        <v>5.9856</v>
      </c>
      <c r="K75" s="103" t="n">
        <v>7.2349</v>
      </c>
      <c r="L75" s="103" t="n">
        <v>8.4842</v>
      </c>
      <c r="M75" s="103" t="n">
        <v>9.7335</v>
      </c>
      <c r="N75" s="103" t="n">
        <v>10.9828</v>
      </c>
      <c r="O75" s="103" t="n">
        <v>12.9493333333333</v>
      </c>
      <c r="P75" s="103" t="n">
        <v>14.9158666666667</v>
      </c>
      <c r="Q75" s="103" t="n">
        <v>16.8824</v>
      </c>
      <c r="R75" s="103" t="n">
        <v>18.8489333333333</v>
      </c>
      <c r="S75" s="103" t="n">
        <v>20.8154666666667</v>
      </c>
      <c r="T75" s="103" t="n">
        <v>22.782</v>
      </c>
      <c r="U75" s="103" t="n">
        <v>22.8367995</v>
      </c>
      <c r="V75" s="103" t="n">
        <v>22.891599</v>
      </c>
      <c r="W75" s="103" t="n">
        <v>22.9463985</v>
      </c>
      <c r="X75" s="103" t="n">
        <v>23.001198</v>
      </c>
      <c r="Y75" s="103" t="n">
        <v>23.0559986666667</v>
      </c>
      <c r="Z75" s="103" t="n">
        <v>23.1107993333333</v>
      </c>
      <c r="AA75" s="103" t="n">
        <v>23.1656</v>
      </c>
      <c r="AB75" s="103" t="n">
        <v>22.66256</v>
      </c>
      <c r="AC75" s="103" t="n">
        <v>22.15952</v>
      </c>
      <c r="AD75" s="103" t="n">
        <v>21.65648</v>
      </c>
      <c r="AE75" s="103" t="n">
        <v>21.15344</v>
      </c>
      <c r="AF75" s="103" t="n">
        <v>20.6504</v>
      </c>
      <c r="AG75" s="103" t="n">
        <v>19.72864</v>
      </c>
      <c r="AH75" s="103" t="n">
        <v>18.80688</v>
      </c>
      <c r="AI75" s="103" t="n">
        <v>17.88512</v>
      </c>
      <c r="AJ75" s="103" t="n">
        <v>16.96336</v>
      </c>
      <c r="AK75" s="103" t="n">
        <v>16.0416</v>
      </c>
      <c r="AL75" s="103" t="n">
        <v>15.71328</v>
      </c>
      <c r="AM75" s="103" t="n">
        <v>15.38496</v>
      </c>
      <c r="AN75" s="103" t="n">
        <v>15.05664</v>
      </c>
      <c r="AO75" s="103" t="n">
        <v>14.72832</v>
      </c>
      <c r="AP75" s="103" t="n">
        <v>14.4</v>
      </c>
      <c r="AQ75" s="103" t="n">
        <v>14.07168</v>
      </c>
      <c r="AR75" s="103" t="n">
        <v>13.74336</v>
      </c>
      <c r="AS75" s="103" t="n">
        <v>13.41504</v>
      </c>
      <c r="AT75" s="103" t="n">
        <v>13.08672</v>
      </c>
      <c r="AU75" s="103" t="n">
        <v>12.7584</v>
      </c>
      <c r="AV75" s="103" t="n">
        <v>12.43008</v>
      </c>
      <c r="AW75" s="103" t="n">
        <v>12.10176</v>
      </c>
      <c r="AX75" s="103" t="n">
        <v>11.77344</v>
      </c>
      <c r="AY75" s="103" t="n">
        <v>11.44512</v>
      </c>
      <c r="AZ75" s="103" t="n">
        <v>11.1168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0.579333333333333</v>
      </c>
      <c r="D76" s="103" t="n">
        <v>1.15866666666667</v>
      </c>
      <c r="E76" s="103" t="n">
        <v>1.738</v>
      </c>
      <c r="F76" s="103" t="n">
        <v>2.31733333333333</v>
      </c>
      <c r="G76" s="103" t="n">
        <v>2.89666666666667</v>
      </c>
      <c r="H76" s="103" t="n">
        <v>3.476</v>
      </c>
      <c r="I76" s="103" t="n">
        <v>4.7109</v>
      </c>
      <c r="J76" s="103" t="n">
        <v>5.9458</v>
      </c>
      <c r="K76" s="103" t="n">
        <v>7.1807</v>
      </c>
      <c r="L76" s="103" t="n">
        <v>8.4156</v>
      </c>
      <c r="M76" s="103" t="n">
        <v>9.6505</v>
      </c>
      <c r="N76" s="103" t="n">
        <v>10.8854</v>
      </c>
      <c r="O76" s="103" t="n">
        <v>12.8613333333333</v>
      </c>
      <c r="P76" s="103" t="n">
        <v>14.8372666666667</v>
      </c>
      <c r="Q76" s="103" t="n">
        <v>16.8132</v>
      </c>
      <c r="R76" s="103" t="n">
        <v>18.7891333333333</v>
      </c>
      <c r="S76" s="103" t="n">
        <v>20.7650666666667</v>
      </c>
      <c r="T76" s="103" t="n">
        <v>22.741</v>
      </c>
      <c r="U76" s="103" t="n">
        <v>22.784971</v>
      </c>
      <c r="V76" s="103" t="n">
        <v>22.828942</v>
      </c>
      <c r="W76" s="103" t="n">
        <v>22.872913</v>
      </c>
      <c r="X76" s="103" t="n">
        <v>22.916884</v>
      </c>
      <c r="Y76" s="103" t="n">
        <v>22.960856</v>
      </c>
      <c r="Z76" s="103" t="n">
        <v>23.004828</v>
      </c>
      <c r="AA76" s="103" t="n">
        <v>23.0488</v>
      </c>
      <c r="AB76" s="103" t="n">
        <v>22.57088</v>
      </c>
      <c r="AC76" s="103" t="n">
        <v>22.09296</v>
      </c>
      <c r="AD76" s="103" t="n">
        <v>21.61504</v>
      </c>
      <c r="AE76" s="103" t="n">
        <v>21.13712</v>
      </c>
      <c r="AF76" s="103" t="n">
        <v>20.6592</v>
      </c>
      <c r="AG76" s="103" t="n">
        <v>19.75232</v>
      </c>
      <c r="AH76" s="103" t="n">
        <v>18.84544</v>
      </c>
      <c r="AI76" s="103" t="n">
        <v>17.93856</v>
      </c>
      <c r="AJ76" s="103" t="n">
        <v>17.03168</v>
      </c>
      <c r="AK76" s="103" t="n">
        <v>16.1248</v>
      </c>
      <c r="AL76" s="103" t="n">
        <v>15.79584</v>
      </c>
      <c r="AM76" s="103" t="n">
        <v>15.46688</v>
      </c>
      <c r="AN76" s="103" t="n">
        <v>15.13792</v>
      </c>
      <c r="AO76" s="103" t="n">
        <v>14.80896</v>
      </c>
      <c r="AP76" s="103" t="n">
        <v>14.48</v>
      </c>
      <c r="AQ76" s="103" t="n">
        <v>14.15104</v>
      </c>
      <c r="AR76" s="103" t="n">
        <v>13.82208</v>
      </c>
      <c r="AS76" s="103" t="n">
        <v>13.49312</v>
      </c>
      <c r="AT76" s="103" t="n">
        <v>13.16416</v>
      </c>
      <c r="AU76" s="103" t="n">
        <v>12.8352</v>
      </c>
      <c r="AV76" s="103" t="n">
        <v>12.50624</v>
      </c>
      <c r="AW76" s="103" t="n">
        <v>12.17728</v>
      </c>
      <c r="AX76" s="103" t="n">
        <v>11.84832</v>
      </c>
      <c r="AY76" s="103" t="n">
        <v>11.51936</v>
      </c>
      <c r="AZ76" s="103" t="n">
        <v>11.1904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0.5775</v>
      </c>
      <c r="D77" s="103" t="n">
        <v>1.155</v>
      </c>
      <c r="E77" s="103" t="n">
        <v>1.7325</v>
      </c>
      <c r="F77" s="103" t="n">
        <v>2.31</v>
      </c>
      <c r="G77" s="103" t="n">
        <v>2.8875</v>
      </c>
      <c r="H77" s="103" t="n">
        <v>3.465</v>
      </c>
      <c r="I77" s="103" t="n">
        <v>4.6855</v>
      </c>
      <c r="J77" s="103" t="n">
        <v>5.906</v>
      </c>
      <c r="K77" s="103" t="n">
        <v>7.1265</v>
      </c>
      <c r="L77" s="103" t="n">
        <v>8.347</v>
      </c>
      <c r="M77" s="103" t="n">
        <v>9.5675</v>
      </c>
      <c r="N77" s="103" t="n">
        <v>10.788</v>
      </c>
      <c r="O77" s="103" t="n">
        <v>12.7733333333333</v>
      </c>
      <c r="P77" s="103" t="n">
        <v>14.7586666666667</v>
      </c>
      <c r="Q77" s="103" t="n">
        <v>16.744</v>
      </c>
      <c r="R77" s="103" t="n">
        <v>18.7293333333333</v>
      </c>
      <c r="S77" s="103" t="n">
        <v>20.7146666666667</v>
      </c>
      <c r="T77" s="103" t="n">
        <v>22.7</v>
      </c>
      <c r="U77" s="103" t="n">
        <v>22.7331425</v>
      </c>
      <c r="V77" s="103" t="n">
        <v>22.766285</v>
      </c>
      <c r="W77" s="103" t="n">
        <v>22.7994275</v>
      </c>
      <c r="X77" s="103" t="n">
        <v>22.83257</v>
      </c>
      <c r="Y77" s="103" t="n">
        <v>22.8657133333333</v>
      </c>
      <c r="Z77" s="103" t="n">
        <v>22.8988566666667</v>
      </c>
      <c r="AA77" s="103" t="n">
        <v>22.932</v>
      </c>
      <c r="AB77" s="103" t="n">
        <v>22.4792</v>
      </c>
      <c r="AC77" s="103" t="n">
        <v>22.0264</v>
      </c>
      <c r="AD77" s="103" t="n">
        <v>21.5736</v>
      </c>
      <c r="AE77" s="103" t="n">
        <v>21.1208</v>
      </c>
      <c r="AF77" s="103" t="n">
        <v>20.668</v>
      </c>
      <c r="AG77" s="103" t="n">
        <v>19.776</v>
      </c>
      <c r="AH77" s="103" t="n">
        <v>18.884</v>
      </c>
      <c r="AI77" s="103" t="n">
        <v>17.992</v>
      </c>
      <c r="AJ77" s="103" t="n">
        <v>17.1</v>
      </c>
      <c r="AK77" s="103" t="n">
        <v>16.208</v>
      </c>
      <c r="AL77" s="103" t="n">
        <v>15.8784</v>
      </c>
      <c r="AM77" s="103" t="n">
        <v>15.5488</v>
      </c>
      <c r="AN77" s="103" t="n">
        <v>15.2192</v>
      </c>
      <c r="AO77" s="103" t="n">
        <v>14.8896</v>
      </c>
      <c r="AP77" s="103" t="n">
        <v>14.56</v>
      </c>
      <c r="AQ77" s="103" t="n">
        <v>14.2304</v>
      </c>
      <c r="AR77" s="103" t="n">
        <v>13.9008</v>
      </c>
      <c r="AS77" s="103" t="n">
        <v>13.5712</v>
      </c>
      <c r="AT77" s="103" t="n">
        <v>13.2416</v>
      </c>
      <c r="AU77" s="103" t="n">
        <v>12.912</v>
      </c>
      <c r="AV77" s="103" t="n">
        <v>12.5824</v>
      </c>
      <c r="AW77" s="103" t="n">
        <v>12.2528</v>
      </c>
      <c r="AX77" s="103" t="n">
        <v>11.9232</v>
      </c>
      <c r="AY77" s="103" t="n">
        <v>11.5936</v>
      </c>
      <c r="AZ77" s="103" t="n">
        <v>11.264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0.5656</v>
      </c>
      <c r="D78" s="103" t="n">
        <v>1.1312</v>
      </c>
      <c r="E78" s="103" t="n">
        <v>1.6968</v>
      </c>
      <c r="F78" s="103" t="n">
        <v>2.2624</v>
      </c>
      <c r="G78" s="103" t="n">
        <v>2.828</v>
      </c>
      <c r="H78" s="103" t="n">
        <v>3.3936</v>
      </c>
      <c r="I78" s="103" t="n">
        <v>4.6202</v>
      </c>
      <c r="J78" s="103" t="n">
        <v>5.8468</v>
      </c>
      <c r="K78" s="103" t="n">
        <v>7.0734</v>
      </c>
      <c r="L78" s="103" t="n">
        <v>8.3</v>
      </c>
      <c r="M78" s="103" t="n">
        <v>9.5266</v>
      </c>
      <c r="N78" s="103" t="n">
        <v>10.7532</v>
      </c>
      <c r="O78" s="103" t="n">
        <v>12.6993333333333</v>
      </c>
      <c r="P78" s="103" t="n">
        <v>14.6454666666667</v>
      </c>
      <c r="Q78" s="103" t="n">
        <v>16.5916</v>
      </c>
      <c r="R78" s="103" t="n">
        <v>18.5377333333333</v>
      </c>
      <c r="S78" s="103" t="n">
        <v>20.4838666666667</v>
      </c>
      <c r="T78" s="103" t="n">
        <v>22.43</v>
      </c>
      <c r="U78" s="103" t="n">
        <v>22.5045425</v>
      </c>
      <c r="V78" s="103" t="n">
        <v>22.579085</v>
      </c>
      <c r="W78" s="103" t="n">
        <v>22.6536275</v>
      </c>
      <c r="X78" s="103" t="n">
        <v>22.72817</v>
      </c>
      <c r="Y78" s="103" t="n">
        <v>22.8027133333333</v>
      </c>
      <c r="Z78" s="103" t="n">
        <v>22.8772566666667</v>
      </c>
      <c r="AA78" s="103" t="n">
        <v>22.9518</v>
      </c>
      <c r="AB78" s="103" t="n">
        <v>22.49416</v>
      </c>
      <c r="AC78" s="103" t="n">
        <v>22.03652</v>
      </c>
      <c r="AD78" s="103" t="n">
        <v>21.57888</v>
      </c>
      <c r="AE78" s="103" t="n">
        <v>21.12124</v>
      </c>
      <c r="AF78" s="103" t="n">
        <v>20.6636</v>
      </c>
      <c r="AG78" s="103" t="n">
        <v>19.78128</v>
      </c>
      <c r="AH78" s="103" t="n">
        <v>18.89896</v>
      </c>
      <c r="AI78" s="103" t="n">
        <v>18.01664</v>
      </c>
      <c r="AJ78" s="103" t="n">
        <v>17.13432</v>
      </c>
      <c r="AK78" s="103" t="n">
        <v>16.252</v>
      </c>
      <c r="AL78" s="103" t="n">
        <v>15.92752</v>
      </c>
      <c r="AM78" s="103" t="n">
        <v>15.60304</v>
      </c>
      <c r="AN78" s="103" t="n">
        <v>15.27856</v>
      </c>
      <c r="AO78" s="103" t="n">
        <v>14.95408</v>
      </c>
      <c r="AP78" s="103" t="n">
        <v>14.6296</v>
      </c>
      <c r="AQ78" s="103" t="n">
        <v>14.30512</v>
      </c>
      <c r="AR78" s="103" t="n">
        <v>13.98064</v>
      </c>
      <c r="AS78" s="103" t="n">
        <v>13.65616</v>
      </c>
      <c r="AT78" s="103" t="n">
        <v>13.33168</v>
      </c>
      <c r="AU78" s="103" t="n">
        <v>13.0072</v>
      </c>
      <c r="AV78" s="103" t="n">
        <v>12.68272</v>
      </c>
      <c r="AW78" s="103" t="n">
        <v>12.35824</v>
      </c>
      <c r="AX78" s="103" t="n">
        <v>12.03376</v>
      </c>
      <c r="AY78" s="103" t="n">
        <v>11.70928</v>
      </c>
      <c r="AZ78" s="103" t="n">
        <v>11.3848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0.5537</v>
      </c>
      <c r="D79" s="103" t="n">
        <v>1.1074</v>
      </c>
      <c r="E79" s="103" t="n">
        <v>1.6611</v>
      </c>
      <c r="F79" s="103" t="n">
        <v>2.2148</v>
      </c>
      <c r="G79" s="103" t="n">
        <v>2.7685</v>
      </c>
      <c r="H79" s="103" t="n">
        <v>3.3222</v>
      </c>
      <c r="I79" s="103" t="n">
        <v>4.5549</v>
      </c>
      <c r="J79" s="103" t="n">
        <v>5.7876</v>
      </c>
      <c r="K79" s="103" t="n">
        <v>7.0203</v>
      </c>
      <c r="L79" s="103" t="n">
        <v>8.253</v>
      </c>
      <c r="M79" s="103" t="n">
        <v>9.4857</v>
      </c>
      <c r="N79" s="103" t="n">
        <v>10.7184</v>
      </c>
      <c r="O79" s="103" t="n">
        <v>12.6253333333333</v>
      </c>
      <c r="P79" s="103" t="n">
        <v>14.5322666666667</v>
      </c>
      <c r="Q79" s="103" t="n">
        <v>16.4392</v>
      </c>
      <c r="R79" s="103" t="n">
        <v>18.3461333333333</v>
      </c>
      <c r="S79" s="103" t="n">
        <v>20.2530666666667</v>
      </c>
      <c r="T79" s="103" t="n">
        <v>22.16</v>
      </c>
      <c r="U79" s="103" t="n">
        <v>22.2759425</v>
      </c>
      <c r="V79" s="103" t="n">
        <v>22.391885</v>
      </c>
      <c r="W79" s="103" t="n">
        <v>22.5078275</v>
      </c>
      <c r="X79" s="103" t="n">
        <v>22.62377</v>
      </c>
      <c r="Y79" s="103" t="n">
        <v>22.7397133333333</v>
      </c>
      <c r="Z79" s="103" t="n">
        <v>22.8556566666667</v>
      </c>
      <c r="AA79" s="103" t="n">
        <v>22.9716</v>
      </c>
      <c r="AB79" s="103" t="n">
        <v>22.50912</v>
      </c>
      <c r="AC79" s="103" t="n">
        <v>22.04664</v>
      </c>
      <c r="AD79" s="103" t="n">
        <v>21.58416</v>
      </c>
      <c r="AE79" s="103" t="n">
        <v>21.12168</v>
      </c>
      <c r="AF79" s="103" t="n">
        <v>20.6592</v>
      </c>
      <c r="AG79" s="103" t="n">
        <v>19.78656</v>
      </c>
      <c r="AH79" s="103" t="n">
        <v>18.91392</v>
      </c>
      <c r="AI79" s="103" t="n">
        <v>18.04128</v>
      </c>
      <c r="AJ79" s="103" t="n">
        <v>17.16864</v>
      </c>
      <c r="AK79" s="103" t="n">
        <v>16.296</v>
      </c>
      <c r="AL79" s="103" t="n">
        <v>15.97664</v>
      </c>
      <c r="AM79" s="103" t="n">
        <v>15.65728</v>
      </c>
      <c r="AN79" s="103" t="n">
        <v>15.33792</v>
      </c>
      <c r="AO79" s="103" t="n">
        <v>15.01856</v>
      </c>
      <c r="AP79" s="103" t="n">
        <v>14.6992</v>
      </c>
      <c r="AQ79" s="103" t="n">
        <v>14.37984</v>
      </c>
      <c r="AR79" s="103" t="n">
        <v>14.06048</v>
      </c>
      <c r="AS79" s="103" t="n">
        <v>13.74112</v>
      </c>
      <c r="AT79" s="103" t="n">
        <v>13.42176</v>
      </c>
      <c r="AU79" s="103" t="n">
        <v>13.1024</v>
      </c>
      <c r="AV79" s="103" t="n">
        <v>12.78304</v>
      </c>
      <c r="AW79" s="103" t="n">
        <v>12.46368</v>
      </c>
      <c r="AX79" s="103" t="n">
        <v>12.14432</v>
      </c>
      <c r="AY79" s="103" t="n">
        <v>11.82496</v>
      </c>
      <c r="AZ79" s="103" t="n">
        <v>11.5056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0.5418</v>
      </c>
      <c r="D80" s="103" t="n">
        <v>1.0836</v>
      </c>
      <c r="E80" s="103" t="n">
        <v>1.6254</v>
      </c>
      <c r="F80" s="103" t="n">
        <v>2.1672</v>
      </c>
      <c r="G80" s="103" t="n">
        <v>2.709</v>
      </c>
      <c r="H80" s="103" t="n">
        <v>3.2508</v>
      </c>
      <c r="I80" s="103" t="n">
        <v>4.4896</v>
      </c>
      <c r="J80" s="103" t="n">
        <v>5.7284</v>
      </c>
      <c r="K80" s="103" t="n">
        <v>6.9672</v>
      </c>
      <c r="L80" s="103" t="n">
        <v>8.206</v>
      </c>
      <c r="M80" s="103" t="n">
        <v>9.4448</v>
      </c>
      <c r="N80" s="103" t="n">
        <v>10.6836</v>
      </c>
      <c r="O80" s="103" t="n">
        <v>12.5513333333333</v>
      </c>
      <c r="P80" s="103" t="n">
        <v>14.4190666666667</v>
      </c>
      <c r="Q80" s="103" t="n">
        <v>16.2868</v>
      </c>
      <c r="R80" s="103" t="n">
        <v>18.1545333333333</v>
      </c>
      <c r="S80" s="103" t="n">
        <v>20.0222666666667</v>
      </c>
      <c r="T80" s="103" t="n">
        <v>21.89</v>
      </c>
      <c r="U80" s="103" t="n">
        <v>22.0473425</v>
      </c>
      <c r="V80" s="103" t="n">
        <v>22.204685</v>
      </c>
      <c r="W80" s="103" t="n">
        <v>22.3620275</v>
      </c>
      <c r="X80" s="103" t="n">
        <v>22.51937</v>
      </c>
      <c r="Y80" s="103" t="n">
        <v>22.6767133333333</v>
      </c>
      <c r="Z80" s="103" t="n">
        <v>22.8340566666667</v>
      </c>
      <c r="AA80" s="103" t="n">
        <v>22.9914</v>
      </c>
      <c r="AB80" s="103" t="n">
        <v>22.52408</v>
      </c>
      <c r="AC80" s="103" t="n">
        <v>22.05676</v>
      </c>
      <c r="AD80" s="103" t="n">
        <v>21.58944</v>
      </c>
      <c r="AE80" s="103" t="n">
        <v>21.12212</v>
      </c>
      <c r="AF80" s="103" t="n">
        <v>20.6548</v>
      </c>
      <c r="AG80" s="103" t="n">
        <v>19.79184</v>
      </c>
      <c r="AH80" s="103" t="n">
        <v>18.92888</v>
      </c>
      <c r="AI80" s="103" t="n">
        <v>18.06592</v>
      </c>
      <c r="AJ80" s="103" t="n">
        <v>17.20296</v>
      </c>
      <c r="AK80" s="103" t="n">
        <v>16.34</v>
      </c>
      <c r="AL80" s="103" t="n">
        <v>16.02576</v>
      </c>
      <c r="AM80" s="103" t="n">
        <v>15.71152</v>
      </c>
      <c r="AN80" s="103" t="n">
        <v>15.39728</v>
      </c>
      <c r="AO80" s="103" t="n">
        <v>15.08304</v>
      </c>
      <c r="AP80" s="103" t="n">
        <v>14.7688</v>
      </c>
      <c r="AQ80" s="103" t="n">
        <v>14.45456</v>
      </c>
      <c r="AR80" s="103" t="n">
        <v>14.14032</v>
      </c>
      <c r="AS80" s="103" t="n">
        <v>13.82608</v>
      </c>
      <c r="AT80" s="103" t="n">
        <v>13.51184</v>
      </c>
      <c r="AU80" s="103" t="n">
        <v>13.1976</v>
      </c>
      <c r="AV80" s="103" t="n">
        <v>12.88336</v>
      </c>
      <c r="AW80" s="103" t="n">
        <v>12.56912</v>
      </c>
      <c r="AX80" s="103" t="n">
        <v>12.25488</v>
      </c>
      <c r="AY80" s="103" t="n">
        <v>11.94064</v>
      </c>
      <c r="AZ80" s="103" t="n">
        <v>11.6264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0.5299</v>
      </c>
      <c r="D81" s="103" t="n">
        <v>1.0598</v>
      </c>
      <c r="E81" s="103" t="n">
        <v>1.5897</v>
      </c>
      <c r="F81" s="103" t="n">
        <v>2.1196</v>
      </c>
      <c r="G81" s="103" t="n">
        <v>2.6495</v>
      </c>
      <c r="H81" s="103" t="n">
        <v>3.1794</v>
      </c>
      <c r="I81" s="103" t="n">
        <v>4.4243</v>
      </c>
      <c r="J81" s="103" t="n">
        <v>5.6692</v>
      </c>
      <c r="K81" s="103" t="n">
        <v>6.9141</v>
      </c>
      <c r="L81" s="103" t="n">
        <v>8.159</v>
      </c>
      <c r="M81" s="103" t="n">
        <v>9.4039</v>
      </c>
      <c r="N81" s="103" t="n">
        <v>10.6488</v>
      </c>
      <c r="O81" s="103" t="n">
        <v>12.4773333333333</v>
      </c>
      <c r="P81" s="103" t="n">
        <v>14.3058666666667</v>
      </c>
      <c r="Q81" s="103" t="n">
        <v>16.1344</v>
      </c>
      <c r="R81" s="103" t="n">
        <v>17.9629333333333</v>
      </c>
      <c r="S81" s="103" t="n">
        <v>19.7914666666667</v>
      </c>
      <c r="T81" s="103" t="n">
        <v>21.62</v>
      </c>
      <c r="U81" s="103" t="n">
        <v>21.8187425</v>
      </c>
      <c r="V81" s="103" t="n">
        <v>22.017485</v>
      </c>
      <c r="W81" s="103" t="n">
        <v>22.2162275</v>
      </c>
      <c r="X81" s="103" t="n">
        <v>22.41497</v>
      </c>
      <c r="Y81" s="103" t="n">
        <v>22.6137133333333</v>
      </c>
      <c r="Z81" s="103" t="n">
        <v>22.8124566666667</v>
      </c>
      <c r="AA81" s="103" t="n">
        <v>23.0112</v>
      </c>
      <c r="AB81" s="103" t="n">
        <v>22.53904</v>
      </c>
      <c r="AC81" s="103" t="n">
        <v>22.06688</v>
      </c>
      <c r="AD81" s="103" t="n">
        <v>21.59472</v>
      </c>
      <c r="AE81" s="103" t="n">
        <v>21.12256</v>
      </c>
      <c r="AF81" s="103" t="n">
        <v>20.6504</v>
      </c>
      <c r="AG81" s="103" t="n">
        <v>19.79712</v>
      </c>
      <c r="AH81" s="103" t="n">
        <v>18.94384</v>
      </c>
      <c r="AI81" s="103" t="n">
        <v>18.09056</v>
      </c>
      <c r="AJ81" s="103" t="n">
        <v>17.23728</v>
      </c>
      <c r="AK81" s="103" t="n">
        <v>16.384</v>
      </c>
      <c r="AL81" s="103" t="n">
        <v>16.07488</v>
      </c>
      <c r="AM81" s="103" t="n">
        <v>15.76576</v>
      </c>
      <c r="AN81" s="103" t="n">
        <v>15.45664</v>
      </c>
      <c r="AO81" s="103" t="n">
        <v>15.14752</v>
      </c>
      <c r="AP81" s="103" t="n">
        <v>14.8384</v>
      </c>
      <c r="AQ81" s="103" t="n">
        <v>14.52928</v>
      </c>
      <c r="AR81" s="103" t="n">
        <v>14.22016</v>
      </c>
      <c r="AS81" s="103" t="n">
        <v>13.91104</v>
      </c>
      <c r="AT81" s="103" t="n">
        <v>13.60192</v>
      </c>
      <c r="AU81" s="103" t="n">
        <v>13.2928</v>
      </c>
      <c r="AV81" s="103" t="n">
        <v>12.98368</v>
      </c>
      <c r="AW81" s="103" t="n">
        <v>12.67456</v>
      </c>
      <c r="AX81" s="103" t="n">
        <v>12.36544</v>
      </c>
      <c r="AY81" s="103" t="n">
        <v>12.05632</v>
      </c>
      <c r="AZ81" s="103" t="n">
        <v>11.7472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0.518</v>
      </c>
      <c r="D82" s="103" t="n">
        <v>1.036</v>
      </c>
      <c r="E82" s="103" t="n">
        <v>1.554</v>
      </c>
      <c r="F82" s="103" t="n">
        <v>2.072</v>
      </c>
      <c r="G82" s="103" t="n">
        <v>2.59</v>
      </c>
      <c r="H82" s="103" t="n">
        <v>3.108</v>
      </c>
      <c r="I82" s="103" t="n">
        <v>4.359</v>
      </c>
      <c r="J82" s="103" t="n">
        <v>5.61</v>
      </c>
      <c r="K82" s="103" t="n">
        <v>6.861</v>
      </c>
      <c r="L82" s="103" t="n">
        <v>8.112</v>
      </c>
      <c r="M82" s="103" t="n">
        <v>9.363</v>
      </c>
      <c r="N82" s="103" t="n">
        <v>10.614</v>
      </c>
      <c r="O82" s="103" t="n">
        <v>12.4033333333333</v>
      </c>
      <c r="P82" s="103" t="n">
        <v>14.1926666666667</v>
      </c>
      <c r="Q82" s="103" t="n">
        <v>15.982</v>
      </c>
      <c r="R82" s="103" t="n">
        <v>17.7713333333333</v>
      </c>
      <c r="S82" s="103" t="n">
        <v>19.5606666666667</v>
      </c>
      <c r="T82" s="103" t="n">
        <v>21.35</v>
      </c>
      <c r="U82" s="103" t="n">
        <v>21.5901425</v>
      </c>
      <c r="V82" s="103" t="n">
        <v>21.830285</v>
      </c>
      <c r="W82" s="103" t="n">
        <v>22.0704275</v>
      </c>
      <c r="X82" s="103" t="n">
        <v>22.31057</v>
      </c>
      <c r="Y82" s="103" t="n">
        <v>22.5507133333333</v>
      </c>
      <c r="Z82" s="103" t="n">
        <v>22.7908566666667</v>
      </c>
      <c r="AA82" s="103" t="n">
        <v>23.031</v>
      </c>
      <c r="AB82" s="103" t="n">
        <v>22.554</v>
      </c>
      <c r="AC82" s="103" t="n">
        <v>22.077</v>
      </c>
      <c r="AD82" s="103" t="n">
        <v>21.6</v>
      </c>
      <c r="AE82" s="103" t="n">
        <v>21.123</v>
      </c>
      <c r="AF82" s="103" t="n">
        <v>20.646</v>
      </c>
      <c r="AG82" s="103" t="n">
        <v>19.8024</v>
      </c>
      <c r="AH82" s="103" t="n">
        <v>18.9588</v>
      </c>
      <c r="AI82" s="103" t="n">
        <v>18.1152</v>
      </c>
      <c r="AJ82" s="103" t="n">
        <v>17.2716</v>
      </c>
      <c r="AK82" s="103" t="n">
        <v>16.428</v>
      </c>
      <c r="AL82" s="103" t="n">
        <v>16.124</v>
      </c>
      <c r="AM82" s="103" t="n">
        <v>15.82</v>
      </c>
      <c r="AN82" s="103" t="n">
        <v>15.516</v>
      </c>
      <c r="AO82" s="103" t="n">
        <v>15.212</v>
      </c>
      <c r="AP82" s="103" t="n">
        <v>14.908</v>
      </c>
      <c r="AQ82" s="103" t="n">
        <v>14.604</v>
      </c>
      <c r="AR82" s="103" t="n">
        <v>14.3</v>
      </c>
      <c r="AS82" s="103" t="n">
        <v>13.996</v>
      </c>
      <c r="AT82" s="103" t="n">
        <v>13.692</v>
      </c>
      <c r="AU82" s="103" t="n">
        <v>13.388</v>
      </c>
      <c r="AV82" s="103" t="n">
        <v>13.084</v>
      </c>
      <c r="AW82" s="103" t="n">
        <v>12.78</v>
      </c>
      <c r="AX82" s="103" t="n">
        <v>12.476</v>
      </c>
      <c r="AY82" s="103" t="n">
        <v>12.172</v>
      </c>
      <c r="AZ82" s="103" t="n">
        <v>11.868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0.506066666666667</v>
      </c>
      <c r="D83" s="103" t="n">
        <v>1.01213333333333</v>
      </c>
      <c r="E83" s="103" t="n">
        <v>1.5182</v>
      </c>
      <c r="F83" s="103" t="n">
        <v>2.02426666666667</v>
      </c>
      <c r="G83" s="103" t="n">
        <v>2.53033333333333</v>
      </c>
      <c r="H83" s="103" t="n">
        <v>3.0364</v>
      </c>
      <c r="I83" s="103" t="n">
        <v>4.293533</v>
      </c>
      <c r="J83" s="103" t="n">
        <v>5.550666</v>
      </c>
      <c r="K83" s="103" t="n">
        <v>6.8077995</v>
      </c>
      <c r="L83" s="103" t="n">
        <v>8.064933</v>
      </c>
      <c r="M83" s="103" t="n">
        <v>9.3220665</v>
      </c>
      <c r="N83" s="103" t="n">
        <v>10.5792</v>
      </c>
      <c r="O83" s="103" t="n">
        <v>12.3293333333333</v>
      </c>
      <c r="P83" s="103" t="n">
        <v>14.0794666666667</v>
      </c>
      <c r="Q83" s="103" t="n">
        <v>15.8296</v>
      </c>
      <c r="R83" s="103" t="n">
        <v>17.5797333333333</v>
      </c>
      <c r="S83" s="103" t="n">
        <v>19.3298666666667</v>
      </c>
      <c r="T83" s="103" t="n">
        <v>21.08</v>
      </c>
      <c r="U83" s="103" t="n">
        <v>21.3615425</v>
      </c>
      <c r="V83" s="103" t="n">
        <v>21.643085</v>
      </c>
      <c r="W83" s="103" t="n">
        <v>21.9246275</v>
      </c>
      <c r="X83" s="103" t="n">
        <v>22.20617</v>
      </c>
      <c r="Y83" s="103" t="n">
        <v>22.4877133333333</v>
      </c>
      <c r="Z83" s="103" t="n">
        <v>22.7692566666667</v>
      </c>
      <c r="AA83" s="103" t="n">
        <v>23.0508</v>
      </c>
      <c r="AB83" s="103" t="n">
        <v>22.56896</v>
      </c>
      <c r="AC83" s="103" t="n">
        <v>22.08712</v>
      </c>
      <c r="AD83" s="103" t="n">
        <v>21.60528</v>
      </c>
      <c r="AE83" s="103" t="n">
        <v>21.12344</v>
      </c>
      <c r="AF83" s="103" t="n">
        <v>20.6416</v>
      </c>
      <c r="AG83" s="103" t="n">
        <v>19.80768</v>
      </c>
      <c r="AH83" s="103" t="n">
        <v>18.97376</v>
      </c>
      <c r="AI83" s="103" t="n">
        <v>18.13984</v>
      </c>
      <c r="AJ83" s="103" t="n">
        <v>17.30592</v>
      </c>
      <c r="AK83" s="103" t="n">
        <v>16.472</v>
      </c>
      <c r="AL83" s="103" t="n">
        <v>16.17312</v>
      </c>
      <c r="AM83" s="103" t="n">
        <v>15.87424</v>
      </c>
      <c r="AN83" s="103" t="n">
        <v>15.57536</v>
      </c>
      <c r="AO83" s="103" t="n">
        <v>15.27648</v>
      </c>
      <c r="AP83" s="103" t="n">
        <v>14.9776</v>
      </c>
      <c r="AQ83" s="103" t="n">
        <v>14.67872</v>
      </c>
      <c r="AR83" s="103" t="n">
        <v>14.37984</v>
      </c>
      <c r="AS83" s="103" t="n">
        <v>14.08096</v>
      </c>
      <c r="AT83" s="103" t="n">
        <v>13.78208</v>
      </c>
      <c r="AU83" s="103" t="n">
        <v>13.4832</v>
      </c>
      <c r="AV83" s="103" t="n">
        <v>13.18432</v>
      </c>
      <c r="AW83" s="103" t="n">
        <v>12.88544</v>
      </c>
      <c r="AX83" s="103" t="n">
        <v>12.58656</v>
      </c>
      <c r="AY83" s="103" t="n">
        <v>12.28768</v>
      </c>
      <c r="AZ83" s="103" t="n">
        <v>11.9888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0.494133333333333</v>
      </c>
      <c r="D84" s="103" t="n">
        <v>0.988266666666667</v>
      </c>
      <c r="E84" s="103" t="n">
        <v>1.4824</v>
      </c>
      <c r="F84" s="103" t="n">
        <v>1.97653333333333</v>
      </c>
      <c r="G84" s="103" t="n">
        <v>2.47066666666667</v>
      </c>
      <c r="H84" s="103" t="n">
        <v>2.9648</v>
      </c>
      <c r="I84" s="103" t="n">
        <v>4.228066</v>
      </c>
      <c r="J84" s="103" t="n">
        <v>5.491332</v>
      </c>
      <c r="K84" s="103" t="n">
        <v>6.754599</v>
      </c>
      <c r="L84" s="103" t="n">
        <v>8.017866</v>
      </c>
      <c r="M84" s="103" t="n">
        <v>9.281133</v>
      </c>
      <c r="N84" s="103" t="n">
        <v>10.5444</v>
      </c>
      <c r="O84" s="103" t="n">
        <v>12.2553333333333</v>
      </c>
      <c r="P84" s="103" t="n">
        <v>13.9662666666667</v>
      </c>
      <c r="Q84" s="103" t="n">
        <v>15.6772</v>
      </c>
      <c r="R84" s="103" t="n">
        <v>17.3881333333333</v>
      </c>
      <c r="S84" s="103" t="n">
        <v>19.0990666666667</v>
      </c>
      <c r="T84" s="103" t="n">
        <v>20.81</v>
      </c>
      <c r="U84" s="103" t="n">
        <v>21.1329425</v>
      </c>
      <c r="V84" s="103" t="n">
        <v>21.455885</v>
      </c>
      <c r="W84" s="103" t="n">
        <v>21.7788275</v>
      </c>
      <c r="X84" s="103" t="n">
        <v>22.10177</v>
      </c>
      <c r="Y84" s="103" t="n">
        <v>22.4247133333333</v>
      </c>
      <c r="Z84" s="103" t="n">
        <v>22.7476566666667</v>
      </c>
      <c r="AA84" s="103" t="n">
        <v>23.0706</v>
      </c>
      <c r="AB84" s="103" t="n">
        <v>22.58392</v>
      </c>
      <c r="AC84" s="103" t="n">
        <v>22.09724</v>
      </c>
      <c r="AD84" s="103" t="n">
        <v>21.61056</v>
      </c>
      <c r="AE84" s="103" t="n">
        <v>21.12388</v>
      </c>
      <c r="AF84" s="103" t="n">
        <v>20.6372</v>
      </c>
      <c r="AG84" s="103" t="n">
        <v>19.81296</v>
      </c>
      <c r="AH84" s="103" t="n">
        <v>18.98872</v>
      </c>
      <c r="AI84" s="103" t="n">
        <v>18.16448</v>
      </c>
      <c r="AJ84" s="103" t="n">
        <v>17.34024</v>
      </c>
      <c r="AK84" s="103" t="n">
        <v>16.516</v>
      </c>
      <c r="AL84" s="103" t="n">
        <v>16.22224</v>
      </c>
      <c r="AM84" s="103" t="n">
        <v>15.92848</v>
      </c>
      <c r="AN84" s="103" t="n">
        <v>15.63472</v>
      </c>
      <c r="AO84" s="103" t="n">
        <v>15.34096</v>
      </c>
      <c r="AP84" s="103" t="n">
        <v>15.0472</v>
      </c>
      <c r="AQ84" s="103" t="n">
        <v>14.75344</v>
      </c>
      <c r="AR84" s="103" t="n">
        <v>14.45968</v>
      </c>
      <c r="AS84" s="103" t="n">
        <v>14.16592</v>
      </c>
      <c r="AT84" s="103" t="n">
        <v>13.87216</v>
      </c>
      <c r="AU84" s="103" t="n">
        <v>13.5784</v>
      </c>
      <c r="AV84" s="103" t="n">
        <v>13.28464</v>
      </c>
      <c r="AW84" s="103" t="n">
        <v>12.99088</v>
      </c>
      <c r="AX84" s="103" t="n">
        <v>12.69712</v>
      </c>
      <c r="AY84" s="103" t="n">
        <v>12.40336</v>
      </c>
      <c r="AZ84" s="103" t="n">
        <v>12.1096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0.4822</v>
      </c>
      <c r="D85" s="103" t="n">
        <v>0.9644</v>
      </c>
      <c r="E85" s="103" t="n">
        <v>1.4466</v>
      </c>
      <c r="F85" s="103" t="n">
        <v>1.9288</v>
      </c>
      <c r="G85" s="103" t="n">
        <v>2.411</v>
      </c>
      <c r="H85" s="103" t="n">
        <v>2.8932</v>
      </c>
      <c r="I85" s="103" t="n">
        <v>4.162599</v>
      </c>
      <c r="J85" s="103" t="n">
        <v>5.431998</v>
      </c>
      <c r="K85" s="103" t="n">
        <v>6.7013985</v>
      </c>
      <c r="L85" s="103" t="n">
        <v>7.970799</v>
      </c>
      <c r="M85" s="103" t="n">
        <v>9.2401995</v>
      </c>
      <c r="N85" s="103" t="n">
        <v>10.5096</v>
      </c>
      <c r="O85" s="103" t="n">
        <v>12.1813333333333</v>
      </c>
      <c r="P85" s="103" t="n">
        <v>13.8530666666667</v>
      </c>
      <c r="Q85" s="103" t="n">
        <v>15.5248</v>
      </c>
      <c r="R85" s="103" t="n">
        <v>17.1965333333333</v>
      </c>
      <c r="S85" s="103" t="n">
        <v>18.8682666666667</v>
      </c>
      <c r="T85" s="103" t="n">
        <v>20.54</v>
      </c>
      <c r="U85" s="103" t="n">
        <v>20.9043425</v>
      </c>
      <c r="V85" s="103" t="n">
        <v>21.268685</v>
      </c>
      <c r="W85" s="103" t="n">
        <v>21.6330275</v>
      </c>
      <c r="X85" s="103" t="n">
        <v>21.99737</v>
      </c>
      <c r="Y85" s="103" t="n">
        <v>22.3617133333333</v>
      </c>
      <c r="Z85" s="103" t="n">
        <v>22.7260566666667</v>
      </c>
      <c r="AA85" s="103" t="n">
        <v>23.0904</v>
      </c>
      <c r="AB85" s="103" t="n">
        <v>22.59888</v>
      </c>
      <c r="AC85" s="103" t="n">
        <v>22.10736</v>
      </c>
      <c r="AD85" s="103" t="n">
        <v>21.61584</v>
      </c>
      <c r="AE85" s="103" t="n">
        <v>21.12432</v>
      </c>
      <c r="AF85" s="103" t="n">
        <v>20.6328</v>
      </c>
      <c r="AG85" s="103" t="n">
        <v>19.81824</v>
      </c>
      <c r="AH85" s="103" t="n">
        <v>19.00368</v>
      </c>
      <c r="AI85" s="103" t="n">
        <v>18.18912</v>
      </c>
      <c r="AJ85" s="103" t="n">
        <v>17.37456</v>
      </c>
      <c r="AK85" s="103" t="n">
        <v>16.56</v>
      </c>
      <c r="AL85" s="103" t="n">
        <v>16.27136</v>
      </c>
      <c r="AM85" s="103" t="n">
        <v>15.98272</v>
      </c>
      <c r="AN85" s="103" t="n">
        <v>15.69408</v>
      </c>
      <c r="AO85" s="103" t="n">
        <v>15.40544</v>
      </c>
      <c r="AP85" s="103" t="n">
        <v>15.1168</v>
      </c>
      <c r="AQ85" s="103" t="n">
        <v>14.82816</v>
      </c>
      <c r="AR85" s="103" t="n">
        <v>14.53952</v>
      </c>
      <c r="AS85" s="103" t="n">
        <v>14.25088</v>
      </c>
      <c r="AT85" s="103" t="n">
        <v>13.96224</v>
      </c>
      <c r="AU85" s="103" t="n">
        <v>13.6736</v>
      </c>
      <c r="AV85" s="103" t="n">
        <v>13.38496</v>
      </c>
      <c r="AW85" s="103" t="n">
        <v>13.09632</v>
      </c>
      <c r="AX85" s="103" t="n">
        <v>12.80768</v>
      </c>
      <c r="AY85" s="103" t="n">
        <v>12.51904</v>
      </c>
      <c r="AZ85" s="103" t="n">
        <v>12.2304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0.470266666666667</v>
      </c>
      <c r="D86" s="103" t="n">
        <v>0.940533333333333</v>
      </c>
      <c r="E86" s="103" t="n">
        <v>1.4108</v>
      </c>
      <c r="F86" s="103" t="n">
        <v>1.88106666666667</v>
      </c>
      <c r="G86" s="103" t="n">
        <v>2.35133333333333</v>
      </c>
      <c r="H86" s="103" t="n">
        <v>2.8216</v>
      </c>
      <c r="I86" s="103" t="n">
        <v>4.097132</v>
      </c>
      <c r="J86" s="103" t="n">
        <v>5.372664</v>
      </c>
      <c r="K86" s="103" t="n">
        <v>6.648198</v>
      </c>
      <c r="L86" s="103" t="n">
        <v>7.923732</v>
      </c>
      <c r="M86" s="103" t="n">
        <v>9.199266</v>
      </c>
      <c r="N86" s="103" t="n">
        <v>10.4748</v>
      </c>
      <c r="O86" s="103" t="n">
        <v>12.1073333333333</v>
      </c>
      <c r="P86" s="103" t="n">
        <v>13.7398666666667</v>
      </c>
      <c r="Q86" s="103" t="n">
        <v>15.3724</v>
      </c>
      <c r="R86" s="103" t="n">
        <v>17.0049333333333</v>
      </c>
      <c r="S86" s="103" t="n">
        <v>18.6374666666667</v>
      </c>
      <c r="T86" s="103" t="n">
        <v>20.27</v>
      </c>
      <c r="U86" s="103" t="n">
        <v>20.6757425</v>
      </c>
      <c r="V86" s="103" t="n">
        <v>21.081485</v>
      </c>
      <c r="W86" s="103" t="n">
        <v>21.4872275</v>
      </c>
      <c r="X86" s="103" t="n">
        <v>21.89297</v>
      </c>
      <c r="Y86" s="103" t="n">
        <v>22.2987133333333</v>
      </c>
      <c r="Z86" s="103" t="n">
        <v>22.7044566666667</v>
      </c>
      <c r="AA86" s="103" t="n">
        <v>23.1102</v>
      </c>
      <c r="AB86" s="103" t="n">
        <v>22.61384</v>
      </c>
      <c r="AC86" s="103" t="n">
        <v>22.11748</v>
      </c>
      <c r="AD86" s="103" t="n">
        <v>21.62112</v>
      </c>
      <c r="AE86" s="103" t="n">
        <v>21.12476</v>
      </c>
      <c r="AF86" s="103" t="n">
        <v>20.6284</v>
      </c>
      <c r="AG86" s="103" t="n">
        <v>19.82352</v>
      </c>
      <c r="AH86" s="103" t="n">
        <v>19.01864</v>
      </c>
      <c r="AI86" s="103" t="n">
        <v>18.21376</v>
      </c>
      <c r="AJ86" s="103" t="n">
        <v>17.40888</v>
      </c>
      <c r="AK86" s="103" t="n">
        <v>16.604</v>
      </c>
      <c r="AL86" s="103" t="n">
        <v>16.32048</v>
      </c>
      <c r="AM86" s="103" t="n">
        <v>16.03696</v>
      </c>
      <c r="AN86" s="103" t="n">
        <v>15.75344</v>
      </c>
      <c r="AO86" s="103" t="n">
        <v>15.46992</v>
      </c>
      <c r="AP86" s="103" t="n">
        <v>15.1864</v>
      </c>
      <c r="AQ86" s="103" t="n">
        <v>14.90288</v>
      </c>
      <c r="AR86" s="103" t="n">
        <v>14.61936</v>
      </c>
      <c r="AS86" s="103" t="n">
        <v>14.33584</v>
      </c>
      <c r="AT86" s="103" t="n">
        <v>14.05232</v>
      </c>
      <c r="AU86" s="103" t="n">
        <v>13.7688</v>
      </c>
      <c r="AV86" s="103" t="n">
        <v>13.48528</v>
      </c>
      <c r="AW86" s="103" t="n">
        <v>13.20176</v>
      </c>
      <c r="AX86" s="103" t="n">
        <v>12.91824</v>
      </c>
      <c r="AY86" s="103" t="n">
        <v>12.63472</v>
      </c>
      <c r="AZ86" s="103" t="n">
        <v>12.3512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0.458333333333333</v>
      </c>
      <c r="D87" s="103" t="n">
        <v>0.916666666666667</v>
      </c>
      <c r="E87" s="103" t="n">
        <v>1.375</v>
      </c>
      <c r="F87" s="103" t="n">
        <v>1.83333333333333</v>
      </c>
      <c r="G87" s="103" t="n">
        <v>2.29166666666667</v>
      </c>
      <c r="H87" s="103" t="n">
        <v>2.75</v>
      </c>
      <c r="I87" s="103" t="n">
        <v>4.031665</v>
      </c>
      <c r="J87" s="103" t="n">
        <v>5.31333</v>
      </c>
      <c r="K87" s="103" t="n">
        <v>6.5949975</v>
      </c>
      <c r="L87" s="103" t="n">
        <v>7.876665</v>
      </c>
      <c r="M87" s="103" t="n">
        <v>9.1583325</v>
      </c>
      <c r="N87" s="103" t="n">
        <v>10.44</v>
      </c>
      <c r="O87" s="103" t="n">
        <v>12.0333333333333</v>
      </c>
      <c r="P87" s="103" t="n">
        <v>13.6266666666667</v>
      </c>
      <c r="Q87" s="103" t="n">
        <v>15.22</v>
      </c>
      <c r="R87" s="103" t="n">
        <v>16.8133333333333</v>
      </c>
      <c r="S87" s="103" t="n">
        <v>18.4066666666667</v>
      </c>
      <c r="T87" s="103" t="n">
        <v>20</v>
      </c>
      <c r="U87" s="103" t="n">
        <v>20.4471425</v>
      </c>
      <c r="V87" s="103" t="n">
        <v>20.894285</v>
      </c>
      <c r="W87" s="103" t="n">
        <v>21.3414275</v>
      </c>
      <c r="X87" s="103" t="n">
        <v>21.78857</v>
      </c>
      <c r="Y87" s="103" t="n">
        <v>22.2357133333333</v>
      </c>
      <c r="Z87" s="103" t="n">
        <v>22.6828566666667</v>
      </c>
      <c r="AA87" s="103" t="n">
        <v>23.13</v>
      </c>
      <c r="AB87" s="103" t="n">
        <v>22.6288</v>
      </c>
      <c r="AC87" s="103" t="n">
        <v>22.1276</v>
      </c>
      <c r="AD87" s="103" t="n">
        <v>21.6264</v>
      </c>
      <c r="AE87" s="103" t="n">
        <v>21.1252</v>
      </c>
      <c r="AF87" s="103" t="n">
        <v>20.624</v>
      </c>
      <c r="AG87" s="103" t="n">
        <v>19.8288</v>
      </c>
      <c r="AH87" s="103" t="n">
        <v>19.0336</v>
      </c>
      <c r="AI87" s="103" t="n">
        <v>18.2384</v>
      </c>
      <c r="AJ87" s="103" t="n">
        <v>17.4432</v>
      </c>
      <c r="AK87" s="103" t="n">
        <v>16.648</v>
      </c>
      <c r="AL87" s="103" t="n">
        <v>16.3696</v>
      </c>
      <c r="AM87" s="103" t="n">
        <v>16.0912</v>
      </c>
      <c r="AN87" s="103" t="n">
        <v>15.8128</v>
      </c>
      <c r="AO87" s="103" t="n">
        <v>15.5344</v>
      </c>
      <c r="AP87" s="103" t="n">
        <v>15.256</v>
      </c>
      <c r="AQ87" s="103" t="n">
        <v>14.9776</v>
      </c>
      <c r="AR87" s="103" t="n">
        <v>14.6992</v>
      </c>
      <c r="AS87" s="103" t="n">
        <v>14.4208</v>
      </c>
      <c r="AT87" s="103" t="n">
        <v>14.1424</v>
      </c>
      <c r="AU87" s="103" t="n">
        <v>13.864</v>
      </c>
      <c r="AV87" s="103" t="n">
        <v>13.5856</v>
      </c>
      <c r="AW87" s="103" t="n">
        <v>13.3072</v>
      </c>
      <c r="AX87" s="103" t="n">
        <v>13.0288</v>
      </c>
      <c r="AY87" s="103" t="n">
        <v>12.7504</v>
      </c>
      <c r="AZ87" s="103" t="n">
        <v>12.472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0.443066666666667</v>
      </c>
      <c r="D88" s="103" t="n">
        <v>0.886133333333333</v>
      </c>
      <c r="E88" s="103" t="n">
        <v>1.3292</v>
      </c>
      <c r="F88" s="103" t="n">
        <v>1.77226666666667</v>
      </c>
      <c r="G88" s="103" t="n">
        <v>2.21533333333333</v>
      </c>
      <c r="H88" s="103" t="n">
        <v>2.6584</v>
      </c>
      <c r="I88" s="103" t="n">
        <v>3.901199</v>
      </c>
      <c r="J88" s="103" t="n">
        <v>5.143998</v>
      </c>
      <c r="K88" s="103" t="n">
        <v>6.3867985</v>
      </c>
      <c r="L88" s="103" t="n">
        <v>7.629599</v>
      </c>
      <c r="M88" s="103" t="n">
        <v>8.8723995</v>
      </c>
      <c r="N88" s="103" t="n">
        <v>10.1152</v>
      </c>
      <c r="O88" s="103" t="n">
        <v>11.7071</v>
      </c>
      <c r="P88" s="103" t="n">
        <v>13.299</v>
      </c>
      <c r="Q88" s="103" t="n">
        <v>14.8909</v>
      </c>
      <c r="R88" s="103" t="n">
        <v>16.4828</v>
      </c>
      <c r="S88" s="103" t="n">
        <v>18.0747</v>
      </c>
      <c r="T88" s="103" t="n">
        <v>19.6666</v>
      </c>
      <c r="U88" s="103" t="n">
        <v>20.150714</v>
      </c>
      <c r="V88" s="103" t="n">
        <v>20.634828</v>
      </c>
      <c r="W88" s="103" t="n">
        <v>21.118942</v>
      </c>
      <c r="X88" s="103" t="n">
        <v>21.603056</v>
      </c>
      <c r="Y88" s="103" t="n">
        <v>22.0871706666667</v>
      </c>
      <c r="Z88" s="103" t="n">
        <v>22.5712853333333</v>
      </c>
      <c r="AA88" s="103" t="n">
        <v>23.0554</v>
      </c>
      <c r="AB88" s="103" t="n">
        <v>22.56452</v>
      </c>
      <c r="AC88" s="103" t="n">
        <v>22.07364</v>
      </c>
      <c r="AD88" s="103" t="n">
        <v>21.58276</v>
      </c>
      <c r="AE88" s="103" t="n">
        <v>21.09188</v>
      </c>
      <c r="AF88" s="103" t="n">
        <v>20.601</v>
      </c>
      <c r="AG88" s="103" t="n">
        <v>19.81536</v>
      </c>
      <c r="AH88" s="103" t="n">
        <v>19.02972</v>
      </c>
      <c r="AI88" s="103" t="n">
        <v>18.24408</v>
      </c>
      <c r="AJ88" s="103" t="n">
        <v>17.45844</v>
      </c>
      <c r="AK88" s="103" t="n">
        <v>16.6728</v>
      </c>
      <c r="AL88" s="103" t="n">
        <v>16.40432</v>
      </c>
      <c r="AM88" s="103" t="n">
        <v>16.13584</v>
      </c>
      <c r="AN88" s="103" t="n">
        <v>15.86736</v>
      </c>
      <c r="AO88" s="103" t="n">
        <v>15.59888</v>
      </c>
      <c r="AP88" s="103" t="n">
        <v>15.3304</v>
      </c>
      <c r="AQ88" s="103" t="n">
        <v>15.06192</v>
      </c>
      <c r="AR88" s="103" t="n">
        <v>14.79344</v>
      </c>
      <c r="AS88" s="103" t="n">
        <v>14.52496</v>
      </c>
      <c r="AT88" s="103" t="n">
        <v>14.25648</v>
      </c>
      <c r="AU88" s="103" t="n">
        <v>13.988</v>
      </c>
      <c r="AV88" s="103" t="n">
        <v>13.71952</v>
      </c>
      <c r="AW88" s="103" t="n">
        <v>13.45104</v>
      </c>
      <c r="AX88" s="103" t="n">
        <v>13.18256</v>
      </c>
      <c r="AY88" s="103" t="n">
        <v>12.91408</v>
      </c>
      <c r="AZ88" s="103" t="n">
        <v>12.6456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0.4278</v>
      </c>
      <c r="D89" s="103" t="n">
        <v>0.8556</v>
      </c>
      <c r="E89" s="103" t="n">
        <v>1.2834</v>
      </c>
      <c r="F89" s="103" t="n">
        <v>1.7112</v>
      </c>
      <c r="G89" s="103" t="n">
        <v>2.139</v>
      </c>
      <c r="H89" s="103" t="n">
        <v>2.5668</v>
      </c>
      <c r="I89" s="103" t="n">
        <v>3.770733</v>
      </c>
      <c r="J89" s="103" t="n">
        <v>4.974666</v>
      </c>
      <c r="K89" s="103" t="n">
        <v>6.1785995</v>
      </c>
      <c r="L89" s="103" t="n">
        <v>7.382533</v>
      </c>
      <c r="M89" s="103" t="n">
        <v>8.5864665</v>
      </c>
      <c r="N89" s="103" t="n">
        <v>9.7904</v>
      </c>
      <c r="O89" s="103" t="n">
        <v>11.3808666666667</v>
      </c>
      <c r="P89" s="103" t="n">
        <v>12.9713333333333</v>
      </c>
      <c r="Q89" s="103" t="n">
        <v>14.5618</v>
      </c>
      <c r="R89" s="103" t="n">
        <v>16.1522666666667</v>
      </c>
      <c r="S89" s="103" t="n">
        <v>17.7427333333333</v>
      </c>
      <c r="T89" s="103" t="n">
        <v>19.3332</v>
      </c>
      <c r="U89" s="103" t="n">
        <v>19.8542855</v>
      </c>
      <c r="V89" s="103" t="n">
        <v>20.375371</v>
      </c>
      <c r="W89" s="103" t="n">
        <v>20.8964565</v>
      </c>
      <c r="X89" s="103" t="n">
        <v>21.417542</v>
      </c>
      <c r="Y89" s="103" t="n">
        <v>21.938628</v>
      </c>
      <c r="Z89" s="103" t="n">
        <v>22.459714</v>
      </c>
      <c r="AA89" s="103" t="n">
        <v>22.9808</v>
      </c>
      <c r="AB89" s="103" t="n">
        <v>22.50024</v>
      </c>
      <c r="AC89" s="103" t="n">
        <v>22.01968</v>
      </c>
      <c r="AD89" s="103" t="n">
        <v>21.53912</v>
      </c>
      <c r="AE89" s="103" t="n">
        <v>21.05856</v>
      </c>
      <c r="AF89" s="103" t="n">
        <v>20.578</v>
      </c>
      <c r="AG89" s="103" t="n">
        <v>19.80192</v>
      </c>
      <c r="AH89" s="103" t="n">
        <v>19.02584</v>
      </c>
      <c r="AI89" s="103" t="n">
        <v>18.24976</v>
      </c>
      <c r="AJ89" s="103" t="n">
        <v>17.47368</v>
      </c>
      <c r="AK89" s="103" t="n">
        <v>16.6976</v>
      </c>
      <c r="AL89" s="103" t="n">
        <v>16.43904</v>
      </c>
      <c r="AM89" s="103" t="n">
        <v>16.18048</v>
      </c>
      <c r="AN89" s="103" t="n">
        <v>15.92192</v>
      </c>
      <c r="AO89" s="103" t="n">
        <v>15.66336</v>
      </c>
      <c r="AP89" s="103" t="n">
        <v>15.4048</v>
      </c>
      <c r="AQ89" s="103" t="n">
        <v>15.14624</v>
      </c>
      <c r="AR89" s="103" t="n">
        <v>14.88768</v>
      </c>
      <c r="AS89" s="103" t="n">
        <v>14.62912</v>
      </c>
      <c r="AT89" s="103" t="n">
        <v>14.37056</v>
      </c>
      <c r="AU89" s="103" t="n">
        <v>14.112</v>
      </c>
      <c r="AV89" s="103" t="n">
        <v>13.85344</v>
      </c>
      <c r="AW89" s="103" t="n">
        <v>13.59488</v>
      </c>
      <c r="AX89" s="103" t="n">
        <v>13.33632</v>
      </c>
      <c r="AY89" s="103" t="n">
        <v>13.07776</v>
      </c>
      <c r="AZ89" s="103" t="n">
        <v>12.8192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0.412533333333333</v>
      </c>
      <c r="D90" s="103" t="n">
        <v>0.825066666666666</v>
      </c>
      <c r="E90" s="103" t="n">
        <v>1.2376</v>
      </c>
      <c r="F90" s="103" t="n">
        <v>1.65013333333333</v>
      </c>
      <c r="G90" s="103" t="n">
        <v>2.06266666666667</v>
      </c>
      <c r="H90" s="103" t="n">
        <v>2.4752</v>
      </c>
      <c r="I90" s="103" t="n">
        <v>3.640267</v>
      </c>
      <c r="J90" s="103" t="n">
        <v>4.805334</v>
      </c>
      <c r="K90" s="103" t="n">
        <v>5.9704005</v>
      </c>
      <c r="L90" s="103" t="n">
        <v>7.135467</v>
      </c>
      <c r="M90" s="103" t="n">
        <v>8.3005335</v>
      </c>
      <c r="N90" s="103" t="n">
        <v>9.4656</v>
      </c>
      <c r="O90" s="103" t="n">
        <v>11.0546333333333</v>
      </c>
      <c r="P90" s="103" t="n">
        <v>12.6436666666667</v>
      </c>
      <c r="Q90" s="103" t="n">
        <v>14.2327</v>
      </c>
      <c r="R90" s="103" t="n">
        <v>15.8217333333333</v>
      </c>
      <c r="S90" s="103" t="n">
        <v>17.4107666666667</v>
      </c>
      <c r="T90" s="103" t="n">
        <v>18.9998</v>
      </c>
      <c r="U90" s="103" t="n">
        <v>19.557857</v>
      </c>
      <c r="V90" s="103" t="n">
        <v>20.115914</v>
      </c>
      <c r="W90" s="103" t="n">
        <v>20.673971</v>
      </c>
      <c r="X90" s="103" t="n">
        <v>21.232028</v>
      </c>
      <c r="Y90" s="103" t="n">
        <v>21.7900853333333</v>
      </c>
      <c r="Z90" s="103" t="n">
        <v>22.3481426666667</v>
      </c>
      <c r="AA90" s="103" t="n">
        <v>22.9062</v>
      </c>
      <c r="AB90" s="103" t="n">
        <v>22.43596</v>
      </c>
      <c r="AC90" s="103" t="n">
        <v>21.96572</v>
      </c>
      <c r="AD90" s="103" t="n">
        <v>21.49548</v>
      </c>
      <c r="AE90" s="103" t="n">
        <v>21.02524</v>
      </c>
      <c r="AF90" s="103" t="n">
        <v>20.555</v>
      </c>
      <c r="AG90" s="103" t="n">
        <v>19.78848</v>
      </c>
      <c r="AH90" s="103" t="n">
        <v>19.02196</v>
      </c>
      <c r="AI90" s="103" t="n">
        <v>18.25544</v>
      </c>
      <c r="AJ90" s="103" t="n">
        <v>17.48892</v>
      </c>
      <c r="AK90" s="103" t="n">
        <v>16.7224</v>
      </c>
      <c r="AL90" s="103" t="n">
        <v>16.47376</v>
      </c>
      <c r="AM90" s="103" t="n">
        <v>16.22512</v>
      </c>
      <c r="AN90" s="103" t="n">
        <v>15.97648</v>
      </c>
      <c r="AO90" s="103" t="n">
        <v>15.72784</v>
      </c>
      <c r="AP90" s="103" t="n">
        <v>15.4792</v>
      </c>
      <c r="AQ90" s="103" t="n">
        <v>15.23056</v>
      </c>
      <c r="AR90" s="103" t="n">
        <v>14.98192</v>
      </c>
      <c r="AS90" s="103" t="n">
        <v>14.73328</v>
      </c>
      <c r="AT90" s="103" t="n">
        <v>14.48464</v>
      </c>
      <c r="AU90" s="103" t="n">
        <v>14.236</v>
      </c>
      <c r="AV90" s="103" t="n">
        <v>13.98736</v>
      </c>
      <c r="AW90" s="103" t="n">
        <v>13.73872</v>
      </c>
      <c r="AX90" s="103" t="n">
        <v>13.49008</v>
      </c>
      <c r="AY90" s="103" t="n">
        <v>13.24144</v>
      </c>
      <c r="AZ90" s="103" t="n">
        <v>12.9928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0.397266666666667</v>
      </c>
      <c r="D91" s="103" t="n">
        <v>0.794533333333333</v>
      </c>
      <c r="E91" s="103" t="n">
        <v>1.1918</v>
      </c>
      <c r="F91" s="103" t="n">
        <v>1.58906666666667</v>
      </c>
      <c r="G91" s="103" t="n">
        <v>1.98633333333333</v>
      </c>
      <c r="H91" s="103" t="n">
        <v>2.3836</v>
      </c>
      <c r="I91" s="103" t="n">
        <v>3.509801</v>
      </c>
      <c r="J91" s="103" t="n">
        <v>4.636002</v>
      </c>
      <c r="K91" s="103" t="n">
        <v>5.7622015</v>
      </c>
      <c r="L91" s="103" t="n">
        <v>6.888401</v>
      </c>
      <c r="M91" s="103" t="n">
        <v>8.0146005</v>
      </c>
      <c r="N91" s="103" t="n">
        <v>9.1408</v>
      </c>
      <c r="O91" s="103" t="n">
        <v>10.7284</v>
      </c>
      <c r="P91" s="103" t="n">
        <v>12.316</v>
      </c>
      <c r="Q91" s="103" t="n">
        <v>13.9036</v>
      </c>
      <c r="R91" s="103" t="n">
        <v>15.4912</v>
      </c>
      <c r="S91" s="103" t="n">
        <v>17.0788</v>
      </c>
      <c r="T91" s="103" t="n">
        <v>18.6664</v>
      </c>
      <c r="U91" s="103" t="n">
        <v>19.2614285</v>
      </c>
      <c r="V91" s="103" t="n">
        <v>19.856457</v>
      </c>
      <c r="W91" s="103" t="n">
        <v>20.4514855</v>
      </c>
      <c r="X91" s="103" t="n">
        <v>21.046514</v>
      </c>
      <c r="Y91" s="103" t="n">
        <v>21.6415426666667</v>
      </c>
      <c r="Z91" s="103" t="n">
        <v>22.2365713333333</v>
      </c>
      <c r="AA91" s="103" t="n">
        <v>22.8316</v>
      </c>
      <c r="AB91" s="103" t="n">
        <v>22.37168</v>
      </c>
      <c r="AC91" s="103" t="n">
        <v>21.91176</v>
      </c>
      <c r="AD91" s="103" t="n">
        <v>21.45184</v>
      </c>
      <c r="AE91" s="103" t="n">
        <v>20.99192</v>
      </c>
      <c r="AF91" s="103" t="n">
        <v>20.532</v>
      </c>
      <c r="AG91" s="103" t="n">
        <v>19.77504</v>
      </c>
      <c r="AH91" s="103" t="n">
        <v>19.01808</v>
      </c>
      <c r="AI91" s="103" t="n">
        <v>18.26112</v>
      </c>
      <c r="AJ91" s="103" t="n">
        <v>17.50416</v>
      </c>
      <c r="AK91" s="103" t="n">
        <v>16.7472</v>
      </c>
      <c r="AL91" s="103" t="n">
        <v>16.50848</v>
      </c>
      <c r="AM91" s="103" t="n">
        <v>16.26976</v>
      </c>
      <c r="AN91" s="103" t="n">
        <v>16.03104</v>
      </c>
      <c r="AO91" s="103" t="n">
        <v>15.79232</v>
      </c>
      <c r="AP91" s="103" t="n">
        <v>15.5536</v>
      </c>
      <c r="AQ91" s="103" t="n">
        <v>15.31488</v>
      </c>
      <c r="AR91" s="103" t="n">
        <v>15.07616</v>
      </c>
      <c r="AS91" s="103" t="n">
        <v>14.83744</v>
      </c>
      <c r="AT91" s="103" t="n">
        <v>14.59872</v>
      </c>
      <c r="AU91" s="103" t="n">
        <v>14.36</v>
      </c>
      <c r="AV91" s="103" t="n">
        <v>14.12128</v>
      </c>
      <c r="AW91" s="103" t="n">
        <v>13.88256</v>
      </c>
      <c r="AX91" s="103" t="n">
        <v>13.64384</v>
      </c>
      <c r="AY91" s="103" t="n">
        <v>13.40512</v>
      </c>
      <c r="AZ91" s="103" t="n">
        <v>13.1664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0.382</v>
      </c>
      <c r="D92" s="103" t="n">
        <v>0.764</v>
      </c>
      <c r="E92" s="103" t="n">
        <v>1.146</v>
      </c>
      <c r="F92" s="103" t="n">
        <v>1.528</v>
      </c>
      <c r="G92" s="103" t="n">
        <v>1.91</v>
      </c>
      <c r="H92" s="103" t="n">
        <v>2.292</v>
      </c>
      <c r="I92" s="103" t="n">
        <v>3.379335</v>
      </c>
      <c r="J92" s="103" t="n">
        <v>4.46667</v>
      </c>
      <c r="K92" s="103" t="n">
        <v>5.5540025</v>
      </c>
      <c r="L92" s="103" t="n">
        <v>6.641335</v>
      </c>
      <c r="M92" s="103" t="n">
        <v>7.7286675</v>
      </c>
      <c r="N92" s="103" t="n">
        <v>8.816</v>
      </c>
      <c r="O92" s="103" t="n">
        <v>10.4021666666667</v>
      </c>
      <c r="P92" s="103" t="n">
        <v>11.9883333333333</v>
      </c>
      <c r="Q92" s="103" t="n">
        <v>13.5745</v>
      </c>
      <c r="R92" s="103" t="n">
        <v>15.1606666666667</v>
      </c>
      <c r="S92" s="103" t="n">
        <v>16.7468333333333</v>
      </c>
      <c r="T92" s="103" t="n">
        <v>18.333</v>
      </c>
      <c r="U92" s="103" t="n">
        <v>18.965</v>
      </c>
      <c r="V92" s="103" t="n">
        <v>19.597</v>
      </c>
      <c r="W92" s="103" t="n">
        <v>20.229</v>
      </c>
      <c r="X92" s="103" t="n">
        <v>20.861</v>
      </c>
      <c r="Y92" s="103" t="n">
        <v>21.493</v>
      </c>
      <c r="Z92" s="103" t="n">
        <v>22.125</v>
      </c>
      <c r="AA92" s="103" t="n">
        <v>22.757</v>
      </c>
      <c r="AB92" s="103" t="n">
        <v>22.3074</v>
      </c>
      <c r="AC92" s="103" t="n">
        <v>21.8578</v>
      </c>
      <c r="AD92" s="103" t="n">
        <v>21.4082</v>
      </c>
      <c r="AE92" s="103" t="n">
        <v>20.9586</v>
      </c>
      <c r="AF92" s="103" t="n">
        <v>20.509</v>
      </c>
      <c r="AG92" s="103" t="n">
        <v>19.7616</v>
      </c>
      <c r="AH92" s="103" t="n">
        <v>19.0142</v>
      </c>
      <c r="AI92" s="103" t="n">
        <v>18.2668</v>
      </c>
      <c r="AJ92" s="103" t="n">
        <v>17.5194</v>
      </c>
      <c r="AK92" s="103" t="n">
        <v>16.772</v>
      </c>
      <c r="AL92" s="103" t="n">
        <v>16.5432</v>
      </c>
      <c r="AM92" s="103" t="n">
        <v>16.3144</v>
      </c>
      <c r="AN92" s="103" t="n">
        <v>16.0856</v>
      </c>
      <c r="AO92" s="103" t="n">
        <v>15.8568</v>
      </c>
      <c r="AP92" s="103" t="n">
        <v>15.628</v>
      </c>
      <c r="AQ92" s="103" t="n">
        <v>15.3992</v>
      </c>
      <c r="AR92" s="103" t="n">
        <v>15.1704</v>
      </c>
      <c r="AS92" s="103" t="n">
        <v>14.9416</v>
      </c>
      <c r="AT92" s="103" t="n">
        <v>14.7128</v>
      </c>
      <c r="AU92" s="103" t="n">
        <v>14.484</v>
      </c>
      <c r="AV92" s="103" t="n">
        <v>14.2552</v>
      </c>
      <c r="AW92" s="103" t="n">
        <v>14.0264</v>
      </c>
      <c r="AX92" s="103" t="n">
        <v>13.7976</v>
      </c>
      <c r="AY92" s="103" t="n">
        <v>13.5688</v>
      </c>
      <c r="AZ92" s="103" t="n">
        <v>13.34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0.3667</v>
      </c>
      <c r="D93" s="103" t="n">
        <v>0.7334</v>
      </c>
      <c r="E93" s="103" t="n">
        <v>1.1001</v>
      </c>
      <c r="F93" s="103" t="n">
        <v>1.4668</v>
      </c>
      <c r="G93" s="103" t="n">
        <v>1.8335</v>
      </c>
      <c r="H93" s="103" t="n">
        <v>2.2002</v>
      </c>
      <c r="I93" s="103" t="n">
        <v>3.248701</v>
      </c>
      <c r="J93" s="103" t="n">
        <v>4.297202</v>
      </c>
      <c r="K93" s="103" t="n">
        <v>5.3457015</v>
      </c>
      <c r="L93" s="103" t="n">
        <v>6.394201</v>
      </c>
      <c r="M93" s="103" t="n">
        <v>7.4427005</v>
      </c>
      <c r="N93" s="103" t="n">
        <v>8.4912</v>
      </c>
      <c r="O93" s="103" t="n">
        <v>10.0759666666667</v>
      </c>
      <c r="P93" s="103" t="n">
        <v>11.6607333333333</v>
      </c>
      <c r="Q93" s="103" t="n">
        <v>13.2455</v>
      </c>
      <c r="R93" s="103" t="n">
        <v>14.8302666666667</v>
      </c>
      <c r="S93" s="103" t="n">
        <v>16.4150333333333</v>
      </c>
      <c r="T93" s="103" t="n">
        <v>17.9998</v>
      </c>
      <c r="U93" s="103" t="n">
        <v>18.6687145</v>
      </c>
      <c r="V93" s="103" t="n">
        <v>19.337629</v>
      </c>
      <c r="W93" s="103" t="n">
        <v>20.0065435</v>
      </c>
      <c r="X93" s="103" t="n">
        <v>20.675458</v>
      </c>
      <c r="Y93" s="103" t="n">
        <v>21.344372</v>
      </c>
      <c r="Z93" s="103" t="n">
        <v>22.013286</v>
      </c>
      <c r="AA93" s="103" t="n">
        <v>22.6822</v>
      </c>
      <c r="AB93" s="103" t="n">
        <v>22.24292</v>
      </c>
      <c r="AC93" s="103" t="n">
        <v>21.80364</v>
      </c>
      <c r="AD93" s="103" t="n">
        <v>21.36436</v>
      </c>
      <c r="AE93" s="103" t="n">
        <v>20.92508</v>
      </c>
      <c r="AF93" s="103" t="n">
        <v>20.4858</v>
      </c>
      <c r="AG93" s="103" t="n">
        <v>19.748</v>
      </c>
      <c r="AH93" s="103" t="n">
        <v>19.0102</v>
      </c>
      <c r="AI93" s="103" t="n">
        <v>18.2724</v>
      </c>
      <c r="AJ93" s="103" t="n">
        <v>17.5346</v>
      </c>
      <c r="AK93" s="103" t="n">
        <v>16.7968</v>
      </c>
      <c r="AL93" s="103" t="n">
        <v>16.57792</v>
      </c>
      <c r="AM93" s="103" t="n">
        <v>16.35904</v>
      </c>
      <c r="AN93" s="103" t="n">
        <v>16.14016</v>
      </c>
      <c r="AO93" s="103" t="n">
        <v>15.92128</v>
      </c>
      <c r="AP93" s="103" t="n">
        <v>15.7024</v>
      </c>
      <c r="AQ93" s="103" t="n">
        <v>15.48352</v>
      </c>
      <c r="AR93" s="103" t="n">
        <v>15.26464</v>
      </c>
      <c r="AS93" s="103" t="n">
        <v>15.04576</v>
      </c>
      <c r="AT93" s="103" t="n">
        <v>14.82688</v>
      </c>
      <c r="AU93" s="103" t="n">
        <v>14.608</v>
      </c>
      <c r="AV93" s="103" t="n">
        <v>14.38912</v>
      </c>
      <c r="AW93" s="103" t="n">
        <v>14.17024</v>
      </c>
      <c r="AX93" s="103" t="n">
        <v>13.95136</v>
      </c>
      <c r="AY93" s="103" t="n">
        <v>13.73248</v>
      </c>
      <c r="AZ93" s="103" t="n">
        <v>13.5136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0.3514</v>
      </c>
      <c r="D94" s="103" t="n">
        <v>0.7028</v>
      </c>
      <c r="E94" s="103" t="n">
        <v>1.0542</v>
      </c>
      <c r="F94" s="103" t="n">
        <v>1.4056</v>
      </c>
      <c r="G94" s="103" t="n">
        <v>1.757</v>
      </c>
      <c r="H94" s="103" t="n">
        <v>2.1084</v>
      </c>
      <c r="I94" s="103" t="n">
        <v>3.118067</v>
      </c>
      <c r="J94" s="103" t="n">
        <v>4.127734</v>
      </c>
      <c r="K94" s="103" t="n">
        <v>5.1374005</v>
      </c>
      <c r="L94" s="103" t="n">
        <v>6.147067</v>
      </c>
      <c r="M94" s="103" t="n">
        <v>7.1567335</v>
      </c>
      <c r="N94" s="103" t="n">
        <v>8.1664</v>
      </c>
      <c r="O94" s="103" t="n">
        <v>9.74976666666667</v>
      </c>
      <c r="P94" s="103" t="n">
        <v>11.3331333333333</v>
      </c>
      <c r="Q94" s="103" t="n">
        <v>12.9165</v>
      </c>
      <c r="R94" s="103" t="n">
        <v>14.4998666666667</v>
      </c>
      <c r="S94" s="103" t="n">
        <v>16.0832333333333</v>
      </c>
      <c r="T94" s="103" t="n">
        <v>17.6666</v>
      </c>
      <c r="U94" s="103" t="n">
        <v>18.372429</v>
      </c>
      <c r="V94" s="103" t="n">
        <v>19.078258</v>
      </c>
      <c r="W94" s="103" t="n">
        <v>19.784087</v>
      </c>
      <c r="X94" s="103" t="n">
        <v>20.489916</v>
      </c>
      <c r="Y94" s="103" t="n">
        <v>21.195744</v>
      </c>
      <c r="Z94" s="103" t="n">
        <v>21.901572</v>
      </c>
      <c r="AA94" s="103" t="n">
        <v>22.6074</v>
      </c>
      <c r="AB94" s="103" t="n">
        <v>22.17844</v>
      </c>
      <c r="AC94" s="103" t="n">
        <v>21.74948</v>
      </c>
      <c r="AD94" s="103" t="n">
        <v>21.32052</v>
      </c>
      <c r="AE94" s="103" t="n">
        <v>20.89156</v>
      </c>
      <c r="AF94" s="103" t="n">
        <v>20.4626</v>
      </c>
      <c r="AG94" s="103" t="n">
        <v>19.7344</v>
      </c>
      <c r="AH94" s="103" t="n">
        <v>19.0062</v>
      </c>
      <c r="AI94" s="103" t="n">
        <v>18.278</v>
      </c>
      <c r="AJ94" s="103" t="n">
        <v>17.5498</v>
      </c>
      <c r="AK94" s="103" t="n">
        <v>16.8216</v>
      </c>
      <c r="AL94" s="103" t="n">
        <v>16.61264</v>
      </c>
      <c r="AM94" s="103" t="n">
        <v>16.40368</v>
      </c>
      <c r="AN94" s="103" t="n">
        <v>16.19472</v>
      </c>
      <c r="AO94" s="103" t="n">
        <v>15.98576</v>
      </c>
      <c r="AP94" s="103" t="n">
        <v>15.7768</v>
      </c>
      <c r="AQ94" s="103" t="n">
        <v>15.56784</v>
      </c>
      <c r="AR94" s="103" t="n">
        <v>15.35888</v>
      </c>
      <c r="AS94" s="103" t="n">
        <v>15.14992</v>
      </c>
      <c r="AT94" s="103" t="n">
        <v>14.94096</v>
      </c>
      <c r="AU94" s="103" t="n">
        <v>14.732</v>
      </c>
      <c r="AV94" s="103" t="n">
        <v>14.52304</v>
      </c>
      <c r="AW94" s="103" t="n">
        <v>14.31408</v>
      </c>
      <c r="AX94" s="103" t="n">
        <v>14.10512</v>
      </c>
      <c r="AY94" s="103" t="n">
        <v>13.89616</v>
      </c>
      <c r="AZ94" s="103" t="n">
        <v>13.6872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0.3361</v>
      </c>
      <c r="D95" s="103" t="n">
        <v>0.6722</v>
      </c>
      <c r="E95" s="103" t="n">
        <v>1.0083</v>
      </c>
      <c r="F95" s="103" t="n">
        <v>1.3444</v>
      </c>
      <c r="G95" s="103" t="n">
        <v>1.6805</v>
      </c>
      <c r="H95" s="103" t="n">
        <v>2.0166</v>
      </c>
      <c r="I95" s="103" t="n">
        <v>2.987433</v>
      </c>
      <c r="J95" s="103" t="n">
        <v>3.958266</v>
      </c>
      <c r="K95" s="103" t="n">
        <v>4.9290995</v>
      </c>
      <c r="L95" s="103" t="n">
        <v>5.899933</v>
      </c>
      <c r="M95" s="103" t="n">
        <v>6.8707665</v>
      </c>
      <c r="N95" s="103" t="n">
        <v>7.8416</v>
      </c>
      <c r="O95" s="103" t="n">
        <v>9.42356666666667</v>
      </c>
      <c r="P95" s="103" t="n">
        <v>11.0055333333333</v>
      </c>
      <c r="Q95" s="103" t="n">
        <v>12.5875</v>
      </c>
      <c r="R95" s="103" t="n">
        <v>14.1694666666667</v>
      </c>
      <c r="S95" s="103" t="n">
        <v>15.7514333333333</v>
      </c>
      <c r="T95" s="103" t="n">
        <v>17.3334</v>
      </c>
      <c r="U95" s="103" t="n">
        <v>18.0761435</v>
      </c>
      <c r="V95" s="103" t="n">
        <v>18.818887</v>
      </c>
      <c r="W95" s="103" t="n">
        <v>19.5616305</v>
      </c>
      <c r="X95" s="103" t="n">
        <v>20.304374</v>
      </c>
      <c r="Y95" s="103" t="n">
        <v>21.047116</v>
      </c>
      <c r="Z95" s="103" t="n">
        <v>21.789858</v>
      </c>
      <c r="AA95" s="103" t="n">
        <v>22.5326</v>
      </c>
      <c r="AB95" s="103" t="n">
        <v>22.11396</v>
      </c>
      <c r="AC95" s="103" t="n">
        <v>21.69532</v>
      </c>
      <c r="AD95" s="103" t="n">
        <v>21.27668</v>
      </c>
      <c r="AE95" s="103" t="n">
        <v>20.85804</v>
      </c>
      <c r="AF95" s="103" t="n">
        <v>20.4394</v>
      </c>
      <c r="AG95" s="103" t="n">
        <v>19.7208</v>
      </c>
      <c r="AH95" s="103" t="n">
        <v>19.0022</v>
      </c>
      <c r="AI95" s="103" t="n">
        <v>18.2836</v>
      </c>
      <c r="AJ95" s="103" t="n">
        <v>17.565</v>
      </c>
      <c r="AK95" s="103" t="n">
        <v>16.8464</v>
      </c>
      <c r="AL95" s="103" t="n">
        <v>16.64736</v>
      </c>
      <c r="AM95" s="103" t="n">
        <v>16.44832</v>
      </c>
      <c r="AN95" s="103" t="n">
        <v>16.24928</v>
      </c>
      <c r="AO95" s="103" t="n">
        <v>16.05024</v>
      </c>
      <c r="AP95" s="103" t="n">
        <v>15.8512</v>
      </c>
      <c r="AQ95" s="103" t="n">
        <v>15.65216</v>
      </c>
      <c r="AR95" s="103" t="n">
        <v>15.45312</v>
      </c>
      <c r="AS95" s="103" t="n">
        <v>15.25408</v>
      </c>
      <c r="AT95" s="103" t="n">
        <v>15.05504</v>
      </c>
      <c r="AU95" s="103" t="n">
        <v>14.856</v>
      </c>
      <c r="AV95" s="103" t="n">
        <v>14.65696</v>
      </c>
      <c r="AW95" s="103" t="n">
        <v>14.45792</v>
      </c>
      <c r="AX95" s="103" t="n">
        <v>14.25888</v>
      </c>
      <c r="AY95" s="103" t="n">
        <v>14.05984</v>
      </c>
      <c r="AZ95" s="103" t="n">
        <v>13.8608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0.3208</v>
      </c>
      <c r="D96" s="103" t="n">
        <v>0.6416</v>
      </c>
      <c r="E96" s="103" t="n">
        <v>0.9624</v>
      </c>
      <c r="F96" s="103" t="n">
        <v>1.2832</v>
      </c>
      <c r="G96" s="103" t="n">
        <v>1.604</v>
      </c>
      <c r="H96" s="103" t="n">
        <v>1.9248</v>
      </c>
      <c r="I96" s="103" t="n">
        <v>2.856799</v>
      </c>
      <c r="J96" s="103" t="n">
        <v>3.788798</v>
      </c>
      <c r="K96" s="103" t="n">
        <v>4.7207985</v>
      </c>
      <c r="L96" s="103" t="n">
        <v>5.652799</v>
      </c>
      <c r="M96" s="103" t="n">
        <v>6.5847995</v>
      </c>
      <c r="N96" s="103" t="n">
        <v>7.5168</v>
      </c>
      <c r="O96" s="103" t="n">
        <v>9.09736666666667</v>
      </c>
      <c r="P96" s="103" t="n">
        <v>10.6779333333333</v>
      </c>
      <c r="Q96" s="103" t="n">
        <v>12.2585</v>
      </c>
      <c r="R96" s="103" t="n">
        <v>13.8390666666667</v>
      </c>
      <c r="S96" s="103" t="n">
        <v>15.4196333333333</v>
      </c>
      <c r="T96" s="103" t="n">
        <v>17.0002</v>
      </c>
      <c r="U96" s="103" t="n">
        <v>17.779858</v>
      </c>
      <c r="V96" s="103" t="n">
        <v>18.559516</v>
      </c>
      <c r="W96" s="103" t="n">
        <v>19.339174</v>
      </c>
      <c r="X96" s="103" t="n">
        <v>20.118832</v>
      </c>
      <c r="Y96" s="103" t="n">
        <v>20.898488</v>
      </c>
      <c r="Z96" s="103" t="n">
        <v>21.678144</v>
      </c>
      <c r="AA96" s="103" t="n">
        <v>22.4578</v>
      </c>
      <c r="AB96" s="103" t="n">
        <v>22.04948</v>
      </c>
      <c r="AC96" s="103" t="n">
        <v>21.64116</v>
      </c>
      <c r="AD96" s="103" t="n">
        <v>21.23284</v>
      </c>
      <c r="AE96" s="103" t="n">
        <v>20.82452</v>
      </c>
      <c r="AF96" s="103" t="n">
        <v>20.4162</v>
      </c>
      <c r="AG96" s="103" t="n">
        <v>19.7072</v>
      </c>
      <c r="AH96" s="103" t="n">
        <v>18.9982</v>
      </c>
      <c r="AI96" s="103" t="n">
        <v>18.2892</v>
      </c>
      <c r="AJ96" s="103" t="n">
        <v>17.5802</v>
      </c>
      <c r="AK96" s="103" t="n">
        <v>16.8712</v>
      </c>
      <c r="AL96" s="103" t="n">
        <v>16.68208</v>
      </c>
      <c r="AM96" s="103" t="n">
        <v>16.49296</v>
      </c>
      <c r="AN96" s="103" t="n">
        <v>16.30384</v>
      </c>
      <c r="AO96" s="103" t="n">
        <v>16.11472</v>
      </c>
      <c r="AP96" s="103" t="n">
        <v>15.9256</v>
      </c>
      <c r="AQ96" s="103" t="n">
        <v>15.73648</v>
      </c>
      <c r="AR96" s="103" t="n">
        <v>15.54736</v>
      </c>
      <c r="AS96" s="103" t="n">
        <v>15.35824</v>
      </c>
      <c r="AT96" s="103" t="n">
        <v>15.16912</v>
      </c>
      <c r="AU96" s="103" t="n">
        <v>14.98</v>
      </c>
      <c r="AV96" s="103" t="n">
        <v>14.79088</v>
      </c>
      <c r="AW96" s="103" t="n">
        <v>14.60176</v>
      </c>
      <c r="AX96" s="103" t="n">
        <v>14.41264</v>
      </c>
      <c r="AY96" s="103" t="n">
        <v>14.22352</v>
      </c>
      <c r="AZ96" s="103" t="n">
        <v>14.0344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0.3055</v>
      </c>
      <c r="D97" s="103" t="n">
        <v>0.611</v>
      </c>
      <c r="E97" s="103" t="n">
        <v>0.9165</v>
      </c>
      <c r="F97" s="103" t="n">
        <v>1.222</v>
      </c>
      <c r="G97" s="103" t="n">
        <v>1.5275</v>
      </c>
      <c r="H97" s="103" t="n">
        <v>1.833</v>
      </c>
      <c r="I97" s="103" t="n">
        <v>2.726165</v>
      </c>
      <c r="J97" s="103" t="n">
        <v>3.61933</v>
      </c>
      <c r="K97" s="103" t="n">
        <v>4.5124975</v>
      </c>
      <c r="L97" s="103" t="n">
        <v>5.405665</v>
      </c>
      <c r="M97" s="103" t="n">
        <v>6.2988325</v>
      </c>
      <c r="N97" s="103" t="n">
        <v>7.192</v>
      </c>
      <c r="O97" s="103" t="n">
        <v>8.77116666666667</v>
      </c>
      <c r="P97" s="103" t="n">
        <v>10.3503333333333</v>
      </c>
      <c r="Q97" s="103" t="n">
        <v>11.9295</v>
      </c>
      <c r="R97" s="103" t="n">
        <v>13.5086666666667</v>
      </c>
      <c r="S97" s="103" t="n">
        <v>15.0878333333333</v>
      </c>
      <c r="T97" s="103" t="n">
        <v>16.667</v>
      </c>
      <c r="U97" s="103" t="n">
        <v>17.4835725</v>
      </c>
      <c r="V97" s="103" t="n">
        <v>18.300145</v>
      </c>
      <c r="W97" s="103" t="n">
        <v>19.1167175</v>
      </c>
      <c r="X97" s="103" t="n">
        <v>19.93329</v>
      </c>
      <c r="Y97" s="103" t="n">
        <v>20.74986</v>
      </c>
      <c r="Z97" s="103" t="n">
        <v>21.56643</v>
      </c>
      <c r="AA97" s="103" t="n">
        <v>22.383</v>
      </c>
      <c r="AB97" s="103" t="n">
        <v>21.985</v>
      </c>
      <c r="AC97" s="103" t="n">
        <v>21.587</v>
      </c>
      <c r="AD97" s="103" t="n">
        <v>21.189</v>
      </c>
      <c r="AE97" s="103" t="n">
        <v>20.791</v>
      </c>
      <c r="AF97" s="103" t="n">
        <v>20.393</v>
      </c>
      <c r="AG97" s="103" t="n">
        <v>19.6936</v>
      </c>
      <c r="AH97" s="103" t="n">
        <v>18.9942</v>
      </c>
      <c r="AI97" s="103" t="n">
        <v>18.2948</v>
      </c>
      <c r="AJ97" s="103" t="n">
        <v>17.5954</v>
      </c>
      <c r="AK97" s="103" t="n">
        <v>16.896</v>
      </c>
      <c r="AL97" s="103" t="n">
        <v>16.7168</v>
      </c>
      <c r="AM97" s="103" t="n">
        <v>16.5376</v>
      </c>
      <c r="AN97" s="103" t="n">
        <v>16.3584</v>
      </c>
      <c r="AO97" s="103" t="n">
        <v>16.1792</v>
      </c>
      <c r="AP97" s="103" t="n">
        <v>16</v>
      </c>
      <c r="AQ97" s="103" t="n">
        <v>15.8208</v>
      </c>
      <c r="AR97" s="103" t="n">
        <v>15.6416</v>
      </c>
      <c r="AS97" s="103" t="n">
        <v>15.4624</v>
      </c>
      <c r="AT97" s="103" t="n">
        <v>15.2832</v>
      </c>
      <c r="AU97" s="103" t="n">
        <v>15.104</v>
      </c>
      <c r="AV97" s="103" t="n">
        <v>14.9248</v>
      </c>
      <c r="AW97" s="103" t="n">
        <v>14.7456</v>
      </c>
      <c r="AX97" s="103" t="n">
        <v>14.5664</v>
      </c>
      <c r="AY97" s="103" t="n">
        <v>14.3872</v>
      </c>
      <c r="AZ97" s="103" t="n">
        <v>14.208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0.290233333333333</v>
      </c>
      <c r="D98" s="103" t="n">
        <v>0.580466666666667</v>
      </c>
      <c r="E98" s="103" t="n">
        <v>0.8707</v>
      </c>
      <c r="F98" s="103" t="n">
        <v>1.16093333333333</v>
      </c>
      <c r="G98" s="103" t="n">
        <v>1.45116666666667</v>
      </c>
      <c r="H98" s="103" t="n">
        <v>1.7414</v>
      </c>
      <c r="I98" s="103" t="n">
        <v>2.595699</v>
      </c>
      <c r="J98" s="103" t="n">
        <v>3.449998</v>
      </c>
      <c r="K98" s="103" t="n">
        <v>4.3042985</v>
      </c>
      <c r="L98" s="103" t="n">
        <v>5.158599</v>
      </c>
      <c r="M98" s="103" t="n">
        <v>6.0128995</v>
      </c>
      <c r="N98" s="103" t="n">
        <v>6.8672</v>
      </c>
      <c r="O98" s="103" t="n">
        <v>8.44493333333333</v>
      </c>
      <c r="P98" s="103" t="n">
        <v>10.0226666666667</v>
      </c>
      <c r="Q98" s="103" t="n">
        <v>11.6004</v>
      </c>
      <c r="R98" s="103" t="n">
        <v>13.1781333333333</v>
      </c>
      <c r="S98" s="103" t="n">
        <v>14.7558666666667</v>
      </c>
      <c r="T98" s="103" t="n">
        <v>16.3336</v>
      </c>
      <c r="U98" s="103" t="n">
        <v>17.1684865</v>
      </c>
      <c r="V98" s="103" t="n">
        <v>18.003373</v>
      </c>
      <c r="W98" s="103" t="n">
        <v>18.8382595</v>
      </c>
      <c r="X98" s="103" t="n">
        <v>19.673146</v>
      </c>
      <c r="Y98" s="103" t="n">
        <v>20.5080306666667</v>
      </c>
      <c r="Z98" s="103" t="n">
        <v>21.3429153333333</v>
      </c>
      <c r="AA98" s="103" t="n">
        <v>22.1778</v>
      </c>
      <c r="AB98" s="103" t="n">
        <v>21.81588</v>
      </c>
      <c r="AC98" s="103" t="n">
        <v>21.45396</v>
      </c>
      <c r="AD98" s="103" t="n">
        <v>21.09204</v>
      </c>
      <c r="AE98" s="103" t="n">
        <v>20.73012</v>
      </c>
      <c r="AF98" s="103" t="n">
        <v>20.3682</v>
      </c>
      <c r="AG98" s="103" t="n">
        <v>19.68144</v>
      </c>
      <c r="AH98" s="103" t="n">
        <v>18.99468</v>
      </c>
      <c r="AI98" s="103" t="n">
        <v>18.30792</v>
      </c>
      <c r="AJ98" s="103" t="n">
        <v>17.62116</v>
      </c>
      <c r="AK98" s="103" t="n">
        <v>16.9344</v>
      </c>
      <c r="AL98" s="103" t="n">
        <v>16.76576</v>
      </c>
      <c r="AM98" s="103" t="n">
        <v>16.59712</v>
      </c>
      <c r="AN98" s="103" t="n">
        <v>16.42848</v>
      </c>
      <c r="AO98" s="103" t="n">
        <v>16.25984</v>
      </c>
      <c r="AP98" s="103" t="n">
        <v>16.0912</v>
      </c>
      <c r="AQ98" s="103" t="n">
        <v>15.92256</v>
      </c>
      <c r="AR98" s="103" t="n">
        <v>15.75392</v>
      </c>
      <c r="AS98" s="103" t="n">
        <v>15.58528</v>
      </c>
      <c r="AT98" s="103" t="n">
        <v>15.41664</v>
      </c>
      <c r="AU98" s="103" t="n">
        <v>15.248</v>
      </c>
      <c r="AV98" s="103" t="n">
        <v>15.07936</v>
      </c>
      <c r="AW98" s="103" t="n">
        <v>14.91072</v>
      </c>
      <c r="AX98" s="103" t="n">
        <v>14.74208</v>
      </c>
      <c r="AY98" s="103" t="n">
        <v>14.57344</v>
      </c>
      <c r="AZ98" s="103" t="n">
        <v>14.4048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0.274966666666667</v>
      </c>
      <c r="D99" s="103" t="n">
        <v>0.549933333333333</v>
      </c>
      <c r="E99" s="103" t="n">
        <v>0.8249</v>
      </c>
      <c r="F99" s="103" t="n">
        <v>1.09986666666667</v>
      </c>
      <c r="G99" s="103" t="n">
        <v>1.37483333333333</v>
      </c>
      <c r="H99" s="103" t="n">
        <v>1.6498</v>
      </c>
      <c r="I99" s="103" t="n">
        <v>2.465233</v>
      </c>
      <c r="J99" s="103" t="n">
        <v>3.280666</v>
      </c>
      <c r="K99" s="103" t="n">
        <v>4.0960995</v>
      </c>
      <c r="L99" s="103" t="n">
        <v>4.911533</v>
      </c>
      <c r="M99" s="103" t="n">
        <v>5.7269665</v>
      </c>
      <c r="N99" s="103" t="n">
        <v>6.5424</v>
      </c>
      <c r="O99" s="103" t="n">
        <v>8.1187</v>
      </c>
      <c r="P99" s="103" t="n">
        <v>9.695</v>
      </c>
      <c r="Q99" s="103" t="n">
        <v>11.2713</v>
      </c>
      <c r="R99" s="103" t="n">
        <v>12.8476</v>
      </c>
      <c r="S99" s="103" t="n">
        <v>14.4239</v>
      </c>
      <c r="T99" s="103" t="n">
        <v>16.0002</v>
      </c>
      <c r="U99" s="103" t="n">
        <v>16.8534005</v>
      </c>
      <c r="V99" s="103" t="n">
        <v>17.706601</v>
      </c>
      <c r="W99" s="103" t="n">
        <v>18.5598015</v>
      </c>
      <c r="X99" s="103" t="n">
        <v>19.413002</v>
      </c>
      <c r="Y99" s="103" t="n">
        <v>20.2662013333333</v>
      </c>
      <c r="Z99" s="103" t="n">
        <v>21.1194006666667</v>
      </c>
      <c r="AA99" s="103" t="n">
        <v>21.9726</v>
      </c>
      <c r="AB99" s="103" t="n">
        <v>21.64676</v>
      </c>
      <c r="AC99" s="103" t="n">
        <v>21.32092</v>
      </c>
      <c r="AD99" s="103" t="n">
        <v>20.99508</v>
      </c>
      <c r="AE99" s="103" t="n">
        <v>20.66924</v>
      </c>
      <c r="AF99" s="103" t="n">
        <v>20.3434</v>
      </c>
      <c r="AG99" s="103" t="n">
        <v>19.66928</v>
      </c>
      <c r="AH99" s="103" t="n">
        <v>18.99516</v>
      </c>
      <c r="AI99" s="103" t="n">
        <v>18.32104</v>
      </c>
      <c r="AJ99" s="103" t="n">
        <v>17.64692</v>
      </c>
      <c r="AK99" s="103" t="n">
        <v>16.9728</v>
      </c>
      <c r="AL99" s="103" t="n">
        <v>16.81472</v>
      </c>
      <c r="AM99" s="103" t="n">
        <v>16.65664</v>
      </c>
      <c r="AN99" s="103" t="n">
        <v>16.49856</v>
      </c>
      <c r="AO99" s="103" t="n">
        <v>16.34048</v>
      </c>
      <c r="AP99" s="103" t="n">
        <v>16.1824</v>
      </c>
      <c r="AQ99" s="103" t="n">
        <v>16.02432</v>
      </c>
      <c r="AR99" s="103" t="n">
        <v>15.86624</v>
      </c>
      <c r="AS99" s="103" t="n">
        <v>15.70816</v>
      </c>
      <c r="AT99" s="103" t="n">
        <v>15.55008</v>
      </c>
      <c r="AU99" s="103" t="n">
        <v>15.392</v>
      </c>
      <c r="AV99" s="103" t="n">
        <v>15.23392</v>
      </c>
      <c r="AW99" s="103" t="n">
        <v>15.07584</v>
      </c>
      <c r="AX99" s="103" t="n">
        <v>14.91776</v>
      </c>
      <c r="AY99" s="103" t="n">
        <v>14.75968</v>
      </c>
      <c r="AZ99" s="103" t="n">
        <v>14.6016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0.2597</v>
      </c>
      <c r="D100" s="103" t="n">
        <v>0.5194</v>
      </c>
      <c r="E100" s="103" t="n">
        <v>0.7791</v>
      </c>
      <c r="F100" s="103" t="n">
        <v>1.0388</v>
      </c>
      <c r="G100" s="103" t="n">
        <v>1.2985</v>
      </c>
      <c r="H100" s="103" t="n">
        <v>1.5582</v>
      </c>
      <c r="I100" s="103" t="n">
        <v>2.334767</v>
      </c>
      <c r="J100" s="103" t="n">
        <v>3.111334</v>
      </c>
      <c r="K100" s="103" t="n">
        <v>3.8879005</v>
      </c>
      <c r="L100" s="103" t="n">
        <v>4.664467</v>
      </c>
      <c r="M100" s="103" t="n">
        <v>5.4410335</v>
      </c>
      <c r="N100" s="103" t="n">
        <v>6.2176</v>
      </c>
      <c r="O100" s="103" t="n">
        <v>7.79246666666667</v>
      </c>
      <c r="P100" s="103" t="n">
        <v>9.36733333333333</v>
      </c>
      <c r="Q100" s="103" t="n">
        <v>10.9422</v>
      </c>
      <c r="R100" s="103" t="n">
        <v>12.5170666666667</v>
      </c>
      <c r="S100" s="103" t="n">
        <v>14.0919333333333</v>
      </c>
      <c r="T100" s="103" t="n">
        <v>15.6668</v>
      </c>
      <c r="U100" s="103" t="n">
        <v>16.5383145</v>
      </c>
      <c r="V100" s="103" t="n">
        <v>17.409829</v>
      </c>
      <c r="W100" s="103" t="n">
        <v>18.2813435</v>
      </c>
      <c r="X100" s="103" t="n">
        <v>19.152858</v>
      </c>
      <c r="Y100" s="103" t="n">
        <v>20.024372</v>
      </c>
      <c r="Z100" s="103" t="n">
        <v>20.895886</v>
      </c>
      <c r="AA100" s="103" t="n">
        <v>21.7674</v>
      </c>
      <c r="AB100" s="103" t="n">
        <v>21.47764</v>
      </c>
      <c r="AC100" s="103" t="n">
        <v>21.18788</v>
      </c>
      <c r="AD100" s="103" t="n">
        <v>20.89812</v>
      </c>
      <c r="AE100" s="103" t="n">
        <v>20.60836</v>
      </c>
      <c r="AF100" s="103" t="n">
        <v>20.3186</v>
      </c>
      <c r="AG100" s="103" t="n">
        <v>19.65712</v>
      </c>
      <c r="AH100" s="103" t="n">
        <v>18.99564</v>
      </c>
      <c r="AI100" s="103" t="n">
        <v>18.33416</v>
      </c>
      <c r="AJ100" s="103" t="n">
        <v>17.67268</v>
      </c>
      <c r="AK100" s="103" t="n">
        <v>17.0112</v>
      </c>
      <c r="AL100" s="103" t="n">
        <v>16.86368</v>
      </c>
      <c r="AM100" s="103" t="n">
        <v>16.71616</v>
      </c>
      <c r="AN100" s="103" t="n">
        <v>16.56864</v>
      </c>
      <c r="AO100" s="103" t="n">
        <v>16.42112</v>
      </c>
      <c r="AP100" s="103" t="n">
        <v>16.2736</v>
      </c>
      <c r="AQ100" s="103" t="n">
        <v>16.12608</v>
      </c>
      <c r="AR100" s="103" t="n">
        <v>15.97856</v>
      </c>
      <c r="AS100" s="103" t="n">
        <v>15.83104</v>
      </c>
      <c r="AT100" s="103" t="n">
        <v>15.68352</v>
      </c>
      <c r="AU100" s="103" t="n">
        <v>15.536</v>
      </c>
      <c r="AV100" s="103" t="n">
        <v>15.38848</v>
      </c>
      <c r="AW100" s="103" t="n">
        <v>15.24096</v>
      </c>
      <c r="AX100" s="103" t="n">
        <v>15.09344</v>
      </c>
      <c r="AY100" s="103" t="n">
        <v>14.94592</v>
      </c>
      <c r="AZ100" s="103" t="n">
        <v>14.7984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0.244433333333333</v>
      </c>
      <c r="D101" s="103" t="n">
        <v>0.488866666666667</v>
      </c>
      <c r="E101" s="103" t="n">
        <v>0.7333</v>
      </c>
      <c r="F101" s="103" t="n">
        <v>0.977733333333334</v>
      </c>
      <c r="G101" s="103" t="n">
        <v>1.22216666666667</v>
      </c>
      <c r="H101" s="103" t="n">
        <v>1.4666</v>
      </c>
      <c r="I101" s="103" t="n">
        <v>2.204301</v>
      </c>
      <c r="J101" s="103" t="n">
        <v>2.942002</v>
      </c>
      <c r="K101" s="103" t="n">
        <v>3.6797015</v>
      </c>
      <c r="L101" s="103" t="n">
        <v>4.417401</v>
      </c>
      <c r="M101" s="103" t="n">
        <v>5.1551005</v>
      </c>
      <c r="N101" s="103" t="n">
        <v>5.8928</v>
      </c>
      <c r="O101" s="103" t="n">
        <v>7.46623333333333</v>
      </c>
      <c r="P101" s="103" t="n">
        <v>9.03966666666667</v>
      </c>
      <c r="Q101" s="103" t="n">
        <v>10.6131</v>
      </c>
      <c r="R101" s="103" t="n">
        <v>12.1865333333333</v>
      </c>
      <c r="S101" s="103" t="n">
        <v>13.7599666666667</v>
      </c>
      <c r="T101" s="103" t="n">
        <v>15.3334</v>
      </c>
      <c r="U101" s="103" t="n">
        <v>16.2232285</v>
      </c>
      <c r="V101" s="103" t="n">
        <v>17.113057</v>
      </c>
      <c r="W101" s="103" t="n">
        <v>18.0028855</v>
      </c>
      <c r="X101" s="103" t="n">
        <v>18.892714</v>
      </c>
      <c r="Y101" s="103" t="n">
        <v>19.7825426666667</v>
      </c>
      <c r="Z101" s="103" t="n">
        <v>20.6723713333333</v>
      </c>
      <c r="AA101" s="103" t="n">
        <v>21.5622</v>
      </c>
      <c r="AB101" s="103" t="n">
        <v>21.30852</v>
      </c>
      <c r="AC101" s="103" t="n">
        <v>21.05484</v>
      </c>
      <c r="AD101" s="103" t="n">
        <v>20.80116</v>
      </c>
      <c r="AE101" s="103" t="n">
        <v>20.54748</v>
      </c>
      <c r="AF101" s="103" t="n">
        <v>20.2938</v>
      </c>
      <c r="AG101" s="103" t="n">
        <v>19.64496</v>
      </c>
      <c r="AH101" s="103" t="n">
        <v>18.99612</v>
      </c>
      <c r="AI101" s="103" t="n">
        <v>18.34728</v>
      </c>
      <c r="AJ101" s="103" t="n">
        <v>17.69844</v>
      </c>
      <c r="AK101" s="103" t="n">
        <v>17.0496</v>
      </c>
      <c r="AL101" s="103" t="n">
        <v>16.91264</v>
      </c>
      <c r="AM101" s="103" t="n">
        <v>16.77568</v>
      </c>
      <c r="AN101" s="103" t="n">
        <v>16.63872</v>
      </c>
      <c r="AO101" s="103" t="n">
        <v>16.50176</v>
      </c>
      <c r="AP101" s="103" t="n">
        <v>16.3648</v>
      </c>
      <c r="AQ101" s="103" t="n">
        <v>16.22784</v>
      </c>
      <c r="AR101" s="103" t="n">
        <v>16.09088</v>
      </c>
      <c r="AS101" s="103" t="n">
        <v>15.95392</v>
      </c>
      <c r="AT101" s="103" t="n">
        <v>15.81696</v>
      </c>
      <c r="AU101" s="103" t="n">
        <v>15.68</v>
      </c>
      <c r="AV101" s="103" t="n">
        <v>15.54304</v>
      </c>
      <c r="AW101" s="103" t="n">
        <v>15.40608</v>
      </c>
      <c r="AX101" s="103" t="n">
        <v>15.26912</v>
      </c>
      <c r="AY101" s="103" t="n">
        <v>15.13216</v>
      </c>
      <c r="AZ101" s="103" t="n">
        <v>14.9952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0.229166666666667</v>
      </c>
      <c r="D102" s="103" t="n">
        <v>0.458333333333333</v>
      </c>
      <c r="E102" s="103" t="n">
        <v>0.6875</v>
      </c>
      <c r="F102" s="103" t="n">
        <v>0.916666666666667</v>
      </c>
      <c r="G102" s="103" t="n">
        <v>1.14583333333333</v>
      </c>
      <c r="H102" s="103" t="n">
        <v>1.375</v>
      </c>
      <c r="I102" s="103" t="n">
        <v>2.073835</v>
      </c>
      <c r="J102" s="103" t="n">
        <v>2.77267</v>
      </c>
      <c r="K102" s="103" t="n">
        <v>3.4715025</v>
      </c>
      <c r="L102" s="103" t="n">
        <v>4.170335</v>
      </c>
      <c r="M102" s="103" t="n">
        <v>4.8691675</v>
      </c>
      <c r="N102" s="103" t="n">
        <v>5.568</v>
      </c>
      <c r="O102" s="103" t="n">
        <v>7.14</v>
      </c>
      <c r="P102" s="103" t="n">
        <v>8.712</v>
      </c>
      <c r="Q102" s="103" t="n">
        <v>10.284</v>
      </c>
      <c r="R102" s="103" t="n">
        <v>11.856</v>
      </c>
      <c r="S102" s="103" t="n">
        <v>13.428</v>
      </c>
      <c r="T102" s="103" t="n">
        <v>15</v>
      </c>
      <c r="U102" s="103" t="n">
        <v>15.9081425</v>
      </c>
      <c r="V102" s="103" t="n">
        <v>16.816285</v>
      </c>
      <c r="W102" s="103" t="n">
        <v>17.7244275</v>
      </c>
      <c r="X102" s="103" t="n">
        <v>18.63257</v>
      </c>
      <c r="Y102" s="103" t="n">
        <v>19.5407133333333</v>
      </c>
      <c r="Z102" s="103" t="n">
        <v>20.4488566666667</v>
      </c>
      <c r="AA102" s="103" t="n">
        <v>21.357</v>
      </c>
      <c r="AB102" s="103" t="n">
        <v>21.1394</v>
      </c>
      <c r="AC102" s="103" t="n">
        <v>20.9218</v>
      </c>
      <c r="AD102" s="103" t="n">
        <v>20.7042</v>
      </c>
      <c r="AE102" s="103" t="n">
        <v>20.4866</v>
      </c>
      <c r="AF102" s="103" t="n">
        <v>20.269</v>
      </c>
      <c r="AG102" s="103" t="n">
        <v>19.6328</v>
      </c>
      <c r="AH102" s="103" t="n">
        <v>18.9966</v>
      </c>
      <c r="AI102" s="103" t="n">
        <v>18.3604</v>
      </c>
      <c r="AJ102" s="103" t="n">
        <v>17.7242</v>
      </c>
      <c r="AK102" s="103" t="n">
        <v>17.088</v>
      </c>
      <c r="AL102" s="103" t="n">
        <v>16.9616</v>
      </c>
      <c r="AM102" s="103" t="n">
        <v>16.8352</v>
      </c>
      <c r="AN102" s="103" t="n">
        <v>16.7088</v>
      </c>
      <c r="AO102" s="103" t="n">
        <v>16.5824</v>
      </c>
      <c r="AP102" s="103" t="n">
        <v>16.456</v>
      </c>
      <c r="AQ102" s="103" t="n">
        <v>16.3296</v>
      </c>
      <c r="AR102" s="103" t="n">
        <v>16.2032</v>
      </c>
      <c r="AS102" s="103" t="n">
        <v>16.0768</v>
      </c>
      <c r="AT102" s="103" t="n">
        <v>15.9504</v>
      </c>
      <c r="AU102" s="103" t="n">
        <v>15.824</v>
      </c>
      <c r="AV102" s="103" t="n">
        <v>15.6976</v>
      </c>
      <c r="AW102" s="103" t="n">
        <v>15.5712</v>
      </c>
      <c r="AX102" s="103" t="n">
        <v>15.4448</v>
      </c>
      <c r="AY102" s="103" t="n">
        <v>15.3184</v>
      </c>
      <c r="AZ102" s="103" t="n">
        <v>15.192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0.218766666666667</v>
      </c>
      <c r="D103" s="103" t="n">
        <v>0.437533333333333</v>
      </c>
      <c r="E103" s="103" t="n">
        <v>0.6563</v>
      </c>
      <c r="F103" s="103" t="n">
        <v>0.875066666666667</v>
      </c>
      <c r="G103" s="103" t="n">
        <v>1.09383333333333</v>
      </c>
      <c r="H103" s="103" t="n">
        <v>1.3126</v>
      </c>
      <c r="I103" s="103" t="n">
        <v>1.998635</v>
      </c>
      <c r="J103" s="103" t="n">
        <v>2.68467</v>
      </c>
      <c r="K103" s="103" t="n">
        <v>3.3707025</v>
      </c>
      <c r="L103" s="103" t="n">
        <v>4.056735</v>
      </c>
      <c r="M103" s="103" t="n">
        <v>4.7427675</v>
      </c>
      <c r="N103" s="103" t="n">
        <v>5.4288</v>
      </c>
      <c r="O103" s="103" t="n">
        <v>6.96843333333333</v>
      </c>
      <c r="P103" s="103" t="n">
        <v>8.50806666666667</v>
      </c>
      <c r="Q103" s="103" t="n">
        <v>10.0477</v>
      </c>
      <c r="R103" s="103" t="n">
        <v>11.5873333333333</v>
      </c>
      <c r="S103" s="103" t="n">
        <v>13.1269666666667</v>
      </c>
      <c r="T103" s="103" t="n">
        <v>14.6666</v>
      </c>
      <c r="U103" s="103" t="n">
        <v>15.602314</v>
      </c>
      <c r="V103" s="103" t="n">
        <v>16.538028</v>
      </c>
      <c r="W103" s="103" t="n">
        <v>17.473742</v>
      </c>
      <c r="X103" s="103" t="n">
        <v>18.409456</v>
      </c>
      <c r="Y103" s="103" t="n">
        <v>19.3451706666667</v>
      </c>
      <c r="Z103" s="103" t="n">
        <v>20.2808853333333</v>
      </c>
      <c r="AA103" s="103" t="n">
        <v>21.2166</v>
      </c>
      <c r="AB103" s="103" t="n">
        <v>21.01432</v>
      </c>
      <c r="AC103" s="103" t="n">
        <v>20.81204</v>
      </c>
      <c r="AD103" s="103" t="n">
        <v>20.60976</v>
      </c>
      <c r="AE103" s="103" t="n">
        <v>20.40748</v>
      </c>
      <c r="AF103" s="103" t="n">
        <v>20.2052</v>
      </c>
      <c r="AG103" s="103" t="n">
        <v>19.58624</v>
      </c>
      <c r="AH103" s="103" t="n">
        <v>18.96728</v>
      </c>
      <c r="AI103" s="103" t="n">
        <v>18.34832</v>
      </c>
      <c r="AJ103" s="103" t="n">
        <v>17.72936</v>
      </c>
      <c r="AK103" s="103" t="n">
        <v>17.1104</v>
      </c>
      <c r="AL103" s="103" t="n">
        <v>16.99328</v>
      </c>
      <c r="AM103" s="103" t="n">
        <v>16.87616</v>
      </c>
      <c r="AN103" s="103" t="n">
        <v>16.75904</v>
      </c>
      <c r="AO103" s="103" t="n">
        <v>16.64192</v>
      </c>
      <c r="AP103" s="103" t="n">
        <v>16.5248</v>
      </c>
      <c r="AQ103" s="103" t="n">
        <v>16.40768</v>
      </c>
      <c r="AR103" s="103" t="n">
        <v>16.29056</v>
      </c>
      <c r="AS103" s="103" t="n">
        <v>16.17344</v>
      </c>
      <c r="AT103" s="103" t="n">
        <v>16.05632</v>
      </c>
      <c r="AU103" s="103" t="n">
        <v>15.9392</v>
      </c>
      <c r="AV103" s="103" t="n">
        <v>15.82208</v>
      </c>
      <c r="AW103" s="103" t="n">
        <v>15.70496</v>
      </c>
      <c r="AX103" s="103" t="n">
        <v>15.58784</v>
      </c>
      <c r="AY103" s="103" t="n">
        <v>15.47072</v>
      </c>
      <c r="AZ103" s="103" t="n">
        <v>15.3536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0.208366666666667</v>
      </c>
      <c r="D104" s="103" t="n">
        <v>0.416733333333333</v>
      </c>
      <c r="E104" s="103" t="n">
        <v>0.6251</v>
      </c>
      <c r="F104" s="103" t="n">
        <v>0.833466666666667</v>
      </c>
      <c r="G104" s="103" t="n">
        <v>1.04183333333333</v>
      </c>
      <c r="H104" s="103" t="n">
        <v>1.2502</v>
      </c>
      <c r="I104" s="103" t="n">
        <v>1.923435</v>
      </c>
      <c r="J104" s="103" t="n">
        <v>2.59667</v>
      </c>
      <c r="K104" s="103" t="n">
        <v>3.2699025</v>
      </c>
      <c r="L104" s="103" t="n">
        <v>3.943135</v>
      </c>
      <c r="M104" s="103" t="n">
        <v>4.6163675</v>
      </c>
      <c r="N104" s="103" t="n">
        <v>5.2896</v>
      </c>
      <c r="O104" s="103" t="n">
        <v>6.79686666666667</v>
      </c>
      <c r="P104" s="103" t="n">
        <v>8.30413333333333</v>
      </c>
      <c r="Q104" s="103" t="n">
        <v>9.8114</v>
      </c>
      <c r="R104" s="103" t="n">
        <v>11.3186666666667</v>
      </c>
      <c r="S104" s="103" t="n">
        <v>12.8259333333333</v>
      </c>
      <c r="T104" s="103" t="n">
        <v>14.3332</v>
      </c>
      <c r="U104" s="103" t="n">
        <v>15.2964855</v>
      </c>
      <c r="V104" s="103" t="n">
        <v>16.259771</v>
      </c>
      <c r="W104" s="103" t="n">
        <v>17.2230565</v>
      </c>
      <c r="X104" s="103" t="n">
        <v>18.186342</v>
      </c>
      <c r="Y104" s="103" t="n">
        <v>19.149628</v>
      </c>
      <c r="Z104" s="103" t="n">
        <v>20.112914</v>
      </c>
      <c r="AA104" s="103" t="n">
        <v>21.0762</v>
      </c>
      <c r="AB104" s="103" t="n">
        <v>20.88924</v>
      </c>
      <c r="AC104" s="103" t="n">
        <v>20.70228</v>
      </c>
      <c r="AD104" s="103" t="n">
        <v>20.51532</v>
      </c>
      <c r="AE104" s="103" t="n">
        <v>20.32836</v>
      </c>
      <c r="AF104" s="103" t="n">
        <v>20.1414</v>
      </c>
      <c r="AG104" s="103" t="n">
        <v>19.53968</v>
      </c>
      <c r="AH104" s="103" t="n">
        <v>18.93796</v>
      </c>
      <c r="AI104" s="103" t="n">
        <v>18.33624</v>
      </c>
      <c r="AJ104" s="103" t="n">
        <v>17.73452</v>
      </c>
      <c r="AK104" s="103" t="n">
        <v>17.1328</v>
      </c>
      <c r="AL104" s="103" t="n">
        <v>17.02496</v>
      </c>
      <c r="AM104" s="103" t="n">
        <v>16.91712</v>
      </c>
      <c r="AN104" s="103" t="n">
        <v>16.80928</v>
      </c>
      <c r="AO104" s="103" t="n">
        <v>16.70144</v>
      </c>
      <c r="AP104" s="103" t="n">
        <v>16.5936</v>
      </c>
      <c r="AQ104" s="103" t="n">
        <v>16.48576</v>
      </c>
      <c r="AR104" s="103" t="n">
        <v>16.37792</v>
      </c>
      <c r="AS104" s="103" t="n">
        <v>16.27008</v>
      </c>
      <c r="AT104" s="103" t="n">
        <v>16.16224</v>
      </c>
      <c r="AU104" s="103" t="n">
        <v>16.0544</v>
      </c>
      <c r="AV104" s="103" t="n">
        <v>15.94656</v>
      </c>
      <c r="AW104" s="103" t="n">
        <v>15.83872</v>
      </c>
      <c r="AX104" s="103" t="n">
        <v>15.73088</v>
      </c>
      <c r="AY104" s="103" t="n">
        <v>15.62304</v>
      </c>
      <c r="AZ104" s="103" t="n">
        <v>15.5152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0.197966666666667</v>
      </c>
      <c r="D105" s="103" t="n">
        <v>0.395933333333333</v>
      </c>
      <c r="E105" s="103" t="n">
        <v>0.5939</v>
      </c>
      <c r="F105" s="103" t="n">
        <v>0.791866666666667</v>
      </c>
      <c r="G105" s="103" t="n">
        <v>0.989833333333333</v>
      </c>
      <c r="H105" s="103" t="n">
        <v>1.1878</v>
      </c>
      <c r="I105" s="103" t="n">
        <v>1.848235</v>
      </c>
      <c r="J105" s="103" t="n">
        <v>2.50867</v>
      </c>
      <c r="K105" s="103" t="n">
        <v>3.1691025</v>
      </c>
      <c r="L105" s="103" t="n">
        <v>3.829535</v>
      </c>
      <c r="M105" s="103" t="n">
        <v>4.4899675</v>
      </c>
      <c r="N105" s="103" t="n">
        <v>5.1504</v>
      </c>
      <c r="O105" s="103" t="n">
        <v>6.6253</v>
      </c>
      <c r="P105" s="103" t="n">
        <v>8.1002</v>
      </c>
      <c r="Q105" s="103" t="n">
        <v>9.5751</v>
      </c>
      <c r="R105" s="103" t="n">
        <v>11.05</v>
      </c>
      <c r="S105" s="103" t="n">
        <v>12.5249</v>
      </c>
      <c r="T105" s="103" t="n">
        <v>13.9998</v>
      </c>
      <c r="U105" s="103" t="n">
        <v>14.990657</v>
      </c>
      <c r="V105" s="103" t="n">
        <v>15.981514</v>
      </c>
      <c r="W105" s="103" t="n">
        <v>16.972371</v>
      </c>
      <c r="X105" s="103" t="n">
        <v>17.963228</v>
      </c>
      <c r="Y105" s="103" t="n">
        <v>18.9540853333333</v>
      </c>
      <c r="Z105" s="103" t="n">
        <v>19.9449426666667</v>
      </c>
      <c r="AA105" s="103" t="n">
        <v>20.9358</v>
      </c>
      <c r="AB105" s="103" t="n">
        <v>20.76416</v>
      </c>
      <c r="AC105" s="103" t="n">
        <v>20.59252</v>
      </c>
      <c r="AD105" s="103" t="n">
        <v>20.42088</v>
      </c>
      <c r="AE105" s="103" t="n">
        <v>20.24924</v>
      </c>
      <c r="AF105" s="103" t="n">
        <v>20.0776</v>
      </c>
      <c r="AG105" s="103" t="n">
        <v>19.49312</v>
      </c>
      <c r="AH105" s="103" t="n">
        <v>18.90864</v>
      </c>
      <c r="AI105" s="103" t="n">
        <v>18.32416</v>
      </c>
      <c r="AJ105" s="103" t="n">
        <v>17.73968</v>
      </c>
      <c r="AK105" s="103" t="n">
        <v>17.1552</v>
      </c>
      <c r="AL105" s="103" t="n">
        <v>17.05664</v>
      </c>
      <c r="AM105" s="103" t="n">
        <v>16.95808</v>
      </c>
      <c r="AN105" s="103" t="n">
        <v>16.85952</v>
      </c>
      <c r="AO105" s="103" t="n">
        <v>16.76096</v>
      </c>
      <c r="AP105" s="103" t="n">
        <v>16.6624</v>
      </c>
      <c r="AQ105" s="103" t="n">
        <v>16.56384</v>
      </c>
      <c r="AR105" s="103" t="n">
        <v>16.46528</v>
      </c>
      <c r="AS105" s="103" t="n">
        <v>16.36672</v>
      </c>
      <c r="AT105" s="103" t="n">
        <v>16.26816</v>
      </c>
      <c r="AU105" s="103" t="n">
        <v>16.1696</v>
      </c>
      <c r="AV105" s="103" t="n">
        <v>16.07104</v>
      </c>
      <c r="AW105" s="103" t="n">
        <v>15.97248</v>
      </c>
      <c r="AX105" s="103" t="n">
        <v>15.87392</v>
      </c>
      <c r="AY105" s="103" t="n">
        <v>15.77536</v>
      </c>
      <c r="AZ105" s="103" t="n">
        <v>15.6768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0.187566666666667</v>
      </c>
      <c r="D106" s="103" t="n">
        <v>0.375133333333333</v>
      </c>
      <c r="E106" s="103" t="n">
        <v>0.5627</v>
      </c>
      <c r="F106" s="103" t="n">
        <v>0.750266666666667</v>
      </c>
      <c r="G106" s="103" t="n">
        <v>0.937833333333333</v>
      </c>
      <c r="H106" s="103" t="n">
        <v>1.1254</v>
      </c>
      <c r="I106" s="103" t="n">
        <v>1.773035</v>
      </c>
      <c r="J106" s="103" t="n">
        <v>2.42067</v>
      </c>
      <c r="K106" s="103" t="n">
        <v>3.0683025</v>
      </c>
      <c r="L106" s="103" t="n">
        <v>3.715935</v>
      </c>
      <c r="M106" s="103" t="n">
        <v>4.3635675</v>
      </c>
      <c r="N106" s="103" t="n">
        <v>5.0112</v>
      </c>
      <c r="O106" s="103" t="n">
        <v>6.45373333333333</v>
      </c>
      <c r="P106" s="103" t="n">
        <v>7.89626666666667</v>
      </c>
      <c r="Q106" s="103" t="n">
        <v>9.3388</v>
      </c>
      <c r="R106" s="103" t="n">
        <v>10.7813333333333</v>
      </c>
      <c r="S106" s="103" t="n">
        <v>12.2238666666667</v>
      </c>
      <c r="T106" s="103" t="n">
        <v>13.6664</v>
      </c>
      <c r="U106" s="103" t="n">
        <v>14.6848285</v>
      </c>
      <c r="V106" s="103" t="n">
        <v>15.703257</v>
      </c>
      <c r="W106" s="103" t="n">
        <v>16.7216855</v>
      </c>
      <c r="X106" s="103" t="n">
        <v>17.740114</v>
      </c>
      <c r="Y106" s="103" t="n">
        <v>18.7585426666667</v>
      </c>
      <c r="Z106" s="103" t="n">
        <v>19.7769713333333</v>
      </c>
      <c r="AA106" s="103" t="n">
        <v>20.7954</v>
      </c>
      <c r="AB106" s="103" t="n">
        <v>20.63908</v>
      </c>
      <c r="AC106" s="103" t="n">
        <v>20.48276</v>
      </c>
      <c r="AD106" s="103" t="n">
        <v>20.32644</v>
      </c>
      <c r="AE106" s="103" t="n">
        <v>20.17012</v>
      </c>
      <c r="AF106" s="103" t="n">
        <v>20.0138</v>
      </c>
      <c r="AG106" s="103" t="n">
        <v>19.44656</v>
      </c>
      <c r="AH106" s="103" t="n">
        <v>18.87932</v>
      </c>
      <c r="AI106" s="103" t="n">
        <v>18.31208</v>
      </c>
      <c r="AJ106" s="103" t="n">
        <v>17.74484</v>
      </c>
      <c r="AK106" s="103" t="n">
        <v>17.1776</v>
      </c>
      <c r="AL106" s="103" t="n">
        <v>17.08832</v>
      </c>
      <c r="AM106" s="103" t="n">
        <v>16.99904</v>
      </c>
      <c r="AN106" s="103" t="n">
        <v>16.90976</v>
      </c>
      <c r="AO106" s="103" t="n">
        <v>16.82048</v>
      </c>
      <c r="AP106" s="103" t="n">
        <v>16.7312</v>
      </c>
      <c r="AQ106" s="103" t="n">
        <v>16.64192</v>
      </c>
      <c r="AR106" s="103" t="n">
        <v>16.55264</v>
      </c>
      <c r="AS106" s="103" t="n">
        <v>16.46336</v>
      </c>
      <c r="AT106" s="103" t="n">
        <v>16.37408</v>
      </c>
      <c r="AU106" s="103" t="n">
        <v>16.2848</v>
      </c>
      <c r="AV106" s="103" t="n">
        <v>16.19552</v>
      </c>
      <c r="AW106" s="103" t="n">
        <v>16.10624</v>
      </c>
      <c r="AX106" s="103" t="n">
        <v>16.01696</v>
      </c>
      <c r="AY106" s="103" t="n">
        <v>15.92768</v>
      </c>
      <c r="AZ106" s="103" t="n">
        <v>15.8384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0.177166666666667</v>
      </c>
      <c r="D107" s="103" t="n">
        <v>0.354333333333333</v>
      </c>
      <c r="E107" s="103" t="n">
        <v>0.5315</v>
      </c>
      <c r="F107" s="103" t="n">
        <v>0.708666666666667</v>
      </c>
      <c r="G107" s="103" t="n">
        <v>0.885833333333333</v>
      </c>
      <c r="H107" s="103" t="n">
        <v>1.063</v>
      </c>
      <c r="I107" s="103" t="n">
        <v>1.697835</v>
      </c>
      <c r="J107" s="103" t="n">
        <v>2.33267</v>
      </c>
      <c r="K107" s="103" t="n">
        <v>2.9675025</v>
      </c>
      <c r="L107" s="103" t="n">
        <v>3.602335</v>
      </c>
      <c r="M107" s="103" t="n">
        <v>4.2371675</v>
      </c>
      <c r="N107" s="103" t="n">
        <v>4.872</v>
      </c>
      <c r="O107" s="103" t="n">
        <v>6.28216666666667</v>
      </c>
      <c r="P107" s="103" t="n">
        <v>7.69233333333333</v>
      </c>
      <c r="Q107" s="103" t="n">
        <v>9.1025</v>
      </c>
      <c r="R107" s="103" t="n">
        <v>10.5126666666667</v>
      </c>
      <c r="S107" s="103" t="n">
        <v>11.9228333333333</v>
      </c>
      <c r="T107" s="103" t="n">
        <v>13.333</v>
      </c>
      <c r="U107" s="103" t="n">
        <v>14.379</v>
      </c>
      <c r="V107" s="103" t="n">
        <v>15.425</v>
      </c>
      <c r="W107" s="103" t="n">
        <v>16.471</v>
      </c>
      <c r="X107" s="103" t="n">
        <v>17.517</v>
      </c>
      <c r="Y107" s="103" t="n">
        <v>18.563</v>
      </c>
      <c r="Z107" s="103" t="n">
        <v>19.609</v>
      </c>
      <c r="AA107" s="103" t="n">
        <v>20.655</v>
      </c>
      <c r="AB107" s="103" t="n">
        <v>20.514</v>
      </c>
      <c r="AC107" s="103" t="n">
        <v>20.373</v>
      </c>
      <c r="AD107" s="103" t="n">
        <v>20.232</v>
      </c>
      <c r="AE107" s="103" t="n">
        <v>20.091</v>
      </c>
      <c r="AF107" s="103" t="n">
        <v>19.95</v>
      </c>
      <c r="AG107" s="103" t="n">
        <v>19.4</v>
      </c>
      <c r="AH107" s="103" t="n">
        <v>18.85</v>
      </c>
      <c r="AI107" s="103" t="n">
        <v>18.3</v>
      </c>
      <c r="AJ107" s="103" t="n">
        <v>17.75</v>
      </c>
      <c r="AK107" s="103" t="n">
        <v>17.2</v>
      </c>
      <c r="AL107" s="103" t="n">
        <v>17.12</v>
      </c>
      <c r="AM107" s="103" t="n">
        <v>17.04</v>
      </c>
      <c r="AN107" s="103" t="n">
        <v>16.96</v>
      </c>
      <c r="AO107" s="103" t="n">
        <v>16.88</v>
      </c>
      <c r="AP107" s="103" t="n">
        <v>16.8</v>
      </c>
      <c r="AQ107" s="103" t="n">
        <v>16.72</v>
      </c>
      <c r="AR107" s="103" t="n">
        <v>16.64</v>
      </c>
      <c r="AS107" s="103" t="n">
        <v>16.56</v>
      </c>
      <c r="AT107" s="103" t="n">
        <v>16.48</v>
      </c>
      <c r="AU107" s="103" t="n">
        <v>16.4</v>
      </c>
      <c r="AV107" s="103" t="n">
        <v>16.32</v>
      </c>
      <c r="AW107" s="103" t="n">
        <v>16.24</v>
      </c>
      <c r="AX107" s="103" t="n">
        <v>16.16</v>
      </c>
      <c r="AY107" s="103" t="n">
        <v>16.08</v>
      </c>
      <c r="AZ107" s="103" t="n">
        <v>16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0.1668</v>
      </c>
      <c r="D108" s="103" t="n">
        <v>0.3336</v>
      </c>
      <c r="E108" s="103" t="n">
        <v>0.5004</v>
      </c>
      <c r="F108" s="103" t="n">
        <v>0.6672</v>
      </c>
      <c r="G108" s="103" t="n">
        <v>0.834</v>
      </c>
      <c r="H108" s="103" t="n">
        <v>1.0008</v>
      </c>
      <c r="I108" s="103" t="n">
        <v>1.622801</v>
      </c>
      <c r="J108" s="103" t="n">
        <v>2.244802</v>
      </c>
      <c r="K108" s="103" t="n">
        <v>2.8668015</v>
      </c>
      <c r="L108" s="103" t="n">
        <v>3.488801</v>
      </c>
      <c r="M108" s="103" t="n">
        <v>4.1108005</v>
      </c>
      <c r="N108" s="103" t="n">
        <v>4.7328</v>
      </c>
      <c r="O108" s="103" t="n">
        <v>6.11063333333333</v>
      </c>
      <c r="P108" s="103" t="n">
        <v>7.48846666666667</v>
      </c>
      <c r="Q108" s="103" t="n">
        <v>8.8663</v>
      </c>
      <c r="R108" s="103" t="n">
        <v>10.2441333333333</v>
      </c>
      <c r="S108" s="103" t="n">
        <v>11.6219666666667</v>
      </c>
      <c r="T108" s="103" t="n">
        <v>12.9998</v>
      </c>
      <c r="U108" s="103" t="n">
        <v>14.070257</v>
      </c>
      <c r="V108" s="103" t="n">
        <v>15.140714</v>
      </c>
      <c r="W108" s="103" t="n">
        <v>16.211171</v>
      </c>
      <c r="X108" s="103" t="n">
        <v>17.281628</v>
      </c>
      <c r="Y108" s="103" t="n">
        <v>18.3520853333333</v>
      </c>
      <c r="Z108" s="103" t="n">
        <v>19.4225426666667</v>
      </c>
      <c r="AA108" s="103" t="n">
        <v>20.493</v>
      </c>
      <c r="AB108" s="103" t="n">
        <v>20.36916</v>
      </c>
      <c r="AC108" s="103" t="n">
        <v>20.24532</v>
      </c>
      <c r="AD108" s="103" t="n">
        <v>20.12148</v>
      </c>
      <c r="AE108" s="103" t="n">
        <v>19.99764</v>
      </c>
      <c r="AF108" s="103" t="n">
        <v>19.8738</v>
      </c>
      <c r="AG108" s="103" t="n">
        <v>19.34224</v>
      </c>
      <c r="AH108" s="103" t="n">
        <v>18.81068</v>
      </c>
      <c r="AI108" s="103" t="n">
        <v>18.27912</v>
      </c>
      <c r="AJ108" s="103" t="n">
        <v>17.74756</v>
      </c>
      <c r="AK108" s="103" t="n">
        <v>17.216</v>
      </c>
      <c r="AL108" s="103" t="n">
        <v>17.1328</v>
      </c>
      <c r="AM108" s="103" t="n">
        <v>17.0496</v>
      </c>
      <c r="AN108" s="103" t="n">
        <v>16.9664</v>
      </c>
      <c r="AO108" s="103" t="n">
        <v>16.8832</v>
      </c>
      <c r="AP108" s="103" t="n">
        <v>16.8</v>
      </c>
      <c r="AQ108" s="103" t="n">
        <v>16.7168</v>
      </c>
      <c r="AR108" s="103" t="n">
        <v>16.6336</v>
      </c>
      <c r="AS108" s="103" t="n">
        <v>16.5504</v>
      </c>
      <c r="AT108" s="103" t="n">
        <v>16.4672</v>
      </c>
      <c r="AU108" s="103" t="n">
        <v>16.384</v>
      </c>
      <c r="AV108" s="103" t="n">
        <v>16.3008</v>
      </c>
      <c r="AW108" s="103" t="n">
        <v>16.2176</v>
      </c>
      <c r="AX108" s="103" t="n">
        <v>16.1344</v>
      </c>
      <c r="AY108" s="103" t="n">
        <v>16.0512</v>
      </c>
      <c r="AZ108" s="103" t="n">
        <v>15.968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0.156433333333333</v>
      </c>
      <c r="D109" s="103" t="n">
        <v>0.312866666666667</v>
      </c>
      <c r="E109" s="103" t="n">
        <v>0.4693</v>
      </c>
      <c r="F109" s="103" t="n">
        <v>0.625733333333333</v>
      </c>
      <c r="G109" s="103" t="n">
        <v>0.782166666666667</v>
      </c>
      <c r="H109" s="103" t="n">
        <v>0.9386</v>
      </c>
      <c r="I109" s="103" t="n">
        <v>1.547767</v>
      </c>
      <c r="J109" s="103" t="n">
        <v>2.156934</v>
      </c>
      <c r="K109" s="103" t="n">
        <v>2.7661005</v>
      </c>
      <c r="L109" s="103" t="n">
        <v>3.375267</v>
      </c>
      <c r="M109" s="103" t="n">
        <v>3.9844335</v>
      </c>
      <c r="N109" s="103" t="n">
        <v>4.5936</v>
      </c>
      <c r="O109" s="103" t="n">
        <v>5.9391</v>
      </c>
      <c r="P109" s="103" t="n">
        <v>7.2846</v>
      </c>
      <c r="Q109" s="103" t="n">
        <v>8.6301</v>
      </c>
      <c r="R109" s="103" t="n">
        <v>9.9756</v>
      </c>
      <c r="S109" s="103" t="n">
        <v>11.3211</v>
      </c>
      <c r="T109" s="103" t="n">
        <v>12.6666</v>
      </c>
      <c r="U109" s="103" t="n">
        <v>13.761514</v>
      </c>
      <c r="V109" s="103" t="n">
        <v>14.856428</v>
      </c>
      <c r="W109" s="103" t="n">
        <v>15.951342</v>
      </c>
      <c r="X109" s="103" t="n">
        <v>17.046256</v>
      </c>
      <c r="Y109" s="103" t="n">
        <v>18.1411706666667</v>
      </c>
      <c r="Z109" s="103" t="n">
        <v>19.2360853333333</v>
      </c>
      <c r="AA109" s="103" t="n">
        <v>20.331</v>
      </c>
      <c r="AB109" s="103" t="n">
        <v>20.22432</v>
      </c>
      <c r="AC109" s="103" t="n">
        <v>20.11764</v>
      </c>
      <c r="AD109" s="103" t="n">
        <v>20.01096</v>
      </c>
      <c r="AE109" s="103" t="n">
        <v>19.90428</v>
      </c>
      <c r="AF109" s="103" t="n">
        <v>19.7976</v>
      </c>
      <c r="AG109" s="103" t="n">
        <v>19.28448</v>
      </c>
      <c r="AH109" s="103" t="n">
        <v>18.77136</v>
      </c>
      <c r="AI109" s="103" t="n">
        <v>18.25824</v>
      </c>
      <c r="AJ109" s="103" t="n">
        <v>17.74512</v>
      </c>
      <c r="AK109" s="103" t="n">
        <v>17.232</v>
      </c>
      <c r="AL109" s="103" t="n">
        <v>17.1456</v>
      </c>
      <c r="AM109" s="103" t="n">
        <v>17.0592</v>
      </c>
      <c r="AN109" s="103" t="n">
        <v>16.9728</v>
      </c>
      <c r="AO109" s="103" t="n">
        <v>16.8864</v>
      </c>
      <c r="AP109" s="103" t="n">
        <v>16.8</v>
      </c>
      <c r="AQ109" s="103" t="n">
        <v>16.7136</v>
      </c>
      <c r="AR109" s="103" t="n">
        <v>16.6272</v>
      </c>
      <c r="AS109" s="103" t="n">
        <v>16.5408</v>
      </c>
      <c r="AT109" s="103" t="n">
        <v>16.4544</v>
      </c>
      <c r="AU109" s="103" t="n">
        <v>16.368</v>
      </c>
      <c r="AV109" s="103" t="n">
        <v>16.2816</v>
      </c>
      <c r="AW109" s="103" t="n">
        <v>16.1952</v>
      </c>
      <c r="AX109" s="103" t="n">
        <v>16.1088</v>
      </c>
      <c r="AY109" s="103" t="n">
        <v>16.0224</v>
      </c>
      <c r="AZ109" s="103" t="n">
        <v>15.936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0.146066666666667</v>
      </c>
      <c r="D110" s="103" t="n">
        <v>0.292133333333333</v>
      </c>
      <c r="E110" s="103" t="n">
        <v>0.4382</v>
      </c>
      <c r="F110" s="103" t="n">
        <v>0.584266666666667</v>
      </c>
      <c r="G110" s="103" t="n">
        <v>0.730333333333333</v>
      </c>
      <c r="H110" s="103" t="n">
        <v>0.8764</v>
      </c>
      <c r="I110" s="103" t="n">
        <v>1.472733</v>
      </c>
      <c r="J110" s="103" t="n">
        <v>2.069066</v>
      </c>
      <c r="K110" s="103" t="n">
        <v>2.6653995</v>
      </c>
      <c r="L110" s="103" t="n">
        <v>3.261733</v>
      </c>
      <c r="M110" s="103" t="n">
        <v>3.8580665</v>
      </c>
      <c r="N110" s="103" t="n">
        <v>4.4544</v>
      </c>
      <c r="O110" s="103" t="n">
        <v>5.76756666666667</v>
      </c>
      <c r="P110" s="103" t="n">
        <v>7.08073333333333</v>
      </c>
      <c r="Q110" s="103" t="n">
        <v>8.3939</v>
      </c>
      <c r="R110" s="103" t="n">
        <v>9.70706666666667</v>
      </c>
      <c r="S110" s="103" t="n">
        <v>11.0202333333333</v>
      </c>
      <c r="T110" s="103" t="n">
        <v>12.3334</v>
      </c>
      <c r="U110" s="103" t="n">
        <v>13.452771</v>
      </c>
      <c r="V110" s="103" t="n">
        <v>14.572142</v>
      </c>
      <c r="W110" s="103" t="n">
        <v>15.691513</v>
      </c>
      <c r="X110" s="103" t="n">
        <v>16.810884</v>
      </c>
      <c r="Y110" s="103" t="n">
        <v>17.930256</v>
      </c>
      <c r="Z110" s="103" t="n">
        <v>19.049628</v>
      </c>
      <c r="AA110" s="103" t="n">
        <v>20.169</v>
      </c>
      <c r="AB110" s="103" t="n">
        <v>20.07948</v>
      </c>
      <c r="AC110" s="103" t="n">
        <v>19.98996</v>
      </c>
      <c r="AD110" s="103" t="n">
        <v>19.90044</v>
      </c>
      <c r="AE110" s="103" t="n">
        <v>19.81092</v>
      </c>
      <c r="AF110" s="103" t="n">
        <v>19.7214</v>
      </c>
      <c r="AG110" s="103" t="n">
        <v>19.22672</v>
      </c>
      <c r="AH110" s="103" t="n">
        <v>18.73204</v>
      </c>
      <c r="AI110" s="103" t="n">
        <v>18.23736</v>
      </c>
      <c r="AJ110" s="103" t="n">
        <v>17.74268</v>
      </c>
      <c r="AK110" s="103" t="n">
        <v>17.248</v>
      </c>
      <c r="AL110" s="103" t="n">
        <v>17.1584</v>
      </c>
      <c r="AM110" s="103" t="n">
        <v>17.0688</v>
      </c>
      <c r="AN110" s="103" t="n">
        <v>16.9792</v>
      </c>
      <c r="AO110" s="103" t="n">
        <v>16.8896</v>
      </c>
      <c r="AP110" s="103" t="n">
        <v>16.8</v>
      </c>
      <c r="AQ110" s="103" t="n">
        <v>16.7104</v>
      </c>
      <c r="AR110" s="103" t="n">
        <v>16.6208</v>
      </c>
      <c r="AS110" s="103" t="n">
        <v>16.5312</v>
      </c>
      <c r="AT110" s="103" t="n">
        <v>16.4416</v>
      </c>
      <c r="AU110" s="103" t="n">
        <v>16.352</v>
      </c>
      <c r="AV110" s="103" t="n">
        <v>16.2624</v>
      </c>
      <c r="AW110" s="103" t="n">
        <v>16.1728</v>
      </c>
      <c r="AX110" s="103" t="n">
        <v>16.0832</v>
      </c>
      <c r="AY110" s="103" t="n">
        <v>15.9936</v>
      </c>
      <c r="AZ110" s="103" t="n">
        <v>15.904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0.1357</v>
      </c>
      <c r="D111" s="103" t="n">
        <v>0.2714</v>
      </c>
      <c r="E111" s="103" t="n">
        <v>0.4071</v>
      </c>
      <c r="F111" s="103" t="n">
        <v>0.5428</v>
      </c>
      <c r="G111" s="103" t="n">
        <v>0.6785</v>
      </c>
      <c r="H111" s="103" t="n">
        <v>0.8142</v>
      </c>
      <c r="I111" s="103" t="n">
        <v>1.397699</v>
      </c>
      <c r="J111" s="103" t="n">
        <v>1.981198</v>
      </c>
      <c r="K111" s="103" t="n">
        <v>2.5646985</v>
      </c>
      <c r="L111" s="103" t="n">
        <v>3.148199</v>
      </c>
      <c r="M111" s="103" t="n">
        <v>3.7316995</v>
      </c>
      <c r="N111" s="103" t="n">
        <v>4.3152</v>
      </c>
      <c r="O111" s="103" t="n">
        <v>5.59603333333333</v>
      </c>
      <c r="P111" s="103" t="n">
        <v>6.87686666666667</v>
      </c>
      <c r="Q111" s="103" t="n">
        <v>8.1577</v>
      </c>
      <c r="R111" s="103" t="n">
        <v>9.43853333333333</v>
      </c>
      <c r="S111" s="103" t="n">
        <v>10.7193666666667</v>
      </c>
      <c r="T111" s="103" t="n">
        <v>12.0002</v>
      </c>
      <c r="U111" s="103" t="n">
        <v>13.144028</v>
      </c>
      <c r="V111" s="103" t="n">
        <v>14.287856</v>
      </c>
      <c r="W111" s="103" t="n">
        <v>15.431684</v>
      </c>
      <c r="X111" s="103" t="n">
        <v>16.575512</v>
      </c>
      <c r="Y111" s="103" t="n">
        <v>17.7193413333333</v>
      </c>
      <c r="Z111" s="103" t="n">
        <v>18.8631706666667</v>
      </c>
      <c r="AA111" s="103" t="n">
        <v>20.007</v>
      </c>
      <c r="AB111" s="103" t="n">
        <v>19.93464</v>
      </c>
      <c r="AC111" s="103" t="n">
        <v>19.86228</v>
      </c>
      <c r="AD111" s="103" t="n">
        <v>19.78992</v>
      </c>
      <c r="AE111" s="103" t="n">
        <v>19.71756</v>
      </c>
      <c r="AF111" s="103" t="n">
        <v>19.6452</v>
      </c>
      <c r="AG111" s="103" t="n">
        <v>19.16896</v>
      </c>
      <c r="AH111" s="103" t="n">
        <v>18.69272</v>
      </c>
      <c r="AI111" s="103" t="n">
        <v>18.21648</v>
      </c>
      <c r="AJ111" s="103" t="n">
        <v>17.74024</v>
      </c>
      <c r="AK111" s="103" t="n">
        <v>17.264</v>
      </c>
      <c r="AL111" s="103" t="n">
        <v>17.1712</v>
      </c>
      <c r="AM111" s="103" t="n">
        <v>17.0784</v>
      </c>
      <c r="AN111" s="103" t="n">
        <v>16.9856</v>
      </c>
      <c r="AO111" s="103" t="n">
        <v>16.8928</v>
      </c>
      <c r="AP111" s="103" t="n">
        <v>16.8</v>
      </c>
      <c r="AQ111" s="103" t="n">
        <v>16.7072</v>
      </c>
      <c r="AR111" s="103" t="n">
        <v>16.6144</v>
      </c>
      <c r="AS111" s="103" t="n">
        <v>16.5216</v>
      </c>
      <c r="AT111" s="103" t="n">
        <v>16.4288</v>
      </c>
      <c r="AU111" s="103" t="n">
        <v>16.336</v>
      </c>
      <c r="AV111" s="103" t="n">
        <v>16.2432</v>
      </c>
      <c r="AW111" s="103" t="n">
        <v>16.1504</v>
      </c>
      <c r="AX111" s="103" t="n">
        <v>16.0576</v>
      </c>
      <c r="AY111" s="103" t="n">
        <v>15.9648</v>
      </c>
      <c r="AZ111" s="103" t="n">
        <v>15.872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0.125333333333333</v>
      </c>
      <c r="D112" s="103" t="n">
        <v>0.250666666666667</v>
      </c>
      <c r="E112" s="103" t="n">
        <v>0.376</v>
      </c>
      <c r="F112" s="103" t="n">
        <v>0.501333333333333</v>
      </c>
      <c r="G112" s="103" t="n">
        <v>0.626666666666667</v>
      </c>
      <c r="H112" s="103" t="n">
        <v>0.752</v>
      </c>
      <c r="I112" s="103" t="n">
        <v>1.322665</v>
      </c>
      <c r="J112" s="103" t="n">
        <v>1.89333</v>
      </c>
      <c r="K112" s="103" t="n">
        <v>2.4639975</v>
      </c>
      <c r="L112" s="103" t="n">
        <v>3.034665</v>
      </c>
      <c r="M112" s="103" t="n">
        <v>3.6053325</v>
      </c>
      <c r="N112" s="103" t="n">
        <v>4.176</v>
      </c>
      <c r="O112" s="103" t="n">
        <v>5.4245</v>
      </c>
      <c r="P112" s="103" t="n">
        <v>6.673</v>
      </c>
      <c r="Q112" s="103" t="n">
        <v>7.9215</v>
      </c>
      <c r="R112" s="103" t="n">
        <v>9.17</v>
      </c>
      <c r="S112" s="103" t="n">
        <v>10.4185</v>
      </c>
      <c r="T112" s="103" t="n">
        <v>11.667</v>
      </c>
      <c r="U112" s="103" t="n">
        <v>12.835285</v>
      </c>
      <c r="V112" s="103" t="n">
        <v>14.00357</v>
      </c>
      <c r="W112" s="103" t="n">
        <v>15.171855</v>
      </c>
      <c r="X112" s="103" t="n">
        <v>16.34014</v>
      </c>
      <c r="Y112" s="103" t="n">
        <v>17.5084266666667</v>
      </c>
      <c r="Z112" s="103" t="n">
        <v>18.6767133333333</v>
      </c>
      <c r="AA112" s="103" t="n">
        <v>19.845</v>
      </c>
      <c r="AB112" s="103" t="n">
        <v>19.7898</v>
      </c>
      <c r="AC112" s="103" t="n">
        <v>19.7346</v>
      </c>
      <c r="AD112" s="103" t="n">
        <v>19.6794</v>
      </c>
      <c r="AE112" s="103" t="n">
        <v>19.6242</v>
      </c>
      <c r="AF112" s="103" t="n">
        <v>19.569</v>
      </c>
      <c r="AG112" s="103" t="n">
        <v>19.1112</v>
      </c>
      <c r="AH112" s="103" t="n">
        <v>18.6534</v>
      </c>
      <c r="AI112" s="103" t="n">
        <v>18.1956</v>
      </c>
      <c r="AJ112" s="103" t="n">
        <v>17.7378</v>
      </c>
      <c r="AK112" s="103" t="n">
        <v>17.28</v>
      </c>
      <c r="AL112" s="103" t="n">
        <v>17.184</v>
      </c>
      <c r="AM112" s="103" t="n">
        <v>17.088</v>
      </c>
      <c r="AN112" s="103" t="n">
        <v>16.992</v>
      </c>
      <c r="AO112" s="103" t="n">
        <v>16.896</v>
      </c>
      <c r="AP112" s="103" t="n">
        <v>16.8</v>
      </c>
      <c r="AQ112" s="103" t="n">
        <v>16.704</v>
      </c>
      <c r="AR112" s="103" t="n">
        <v>16.608</v>
      </c>
      <c r="AS112" s="103" t="n">
        <v>16.512</v>
      </c>
      <c r="AT112" s="103" t="n">
        <v>16.416</v>
      </c>
      <c r="AU112" s="103" t="n">
        <v>16.32</v>
      </c>
      <c r="AV112" s="103" t="n">
        <v>16.224</v>
      </c>
      <c r="AW112" s="103" t="n">
        <v>16.128</v>
      </c>
      <c r="AX112" s="103" t="n">
        <v>16.032</v>
      </c>
      <c r="AY112" s="103" t="n">
        <v>15.936</v>
      </c>
      <c r="AZ112" s="103" t="n">
        <v>15.84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0.114933333333333</v>
      </c>
      <c r="D113" s="103" t="n">
        <v>0.229866666666667</v>
      </c>
      <c r="E113" s="103" t="n">
        <v>0.3448</v>
      </c>
      <c r="F113" s="103" t="n">
        <v>0.459733333333333</v>
      </c>
      <c r="G113" s="103" t="n">
        <v>0.574666666666667</v>
      </c>
      <c r="H113" s="103" t="n">
        <v>0.6896</v>
      </c>
      <c r="I113" s="103" t="n">
        <v>1.247465</v>
      </c>
      <c r="J113" s="103" t="n">
        <v>1.80533</v>
      </c>
      <c r="K113" s="103" t="n">
        <v>2.3631975</v>
      </c>
      <c r="L113" s="103" t="n">
        <v>2.921065</v>
      </c>
      <c r="M113" s="103" t="n">
        <v>3.4789325</v>
      </c>
      <c r="N113" s="103" t="n">
        <v>4.0368</v>
      </c>
      <c r="O113" s="103" t="n">
        <v>5.25293333333333</v>
      </c>
      <c r="P113" s="103" t="n">
        <v>6.46906666666667</v>
      </c>
      <c r="Q113" s="103" t="n">
        <v>7.6852</v>
      </c>
      <c r="R113" s="103" t="n">
        <v>8.90133333333333</v>
      </c>
      <c r="S113" s="103" t="n">
        <v>10.1174666666667</v>
      </c>
      <c r="T113" s="103" t="n">
        <v>11.3336</v>
      </c>
      <c r="U113" s="103" t="n">
        <v>12.490371</v>
      </c>
      <c r="V113" s="103" t="n">
        <v>13.647142</v>
      </c>
      <c r="W113" s="103" t="n">
        <v>14.803913</v>
      </c>
      <c r="X113" s="103" t="n">
        <v>15.960684</v>
      </c>
      <c r="Y113" s="103" t="n">
        <v>17.117456</v>
      </c>
      <c r="Z113" s="103" t="n">
        <v>18.274228</v>
      </c>
      <c r="AA113" s="103" t="n">
        <v>19.431</v>
      </c>
      <c r="AB113" s="103" t="n">
        <v>19.41672</v>
      </c>
      <c r="AC113" s="103" t="n">
        <v>19.40244</v>
      </c>
      <c r="AD113" s="103" t="n">
        <v>19.38816</v>
      </c>
      <c r="AE113" s="103" t="n">
        <v>19.37388</v>
      </c>
      <c r="AF113" s="103" t="n">
        <v>19.3596</v>
      </c>
      <c r="AG113" s="103" t="n">
        <v>18.92448</v>
      </c>
      <c r="AH113" s="103" t="n">
        <v>18.48936</v>
      </c>
      <c r="AI113" s="103" t="n">
        <v>18.05424</v>
      </c>
      <c r="AJ113" s="103" t="n">
        <v>17.61912</v>
      </c>
      <c r="AK113" s="103" t="n">
        <v>17.184</v>
      </c>
      <c r="AL113" s="103" t="n">
        <v>17.0752</v>
      </c>
      <c r="AM113" s="103" t="n">
        <v>16.9664</v>
      </c>
      <c r="AN113" s="103" t="n">
        <v>16.8576</v>
      </c>
      <c r="AO113" s="103" t="n">
        <v>16.7488</v>
      </c>
      <c r="AP113" s="103" t="n">
        <v>16.64</v>
      </c>
      <c r="AQ113" s="103" t="n">
        <v>16.5312</v>
      </c>
      <c r="AR113" s="103" t="n">
        <v>16.4224</v>
      </c>
      <c r="AS113" s="103" t="n">
        <v>16.3136</v>
      </c>
      <c r="AT113" s="103" t="n">
        <v>16.2048</v>
      </c>
      <c r="AU113" s="103" t="n">
        <v>16.096</v>
      </c>
      <c r="AV113" s="103" t="n">
        <v>15.9872</v>
      </c>
      <c r="AW113" s="103" t="n">
        <v>15.8784</v>
      </c>
      <c r="AX113" s="103" t="n">
        <v>15.7696</v>
      </c>
      <c r="AY113" s="103" t="n">
        <v>15.6608</v>
      </c>
      <c r="AZ113" s="103" t="n">
        <v>15.552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0.104533333333333</v>
      </c>
      <c r="D114" s="103" t="n">
        <v>0.209066666666667</v>
      </c>
      <c r="E114" s="103" t="n">
        <v>0.3136</v>
      </c>
      <c r="F114" s="103" t="n">
        <v>0.418133333333333</v>
      </c>
      <c r="G114" s="103" t="n">
        <v>0.522666666666667</v>
      </c>
      <c r="H114" s="103" t="n">
        <v>0.6272</v>
      </c>
      <c r="I114" s="103" t="n">
        <v>1.172265</v>
      </c>
      <c r="J114" s="103" t="n">
        <v>1.71733</v>
      </c>
      <c r="K114" s="103" t="n">
        <v>2.2623975</v>
      </c>
      <c r="L114" s="103" t="n">
        <v>2.807465</v>
      </c>
      <c r="M114" s="103" t="n">
        <v>3.3525325</v>
      </c>
      <c r="N114" s="103" t="n">
        <v>3.8976</v>
      </c>
      <c r="O114" s="103" t="n">
        <v>5.08136666666667</v>
      </c>
      <c r="P114" s="103" t="n">
        <v>6.26513333333333</v>
      </c>
      <c r="Q114" s="103" t="n">
        <v>7.4489</v>
      </c>
      <c r="R114" s="103" t="n">
        <v>8.63266666666667</v>
      </c>
      <c r="S114" s="103" t="n">
        <v>9.81643333333333</v>
      </c>
      <c r="T114" s="103" t="n">
        <v>11.0002</v>
      </c>
      <c r="U114" s="103" t="n">
        <v>12.145457</v>
      </c>
      <c r="V114" s="103" t="n">
        <v>13.290714</v>
      </c>
      <c r="W114" s="103" t="n">
        <v>14.435971</v>
      </c>
      <c r="X114" s="103" t="n">
        <v>15.581228</v>
      </c>
      <c r="Y114" s="103" t="n">
        <v>16.7264853333333</v>
      </c>
      <c r="Z114" s="103" t="n">
        <v>17.8717426666667</v>
      </c>
      <c r="AA114" s="103" t="n">
        <v>19.017</v>
      </c>
      <c r="AB114" s="103" t="n">
        <v>19.04364</v>
      </c>
      <c r="AC114" s="103" t="n">
        <v>19.07028</v>
      </c>
      <c r="AD114" s="103" t="n">
        <v>19.09692</v>
      </c>
      <c r="AE114" s="103" t="n">
        <v>19.12356</v>
      </c>
      <c r="AF114" s="103" t="n">
        <v>19.1502</v>
      </c>
      <c r="AG114" s="103" t="n">
        <v>18.73776</v>
      </c>
      <c r="AH114" s="103" t="n">
        <v>18.32532</v>
      </c>
      <c r="AI114" s="103" t="n">
        <v>17.91288</v>
      </c>
      <c r="AJ114" s="103" t="n">
        <v>17.50044</v>
      </c>
      <c r="AK114" s="103" t="n">
        <v>17.088</v>
      </c>
      <c r="AL114" s="103" t="n">
        <v>16.9664</v>
      </c>
      <c r="AM114" s="103" t="n">
        <v>16.8448</v>
      </c>
      <c r="AN114" s="103" t="n">
        <v>16.7232</v>
      </c>
      <c r="AO114" s="103" t="n">
        <v>16.6016</v>
      </c>
      <c r="AP114" s="103" t="n">
        <v>16.48</v>
      </c>
      <c r="AQ114" s="103" t="n">
        <v>16.3584</v>
      </c>
      <c r="AR114" s="103" t="n">
        <v>16.2368</v>
      </c>
      <c r="AS114" s="103" t="n">
        <v>16.1152</v>
      </c>
      <c r="AT114" s="103" t="n">
        <v>15.9936</v>
      </c>
      <c r="AU114" s="103" t="n">
        <v>15.872</v>
      </c>
      <c r="AV114" s="103" t="n">
        <v>15.7504</v>
      </c>
      <c r="AW114" s="103" t="n">
        <v>15.6288</v>
      </c>
      <c r="AX114" s="103" t="n">
        <v>15.5072</v>
      </c>
      <c r="AY114" s="103" t="n">
        <v>15.3856</v>
      </c>
      <c r="AZ114" s="103" t="n">
        <v>15.264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0.0941333333333333</v>
      </c>
      <c r="D115" s="103" t="n">
        <v>0.188266666666667</v>
      </c>
      <c r="E115" s="103" t="n">
        <v>0.2824</v>
      </c>
      <c r="F115" s="103" t="n">
        <v>0.376533333333333</v>
      </c>
      <c r="G115" s="103" t="n">
        <v>0.470666666666667</v>
      </c>
      <c r="H115" s="103" t="n">
        <v>0.5648</v>
      </c>
      <c r="I115" s="103" t="n">
        <v>1.097065</v>
      </c>
      <c r="J115" s="103" t="n">
        <v>1.62933</v>
      </c>
      <c r="K115" s="103" t="n">
        <v>2.1615975</v>
      </c>
      <c r="L115" s="103" t="n">
        <v>2.693865</v>
      </c>
      <c r="M115" s="103" t="n">
        <v>3.2261325</v>
      </c>
      <c r="N115" s="103" t="n">
        <v>3.7584</v>
      </c>
      <c r="O115" s="103" t="n">
        <v>4.9098</v>
      </c>
      <c r="P115" s="103" t="n">
        <v>6.0612</v>
      </c>
      <c r="Q115" s="103" t="n">
        <v>7.2126</v>
      </c>
      <c r="R115" s="103" t="n">
        <v>8.364</v>
      </c>
      <c r="S115" s="103" t="n">
        <v>9.5154</v>
      </c>
      <c r="T115" s="103" t="n">
        <v>10.6668</v>
      </c>
      <c r="U115" s="103" t="n">
        <v>11.800543</v>
      </c>
      <c r="V115" s="103" t="n">
        <v>12.934286</v>
      </c>
      <c r="W115" s="103" t="n">
        <v>14.068029</v>
      </c>
      <c r="X115" s="103" t="n">
        <v>15.201772</v>
      </c>
      <c r="Y115" s="103" t="n">
        <v>16.3355146666667</v>
      </c>
      <c r="Z115" s="103" t="n">
        <v>17.4692573333333</v>
      </c>
      <c r="AA115" s="103" t="n">
        <v>18.603</v>
      </c>
      <c r="AB115" s="103" t="n">
        <v>18.67056</v>
      </c>
      <c r="AC115" s="103" t="n">
        <v>18.73812</v>
      </c>
      <c r="AD115" s="103" t="n">
        <v>18.80568</v>
      </c>
      <c r="AE115" s="103" t="n">
        <v>18.87324</v>
      </c>
      <c r="AF115" s="103" t="n">
        <v>18.9408</v>
      </c>
      <c r="AG115" s="103" t="n">
        <v>18.55104</v>
      </c>
      <c r="AH115" s="103" t="n">
        <v>18.16128</v>
      </c>
      <c r="AI115" s="103" t="n">
        <v>17.77152</v>
      </c>
      <c r="AJ115" s="103" t="n">
        <v>17.38176</v>
      </c>
      <c r="AK115" s="103" t="n">
        <v>16.992</v>
      </c>
      <c r="AL115" s="103" t="n">
        <v>16.8576</v>
      </c>
      <c r="AM115" s="103" t="n">
        <v>16.7232</v>
      </c>
      <c r="AN115" s="103" t="n">
        <v>16.5888</v>
      </c>
      <c r="AO115" s="103" t="n">
        <v>16.4544</v>
      </c>
      <c r="AP115" s="103" t="n">
        <v>16.32</v>
      </c>
      <c r="AQ115" s="103" t="n">
        <v>16.1856</v>
      </c>
      <c r="AR115" s="103" t="n">
        <v>16.0512</v>
      </c>
      <c r="AS115" s="103" t="n">
        <v>15.9168</v>
      </c>
      <c r="AT115" s="103" t="n">
        <v>15.7824</v>
      </c>
      <c r="AU115" s="103" t="n">
        <v>15.648</v>
      </c>
      <c r="AV115" s="103" t="n">
        <v>15.5136</v>
      </c>
      <c r="AW115" s="103" t="n">
        <v>15.3792</v>
      </c>
      <c r="AX115" s="103" t="n">
        <v>15.2448</v>
      </c>
      <c r="AY115" s="103" t="n">
        <v>15.1104</v>
      </c>
      <c r="AZ115" s="103" t="n">
        <v>14.976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0.0837333333333333</v>
      </c>
      <c r="D116" s="103" t="n">
        <v>0.167466666666667</v>
      </c>
      <c r="E116" s="103" t="n">
        <v>0.2512</v>
      </c>
      <c r="F116" s="103" t="n">
        <v>0.334933333333333</v>
      </c>
      <c r="G116" s="103" t="n">
        <v>0.418666666666667</v>
      </c>
      <c r="H116" s="103" t="n">
        <v>0.5024</v>
      </c>
      <c r="I116" s="103" t="n">
        <v>1.021865</v>
      </c>
      <c r="J116" s="103" t="n">
        <v>1.54133</v>
      </c>
      <c r="K116" s="103" t="n">
        <v>2.0607975</v>
      </c>
      <c r="L116" s="103" t="n">
        <v>2.580265</v>
      </c>
      <c r="M116" s="103" t="n">
        <v>3.0997325</v>
      </c>
      <c r="N116" s="103" t="n">
        <v>3.6192</v>
      </c>
      <c r="O116" s="103" t="n">
        <v>4.73823333333333</v>
      </c>
      <c r="P116" s="103" t="n">
        <v>5.85726666666667</v>
      </c>
      <c r="Q116" s="103" t="n">
        <v>6.9763</v>
      </c>
      <c r="R116" s="103" t="n">
        <v>8.09533333333333</v>
      </c>
      <c r="S116" s="103" t="n">
        <v>9.21436666666667</v>
      </c>
      <c r="T116" s="103" t="n">
        <v>10.3334</v>
      </c>
      <c r="U116" s="103" t="n">
        <v>11.455629</v>
      </c>
      <c r="V116" s="103" t="n">
        <v>12.577858</v>
      </c>
      <c r="W116" s="103" t="n">
        <v>13.700087</v>
      </c>
      <c r="X116" s="103" t="n">
        <v>14.822316</v>
      </c>
      <c r="Y116" s="103" t="n">
        <v>15.944544</v>
      </c>
      <c r="Z116" s="103" t="n">
        <v>17.066772</v>
      </c>
      <c r="AA116" s="103" t="n">
        <v>18.189</v>
      </c>
      <c r="AB116" s="103" t="n">
        <v>18.29748</v>
      </c>
      <c r="AC116" s="103" t="n">
        <v>18.40596</v>
      </c>
      <c r="AD116" s="103" t="n">
        <v>18.51444</v>
      </c>
      <c r="AE116" s="103" t="n">
        <v>18.62292</v>
      </c>
      <c r="AF116" s="103" t="n">
        <v>18.7314</v>
      </c>
      <c r="AG116" s="103" t="n">
        <v>18.36432</v>
      </c>
      <c r="AH116" s="103" t="n">
        <v>17.99724</v>
      </c>
      <c r="AI116" s="103" t="n">
        <v>17.63016</v>
      </c>
      <c r="AJ116" s="103" t="n">
        <v>17.26308</v>
      </c>
      <c r="AK116" s="103" t="n">
        <v>16.896</v>
      </c>
      <c r="AL116" s="103" t="n">
        <v>16.7488</v>
      </c>
      <c r="AM116" s="103" t="n">
        <v>16.6016</v>
      </c>
      <c r="AN116" s="103" t="n">
        <v>16.4544</v>
      </c>
      <c r="AO116" s="103" t="n">
        <v>16.3072</v>
      </c>
      <c r="AP116" s="103" t="n">
        <v>16.16</v>
      </c>
      <c r="AQ116" s="103" t="n">
        <v>16.0128</v>
      </c>
      <c r="AR116" s="103" t="n">
        <v>15.8656</v>
      </c>
      <c r="AS116" s="103" t="n">
        <v>15.7184</v>
      </c>
      <c r="AT116" s="103" t="n">
        <v>15.5712</v>
      </c>
      <c r="AU116" s="103" t="n">
        <v>15.424</v>
      </c>
      <c r="AV116" s="103" t="n">
        <v>15.2768</v>
      </c>
      <c r="AW116" s="103" t="n">
        <v>15.1296</v>
      </c>
      <c r="AX116" s="103" t="n">
        <v>14.9824</v>
      </c>
      <c r="AY116" s="103" t="n">
        <v>14.8352</v>
      </c>
      <c r="AZ116" s="103" t="n">
        <v>14.688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0.0733333333333333</v>
      </c>
      <c r="D117" s="103" t="n">
        <v>0.146666666666667</v>
      </c>
      <c r="E117" s="103" t="n">
        <v>0.22</v>
      </c>
      <c r="F117" s="103" t="n">
        <v>0.293333333333333</v>
      </c>
      <c r="G117" s="103" t="n">
        <v>0.366666666666667</v>
      </c>
      <c r="H117" s="103" t="n">
        <v>0.44</v>
      </c>
      <c r="I117" s="103" t="n">
        <v>0.946665</v>
      </c>
      <c r="J117" s="103" t="n">
        <v>1.45333</v>
      </c>
      <c r="K117" s="103" t="n">
        <v>1.9599975</v>
      </c>
      <c r="L117" s="103" t="n">
        <v>2.466665</v>
      </c>
      <c r="M117" s="103" t="n">
        <v>2.9733325</v>
      </c>
      <c r="N117" s="103" t="n">
        <v>3.48</v>
      </c>
      <c r="O117" s="103" t="n">
        <v>4.56666666666667</v>
      </c>
      <c r="P117" s="103" t="n">
        <v>5.65333333333333</v>
      </c>
      <c r="Q117" s="103" t="n">
        <v>6.74</v>
      </c>
      <c r="R117" s="103" t="n">
        <v>7.82666666666667</v>
      </c>
      <c r="S117" s="103" t="n">
        <v>8.91333333333333</v>
      </c>
      <c r="T117" s="103" t="n">
        <v>10</v>
      </c>
      <c r="U117" s="103" t="n">
        <v>11.110715</v>
      </c>
      <c r="V117" s="103" t="n">
        <v>12.22143</v>
      </c>
      <c r="W117" s="103" t="n">
        <v>13.332145</v>
      </c>
      <c r="X117" s="103" t="n">
        <v>14.44286</v>
      </c>
      <c r="Y117" s="103" t="n">
        <v>15.5535733333333</v>
      </c>
      <c r="Z117" s="103" t="n">
        <v>16.6642866666667</v>
      </c>
      <c r="AA117" s="103" t="n">
        <v>17.775</v>
      </c>
      <c r="AB117" s="103" t="n">
        <v>17.9244</v>
      </c>
      <c r="AC117" s="103" t="n">
        <v>18.0738</v>
      </c>
      <c r="AD117" s="103" t="n">
        <v>18.2232</v>
      </c>
      <c r="AE117" s="103" t="n">
        <v>18.3726</v>
      </c>
      <c r="AF117" s="103" t="n">
        <v>18.522</v>
      </c>
      <c r="AG117" s="103" t="n">
        <v>18.1776</v>
      </c>
      <c r="AH117" s="103" t="n">
        <v>17.8332</v>
      </c>
      <c r="AI117" s="103" t="n">
        <v>17.4888</v>
      </c>
      <c r="AJ117" s="103" t="n">
        <v>17.1444</v>
      </c>
      <c r="AK117" s="103" t="n">
        <v>16.8</v>
      </c>
      <c r="AL117" s="103" t="n">
        <v>16.64</v>
      </c>
      <c r="AM117" s="103" t="n">
        <v>16.48</v>
      </c>
      <c r="AN117" s="103" t="n">
        <v>16.32</v>
      </c>
      <c r="AO117" s="103" t="n">
        <v>16.16</v>
      </c>
      <c r="AP117" s="103" t="n">
        <v>16</v>
      </c>
      <c r="AQ117" s="103" t="n">
        <v>15.84</v>
      </c>
      <c r="AR117" s="103" t="n">
        <v>15.68</v>
      </c>
      <c r="AS117" s="103" t="n">
        <v>15.52</v>
      </c>
      <c r="AT117" s="103" t="n">
        <v>15.36</v>
      </c>
      <c r="AU117" s="103" t="n">
        <v>15.2</v>
      </c>
      <c r="AV117" s="103" t="n">
        <v>15.04</v>
      </c>
      <c r="AW117" s="103" t="n">
        <v>14.88</v>
      </c>
      <c r="AX117" s="103" t="n">
        <v>14.72</v>
      </c>
      <c r="AY117" s="103" t="n">
        <v>14.56</v>
      </c>
      <c r="AZ117" s="103" t="n">
        <v>14.4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0.0715</v>
      </c>
      <c r="D118" s="103" t="n">
        <v>0.143</v>
      </c>
      <c r="E118" s="103" t="n">
        <v>0.2145</v>
      </c>
      <c r="F118" s="103" t="n">
        <v>0.286</v>
      </c>
      <c r="G118" s="103" t="n">
        <v>0.3575</v>
      </c>
      <c r="H118" s="103" t="n">
        <v>0.429</v>
      </c>
      <c r="I118" s="103" t="n">
        <v>0.929765</v>
      </c>
      <c r="J118" s="103" t="n">
        <v>1.43053</v>
      </c>
      <c r="K118" s="103" t="n">
        <v>1.9312975</v>
      </c>
      <c r="L118" s="103" t="n">
        <v>2.432065</v>
      </c>
      <c r="M118" s="103" t="n">
        <v>2.9328325</v>
      </c>
      <c r="N118" s="103" t="n">
        <v>3.4336</v>
      </c>
      <c r="O118" s="103" t="n">
        <v>4.50576666666667</v>
      </c>
      <c r="P118" s="103" t="n">
        <v>5.57793333333333</v>
      </c>
      <c r="Q118" s="103" t="n">
        <v>6.6501</v>
      </c>
      <c r="R118" s="103" t="n">
        <v>7.72226666666667</v>
      </c>
      <c r="S118" s="103" t="n">
        <v>8.79443333333333</v>
      </c>
      <c r="T118" s="103" t="n">
        <v>9.8666</v>
      </c>
      <c r="U118" s="103" t="n">
        <v>10.953572</v>
      </c>
      <c r="V118" s="103" t="n">
        <v>12.040544</v>
      </c>
      <c r="W118" s="103" t="n">
        <v>13.127516</v>
      </c>
      <c r="X118" s="103" t="n">
        <v>14.214488</v>
      </c>
      <c r="Y118" s="103" t="n">
        <v>15.3014586666667</v>
      </c>
      <c r="Z118" s="103" t="n">
        <v>16.3884293333333</v>
      </c>
      <c r="AA118" s="103" t="n">
        <v>17.4754</v>
      </c>
      <c r="AB118" s="103" t="n">
        <v>17.6622</v>
      </c>
      <c r="AC118" s="103" t="n">
        <v>17.849</v>
      </c>
      <c r="AD118" s="103" t="n">
        <v>18.0358</v>
      </c>
      <c r="AE118" s="103" t="n">
        <v>18.2226</v>
      </c>
      <c r="AF118" s="103" t="n">
        <v>18.4094</v>
      </c>
      <c r="AG118" s="103" t="n">
        <v>18.068</v>
      </c>
      <c r="AH118" s="103" t="n">
        <v>17.7266</v>
      </c>
      <c r="AI118" s="103" t="n">
        <v>17.3852</v>
      </c>
      <c r="AJ118" s="103" t="n">
        <v>17.0438</v>
      </c>
      <c r="AK118" s="103" t="n">
        <v>16.7024</v>
      </c>
      <c r="AL118" s="103" t="n">
        <v>16.5368</v>
      </c>
      <c r="AM118" s="103" t="n">
        <v>16.3712</v>
      </c>
      <c r="AN118" s="103" t="n">
        <v>16.2056</v>
      </c>
      <c r="AO118" s="103" t="n">
        <v>16.04</v>
      </c>
      <c r="AP118" s="103" t="n">
        <v>15.8744</v>
      </c>
      <c r="AQ118" s="103" t="n">
        <v>15.7088</v>
      </c>
      <c r="AR118" s="103" t="n">
        <v>15.5432</v>
      </c>
      <c r="AS118" s="103" t="n">
        <v>15.3776</v>
      </c>
      <c r="AT118" s="103" t="n">
        <v>15.212</v>
      </c>
      <c r="AU118" s="103" t="n">
        <v>15.0464</v>
      </c>
      <c r="AV118" s="103" t="n">
        <v>14.8808</v>
      </c>
      <c r="AW118" s="103" t="n">
        <v>14.7152</v>
      </c>
      <c r="AX118" s="103" t="n">
        <v>14.5496</v>
      </c>
      <c r="AY118" s="103" t="n">
        <v>14.384</v>
      </c>
      <c r="AZ118" s="103" t="n">
        <v>14.2184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0.0696666666666667</v>
      </c>
      <c r="D119" s="103" t="n">
        <v>0.139333333333333</v>
      </c>
      <c r="E119" s="103" t="n">
        <v>0.209</v>
      </c>
      <c r="F119" s="103" t="n">
        <v>0.278666666666667</v>
      </c>
      <c r="G119" s="103" t="n">
        <v>0.348333333333333</v>
      </c>
      <c r="H119" s="103" t="n">
        <v>0.418</v>
      </c>
      <c r="I119" s="103" t="n">
        <v>0.912865</v>
      </c>
      <c r="J119" s="103" t="n">
        <v>1.40773</v>
      </c>
      <c r="K119" s="103" t="n">
        <v>1.9025975</v>
      </c>
      <c r="L119" s="103" t="n">
        <v>2.397465</v>
      </c>
      <c r="M119" s="103" t="n">
        <v>2.8923325</v>
      </c>
      <c r="N119" s="103" t="n">
        <v>3.3872</v>
      </c>
      <c r="O119" s="103" t="n">
        <v>4.44486666666667</v>
      </c>
      <c r="P119" s="103" t="n">
        <v>5.50253333333333</v>
      </c>
      <c r="Q119" s="103" t="n">
        <v>6.5602</v>
      </c>
      <c r="R119" s="103" t="n">
        <v>7.61786666666667</v>
      </c>
      <c r="S119" s="103" t="n">
        <v>8.67553333333333</v>
      </c>
      <c r="T119" s="103" t="n">
        <v>9.7332</v>
      </c>
      <c r="U119" s="103" t="n">
        <v>10.796429</v>
      </c>
      <c r="V119" s="103" t="n">
        <v>11.859658</v>
      </c>
      <c r="W119" s="103" t="n">
        <v>12.922887</v>
      </c>
      <c r="X119" s="103" t="n">
        <v>13.986116</v>
      </c>
      <c r="Y119" s="103" t="n">
        <v>15.049344</v>
      </c>
      <c r="Z119" s="103" t="n">
        <v>16.112572</v>
      </c>
      <c r="AA119" s="103" t="n">
        <v>17.1758</v>
      </c>
      <c r="AB119" s="103" t="n">
        <v>17.4</v>
      </c>
      <c r="AC119" s="103" t="n">
        <v>17.6242</v>
      </c>
      <c r="AD119" s="103" t="n">
        <v>17.8484</v>
      </c>
      <c r="AE119" s="103" t="n">
        <v>18.0726</v>
      </c>
      <c r="AF119" s="103" t="n">
        <v>18.2968</v>
      </c>
      <c r="AG119" s="103" t="n">
        <v>17.9584</v>
      </c>
      <c r="AH119" s="103" t="n">
        <v>17.62</v>
      </c>
      <c r="AI119" s="103" t="n">
        <v>17.2816</v>
      </c>
      <c r="AJ119" s="103" t="n">
        <v>16.9432</v>
      </c>
      <c r="AK119" s="103" t="n">
        <v>16.6048</v>
      </c>
      <c r="AL119" s="103" t="n">
        <v>16.4336</v>
      </c>
      <c r="AM119" s="103" t="n">
        <v>16.2624</v>
      </c>
      <c r="AN119" s="103" t="n">
        <v>16.0912</v>
      </c>
      <c r="AO119" s="103" t="n">
        <v>15.92</v>
      </c>
      <c r="AP119" s="103" t="n">
        <v>15.7488</v>
      </c>
      <c r="AQ119" s="103" t="n">
        <v>15.5776</v>
      </c>
      <c r="AR119" s="103" t="n">
        <v>15.4064</v>
      </c>
      <c r="AS119" s="103" t="n">
        <v>15.2352</v>
      </c>
      <c r="AT119" s="103" t="n">
        <v>15.064</v>
      </c>
      <c r="AU119" s="103" t="n">
        <v>14.8928</v>
      </c>
      <c r="AV119" s="103" t="n">
        <v>14.7216</v>
      </c>
      <c r="AW119" s="103" t="n">
        <v>14.5504</v>
      </c>
      <c r="AX119" s="103" t="n">
        <v>14.3792</v>
      </c>
      <c r="AY119" s="103" t="n">
        <v>14.208</v>
      </c>
      <c r="AZ119" s="103" t="n">
        <v>14.0368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0.0678333333333333</v>
      </c>
      <c r="D120" s="103" t="n">
        <v>0.135666666666667</v>
      </c>
      <c r="E120" s="103" t="n">
        <v>0.2035</v>
      </c>
      <c r="F120" s="103" t="n">
        <v>0.271333333333333</v>
      </c>
      <c r="G120" s="103" t="n">
        <v>0.339166666666667</v>
      </c>
      <c r="H120" s="103" t="n">
        <v>0.407</v>
      </c>
      <c r="I120" s="103" t="n">
        <v>0.895965</v>
      </c>
      <c r="J120" s="103" t="n">
        <v>1.38493</v>
      </c>
      <c r="K120" s="103" t="n">
        <v>1.8738975</v>
      </c>
      <c r="L120" s="103" t="n">
        <v>2.362865</v>
      </c>
      <c r="M120" s="103" t="n">
        <v>2.8518325</v>
      </c>
      <c r="N120" s="103" t="n">
        <v>3.3408</v>
      </c>
      <c r="O120" s="103" t="n">
        <v>4.38396666666667</v>
      </c>
      <c r="P120" s="103" t="n">
        <v>5.42713333333333</v>
      </c>
      <c r="Q120" s="103" t="n">
        <v>6.4703</v>
      </c>
      <c r="R120" s="103" t="n">
        <v>7.51346666666667</v>
      </c>
      <c r="S120" s="103" t="n">
        <v>8.55663333333333</v>
      </c>
      <c r="T120" s="103" t="n">
        <v>9.5998</v>
      </c>
      <c r="U120" s="103" t="n">
        <v>10.639286</v>
      </c>
      <c r="V120" s="103" t="n">
        <v>11.678772</v>
      </c>
      <c r="W120" s="103" t="n">
        <v>12.718258</v>
      </c>
      <c r="X120" s="103" t="n">
        <v>13.757744</v>
      </c>
      <c r="Y120" s="103" t="n">
        <v>14.7972293333333</v>
      </c>
      <c r="Z120" s="103" t="n">
        <v>15.8367146666667</v>
      </c>
      <c r="AA120" s="103" t="n">
        <v>16.8762</v>
      </c>
      <c r="AB120" s="103" t="n">
        <v>17.1378</v>
      </c>
      <c r="AC120" s="103" t="n">
        <v>17.3994</v>
      </c>
      <c r="AD120" s="103" t="n">
        <v>17.661</v>
      </c>
      <c r="AE120" s="103" t="n">
        <v>17.9226</v>
      </c>
      <c r="AF120" s="103" t="n">
        <v>18.1842</v>
      </c>
      <c r="AG120" s="103" t="n">
        <v>17.8488</v>
      </c>
      <c r="AH120" s="103" t="n">
        <v>17.5134</v>
      </c>
      <c r="AI120" s="103" t="n">
        <v>17.178</v>
      </c>
      <c r="AJ120" s="103" t="n">
        <v>16.8426</v>
      </c>
      <c r="AK120" s="103" t="n">
        <v>16.5072</v>
      </c>
      <c r="AL120" s="103" t="n">
        <v>16.3304</v>
      </c>
      <c r="AM120" s="103" t="n">
        <v>16.1536</v>
      </c>
      <c r="AN120" s="103" t="n">
        <v>15.9768</v>
      </c>
      <c r="AO120" s="103" t="n">
        <v>15.8</v>
      </c>
      <c r="AP120" s="103" t="n">
        <v>15.6232</v>
      </c>
      <c r="AQ120" s="103" t="n">
        <v>15.4464</v>
      </c>
      <c r="AR120" s="103" t="n">
        <v>15.2696</v>
      </c>
      <c r="AS120" s="103" t="n">
        <v>15.0928</v>
      </c>
      <c r="AT120" s="103" t="n">
        <v>14.916</v>
      </c>
      <c r="AU120" s="103" t="n">
        <v>14.7392</v>
      </c>
      <c r="AV120" s="103" t="n">
        <v>14.5624</v>
      </c>
      <c r="AW120" s="103" t="n">
        <v>14.3856</v>
      </c>
      <c r="AX120" s="103" t="n">
        <v>14.2088</v>
      </c>
      <c r="AY120" s="103" t="n">
        <v>14.032</v>
      </c>
      <c r="AZ120" s="103" t="n">
        <v>13.8552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0.066</v>
      </c>
      <c r="D121" s="103" t="n">
        <v>0.132</v>
      </c>
      <c r="E121" s="103" t="n">
        <v>0.198</v>
      </c>
      <c r="F121" s="103" t="n">
        <v>0.264</v>
      </c>
      <c r="G121" s="103" t="n">
        <v>0.33</v>
      </c>
      <c r="H121" s="103" t="n">
        <v>0.396</v>
      </c>
      <c r="I121" s="103" t="n">
        <v>0.879065</v>
      </c>
      <c r="J121" s="103" t="n">
        <v>1.36213</v>
      </c>
      <c r="K121" s="103" t="n">
        <v>1.8451975</v>
      </c>
      <c r="L121" s="103" t="n">
        <v>2.328265</v>
      </c>
      <c r="M121" s="103" t="n">
        <v>2.8113325</v>
      </c>
      <c r="N121" s="103" t="n">
        <v>3.2944</v>
      </c>
      <c r="O121" s="103" t="n">
        <v>4.32306666666667</v>
      </c>
      <c r="P121" s="103" t="n">
        <v>5.35173333333333</v>
      </c>
      <c r="Q121" s="103" t="n">
        <v>6.3804</v>
      </c>
      <c r="R121" s="103" t="n">
        <v>7.40906666666667</v>
      </c>
      <c r="S121" s="103" t="n">
        <v>8.43773333333333</v>
      </c>
      <c r="T121" s="103" t="n">
        <v>9.4664</v>
      </c>
      <c r="U121" s="103" t="n">
        <v>10.482143</v>
      </c>
      <c r="V121" s="103" t="n">
        <v>11.497886</v>
      </c>
      <c r="W121" s="103" t="n">
        <v>12.513629</v>
      </c>
      <c r="X121" s="103" t="n">
        <v>13.529372</v>
      </c>
      <c r="Y121" s="103" t="n">
        <v>14.5451146666667</v>
      </c>
      <c r="Z121" s="103" t="n">
        <v>15.5608573333333</v>
      </c>
      <c r="AA121" s="103" t="n">
        <v>16.5766</v>
      </c>
      <c r="AB121" s="103" t="n">
        <v>16.8756</v>
      </c>
      <c r="AC121" s="103" t="n">
        <v>17.1746</v>
      </c>
      <c r="AD121" s="103" t="n">
        <v>17.4736</v>
      </c>
      <c r="AE121" s="103" t="n">
        <v>17.7726</v>
      </c>
      <c r="AF121" s="103" t="n">
        <v>18.0716</v>
      </c>
      <c r="AG121" s="103" t="n">
        <v>17.7392</v>
      </c>
      <c r="AH121" s="103" t="n">
        <v>17.4068</v>
      </c>
      <c r="AI121" s="103" t="n">
        <v>17.0744</v>
      </c>
      <c r="AJ121" s="103" t="n">
        <v>16.742</v>
      </c>
      <c r="AK121" s="103" t="n">
        <v>16.4096</v>
      </c>
      <c r="AL121" s="103" t="n">
        <v>16.2272</v>
      </c>
      <c r="AM121" s="103" t="n">
        <v>16.0448</v>
      </c>
      <c r="AN121" s="103" t="n">
        <v>15.8624</v>
      </c>
      <c r="AO121" s="103" t="n">
        <v>15.68</v>
      </c>
      <c r="AP121" s="103" t="n">
        <v>15.4976</v>
      </c>
      <c r="AQ121" s="103" t="n">
        <v>15.3152</v>
      </c>
      <c r="AR121" s="103" t="n">
        <v>15.1328</v>
      </c>
      <c r="AS121" s="103" t="n">
        <v>14.9504</v>
      </c>
      <c r="AT121" s="103" t="n">
        <v>14.768</v>
      </c>
      <c r="AU121" s="103" t="n">
        <v>14.5856</v>
      </c>
      <c r="AV121" s="103" t="n">
        <v>14.4032</v>
      </c>
      <c r="AW121" s="103" t="n">
        <v>14.2208</v>
      </c>
      <c r="AX121" s="103" t="n">
        <v>14.0384</v>
      </c>
      <c r="AY121" s="103" t="n">
        <v>13.856</v>
      </c>
      <c r="AZ121" s="103" t="n">
        <v>13.6736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0.0641666666666667</v>
      </c>
      <c r="D122" s="103" t="n">
        <v>0.128333333333333</v>
      </c>
      <c r="E122" s="103" t="n">
        <v>0.1925</v>
      </c>
      <c r="F122" s="103" t="n">
        <v>0.256666666666667</v>
      </c>
      <c r="G122" s="103" t="n">
        <v>0.320833333333333</v>
      </c>
      <c r="H122" s="103" t="n">
        <v>0.385</v>
      </c>
      <c r="I122" s="103" t="n">
        <v>0.862165</v>
      </c>
      <c r="J122" s="103" t="n">
        <v>1.33933</v>
      </c>
      <c r="K122" s="103" t="n">
        <v>1.8164975</v>
      </c>
      <c r="L122" s="103" t="n">
        <v>2.293665</v>
      </c>
      <c r="M122" s="103" t="n">
        <v>2.7708325</v>
      </c>
      <c r="N122" s="103" t="n">
        <v>3.248</v>
      </c>
      <c r="O122" s="103" t="n">
        <v>4.26216666666667</v>
      </c>
      <c r="P122" s="103" t="n">
        <v>5.27633333333333</v>
      </c>
      <c r="Q122" s="103" t="n">
        <v>6.2905</v>
      </c>
      <c r="R122" s="103" t="n">
        <v>7.30466666666667</v>
      </c>
      <c r="S122" s="103" t="n">
        <v>8.31883333333333</v>
      </c>
      <c r="T122" s="103" t="n">
        <v>9.333</v>
      </c>
      <c r="U122" s="103" t="n">
        <v>10.325</v>
      </c>
      <c r="V122" s="103" t="n">
        <v>11.317</v>
      </c>
      <c r="W122" s="103" t="n">
        <v>12.309</v>
      </c>
      <c r="X122" s="103" t="n">
        <v>13.301</v>
      </c>
      <c r="Y122" s="103" t="n">
        <v>14.293</v>
      </c>
      <c r="Z122" s="103" t="n">
        <v>15.285</v>
      </c>
      <c r="AA122" s="103" t="n">
        <v>16.277</v>
      </c>
      <c r="AB122" s="103" t="n">
        <v>16.6134</v>
      </c>
      <c r="AC122" s="103" t="n">
        <v>16.9498</v>
      </c>
      <c r="AD122" s="103" t="n">
        <v>17.2862</v>
      </c>
      <c r="AE122" s="103" t="n">
        <v>17.6226</v>
      </c>
      <c r="AF122" s="103" t="n">
        <v>17.959</v>
      </c>
      <c r="AG122" s="103" t="n">
        <v>17.6296</v>
      </c>
      <c r="AH122" s="103" t="n">
        <v>17.3002</v>
      </c>
      <c r="AI122" s="103" t="n">
        <v>16.9708</v>
      </c>
      <c r="AJ122" s="103" t="n">
        <v>16.6414</v>
      </c>
      <c r="AK122" s="103" t="n">
        <v>16.312</v>
      </c>
      <c r="AL122" s="103" t="n">
        <v>16.124</v>
      </c>
      <c r="AM122" s="103" t="n">
        <v>15.936</v>
      </c>
      <c r="AN122" s="103" t="n">
        <v>15.748</v>
      </c>
      <c r="AO122" s="103" t="n">
        <v>15.56</v>
      </c>
      <c r="AP122" s="103" t="n">
        <v>15.372</v>
      </c>
      <c r="AQ122" s="103" t="n">
        <v>15.184</v>
      </c>
      <c r="AR122" s="103" t="n">
        <v>14.996</v>
      </c>
      <c r="AS122" s="103" t="n">
        <v>14.808</v>
      </c>
      <c r="AT122" s="103" t="n">
        <v>14.62</v>
      </c>
      <c r="AU122" s="103" t="n">
        <v>14.432</v>
      </c>
      <c r="AV122" s="103" t="n">
        <v>14.244</v>
      </c>
      <c r="AW122" s="103" t="n">
        <v>14.056</v>
      </c>
      <c r="AX122" s="103" t="n">
        <v>13.868</v>
      </c>
      <c r="AY122" s="103" t="n">
        <v>13.68</v>
      </c>
      <c r="AZ122" s="103" t="n">
        <v>13.492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0.0623333333333333</v>
      </c>
      <c r="D123" s="103" t="n">
        <v>0.124666666666667</v>
      </c>
      <c r="E123" s="103" t="n">
        <v>0.187</v>
      </c>
      <c r="F123" s="103" t="n">
        <v>0.249333333333333</v>
      </c>
      <c r="G123" s="103" t="n">
        <v>0.311666666666667</v>
      </c>
      <c r="H123" s="103" t="n">
        <v>0.374</v>
      </c>
      <c r="I123" s="103" t="n">
        <v>0.845265</v>
      </c>
      <c r="J123" s="103" t="n">
        <v>1.31653</v>
      </c>
      <c r="K123" s="103" t="n">
        <v>1.7877975</v>
      </c>
      <c r="L123" s="103" t="n">
        <v>2.259065</v>
      </c>
      <c r="M123" s="103" t="n">
        <v>2.7303325</v>
      </c>
      <c r="N123" s="103" t="n">
        <v>3.2016</v>
      </c>
      <c r="O123" s="103" t="n">
        <v>4.2013</v>
      </c>
      <c r="P123" s="103" t="n">
        <v>5.201</v>
      </c>
      <c r="Q123" s="103" t="n">
        <v>6.2007</v>
      </c>
      <c r="R123" s="103" t="n">
        <v>7.2004</v>
      </c>
      <c r="S123" s="103" t="n">
        <v>8.2001</v>
      </c>
      <c r="T123" s="103" t="n">
        <v>9.1998</v>
      </c>
      <c r="U123" s="103" t="n">
        <v>10.168</v>
      </c>
      <c r="V123" s="103" t="n">
        <v>11.1362</v>
      </c>
      <c r="W123" s="103" t="n">
        <v>12.1044</v>
      </c>
      <c r="X123" s="103" t="n">
        <v>13.0726</v>
      </c>
      <c r="Y123" s="103" t="n">
        <v>14.0408</v>
      </c>
      <c r="Z123" s="103" t="n">
        <v>15.009</v>
      </c>
      <c r="AA123" s="103" t="n">
        <v>15.9772</v>
      </c>
      <c r="AB123" s="103" t="n">
        <v>16.35104</v>
      </c>
      <c r="AC123" s="103" t="n">
        <v>16.72488</v>
      </c>
      <c r="AD123" s="103" t="n">
        <v>17.09872</v>
      </c>
      <c r="AE123" s="103" t="n">
        <v>17.47256</v>
      </c>
      <c r="AF123" s="103" t="n">
        <v>17.8464</v>
      </c>
      <c r="AG123" s="103" t="n">
        <v>17.52</v>
      </c>
      <c r="AH123" s="103" t="n">
        <v>17.1936</v>
      </c>
      <c r="AI123" s="103" t="n">
        <v>16.8672</v>
      </c>
      <c r="AJ123" s="103" t="n">
        <v>16.5408</v>
      </c>
      <c r="AK123" s="103" t="n">
        <v>16.2144</v>
      </c>
      <c r="AL123" s="103" t="n">
        <v>16.0208</v>
      </c>
      <c r="AM123" s="103" t="n">
        <v>15.8272</v>
      </c>
      <c r="AN123" s="103" t="n">
        <v>15.6336</v>
      </c>
      <c r="AO123" s="103" t="n">
        <v>15.44</v>
      </c>
      <c r="AP123" s="103" t="n">
        <v>15.2464</v>
      </c>
      <c r="AQ123" s="103" t="n">
        <v>15.0528</v>
      </c>
      <c r="AR123" s="103" t="n">
        <v>14.8592</v>
      </c>
      <c r="AS123" s="103" t="n">
        <v>14.6656</v>
      </c>
      <c r="AT123" s="103" t="n">
        <v>14.472</v>
      </c>
      <c r="AU123" s="103" t="n">
        <v>14.2784</v>
      </c>
      <c r="AV123" s="103" t="n">
        <v>14.0848</v>
      </c>
      <c r="AW123" s="103" t="n">
        <v>13.8912</v>
      </c>
      <c r="AX123" s="103" t="n">
        <v>13.6976</v>
      </c>
      <c r="AY123" s="103" t="n">
        <v>13.504</v>
      </c>
      <c r="AZ123" s="103" t="n">
        <v>13.3104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0.0605</v>
      </c>
      <c r="D124" s="103" t="n">
        <v>0.121</v>
      </c>
      <c r="E124" s="103" t="n">
        <v>0.1815</v>
      </c>
      <c r="F124" s="103" t="n">
        <v>0.242</v>
      </c>
      <c r="G124" s="103" t="n">
        <v>0.3025</v>
      </c>
      <c r="H124" s="103" t="n">
        <v>0.363</v>
      </c>
      <c r="I124" s="103" t="n">
        <v>0.828365</v>
      </c>
      <c r="J124" s="103" t="n">
        <v>1.29373</v>
      </c>
      <c r="K124" s="103" t="n">
        <v>1.7590975</v>
      </c>
      <c r="L124" s="103" t="n">
        <v>2.224465</v>
      </c>
      <c r="M124" s="103" t="n">
        <v>2.6898325</v>
      </c>
      <c r="N124" s="103" t="n">
        <v>3.1552</v>
      </c>
      <c r="O124" s="103" t="n">
        <v>4.14043333333333</v>
      </c>
      <c r="P124" s="103" t="n">
        <v>5.12566666666667</v>
      </c>
      <c r="Q124" s="103" t="n">
        <v>6.1109</v>
      </c>
      <c r="R124" s="103" t="n">
        <v>7.09613333333333</v>
      </c>
      <c r="S124" s="103" t="n">
        <v>8.08136666666667</v>
      </c>
      <c r="T124" s="103" t="n">
        <v>9.0666</v>
      </c>
      <c r="U124" s="103" t="n">
        <v>10.011</v>
      </c>
      <c r="V124" s="103" t="n">
        <v>10.9554</v>
      </c>
      <c r="W124" s="103" t="n">
        <v>11.8998</v>
      </c>
      <c r="X124" s="103" t="n">
        <v>12.8442</v>
      </c>
      <c r="Y124" s="103" t="n">
        <v>13.7886</v>
      </c>
      <c r="Z124" s="103" t="n">
        <v>14.733</v>
      </c>
      <c r="AA124" s="103" t="n">
        <v>15.6774</v>
      </c>
      <c r="AB124" s="103" t="n">
        <v>16.08868</v>
      </c>
      <c r="AC124" s="103" t="n">
        <v>16.49996</v>
      </c>
      <c r="AD124" s="103" t="n">
        <v>16.91124</v>
      </c>
      <c r="AE124" s="103" t="n">
        <v>17.32252</v>
      </c>
      <c r="AF124" s="103" t="n">
        <v>17.7338</v>
      </c>
      <c r="AG124" s="103" t="n">
        <v>17.4104</v>
      </c>
      <c r="AH124" s="103" t="n">
        <v>17.087</v>
      </c>
      <c r="AI124" s="103" t="n">
        <v>16.7636</v>
      </c>
      <c r="AJ124" s="103" t="n">
        <v>16.4402</v>
      </c>
      <c r="AK124" s="103" t="n">
        <v>16.1168</v>
      </c>
      <c r="AL124" s="103" t="n">
        <v>15.9176</v>
      </c>
      <c r="AM124" s="103" t="n">
        <v>15.7184</v>
      </c>
      <c r="AN124" s="103" t="n">
        <v>15.5192</v>
      </c>
      <c r="AO124" s="103" t="n">
        <v>15.32</v>
      </c>
      <c r="AP124" s="103" t="n">
        <v>15.1208</v>
      </c>
      <c r="AQ124" s="103" t="n">
        <v>14.9216</v>
      </c>
      <c r="AR124" s="103" t="n">
        <v>14.7224</v>
      </c>
      <c r="AS124" s="103" t="n">
        <v>14.5232</v>
      </c>
      <c r="AT124" s="103" t="n">
        <v>14.324</v>
      </c>
      <c r="AU124" s="103" t="n">
        <v>14.1248</v>
      </c>
      <c r="AV124" s="103" t="n">
        <v>13.9256</v>
      </c>
      <c r="AW124" s="103" t="n">
        <v>13.7264</v>
      </c>
      <c r="AX124" s="103" t="n">
        <v>13.5272</v>
      </c>
      <c r="AY124" s="103" t="n">
        <v>13.328</v>
      </c>
      <c r="AZ124" s="103" t="n">
        <v>13.1288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0.0586666666666667</v>
      </c>
      <c r="D125" s="103" t="n">
        <v>0.117333333333333</v>
      </c>
      <c r="E125" s="103" t="n">
        <v>0.176</v>
      </c>
      <c r="F125" s="103" t="n">
        <v>0.234666666666667</v>
      </c>
      <c r="G125" s="103" t="n">
        <v>0.293333333333333</v>
      </c>
      <c r="H125" s="103" t="n">
        <v>0.352</v>
      </c>
      <c r="I125" s="103" t="n">
        <v>0.811465</v>
      </c>
      <c r="J125" s="103" t="n">
        <v>1.27093</v>
      </c>
      <c r="K125" s="103" t="n">
        <v>1.7303975</v>
      </c>
      <c r="L125" s="103" t="n">
        <v>2.189865</v>
      </c>
      <c r="M125" s="103" t="n">
        <v>2.6493325</v>
      </c>
      <c r="N125" s="103" t="n">
        <v>3.1088</v>
      </c>
      <c r="O125" s="103" t="n">
        <v>4.07956666666667</v>
      </c>
      <c r="P125" s="103" t="n">
        <v>5.05033333333333</v>
      </c>
      <c r="Q125" s="103" t="n">
        <v>6.0211</v>
      </c>
      <c r="R125" s="103" t="n">
        <v>6.99186666666667</v>
      </c>
      <c r="S125" s="103" t="n">
        <v>7.96263333333333</v>
      </c>
      <c r="T125" s="103" t="n">
        <v>8.9334</v>
      </c>
      <c r="U125" s="103" t="n">
        <v>9.854</v>
      </c>
      <c r="V125" s="103" t="n">
        <v>10.7746</v>
      </c>
      <c r="W125" s="103" t="n">
        <v>11.6952</v>
      </c>
      <c r="X125" s="103" t="n">
        <v>12.6158</v>
      </c>
      <c r="Y125" s="103" t="n">
        <v>13.5364</v>
      </c>
      <c r="Z125" s="103" t="n">
        <v>14.457</v>
      </c>
      <c r="AA125" s="103" t="n">
        <v>15.3776</v>
      </c>
      <c r="AB125" s="103" t="n">
        <v>15.82632</v>
      </c>
      <c r="AC125" s="103" t="n">
        <v>16.27504</v>
      </c>
      <c r="AD125" s="103" t="n">
        <v>16.72376</v>
      </c>
      <c r="AE125" s="103" t="n">
        <v>17.17248</v>
      </c>
      <c r="AF125" s="103" t="n">
        <v>17.6212</v>
      </c>
      <c r="AG125" s="103" t="n">
        <v>17.3008</v>
      </c>
      <c r="AH125" s="103" t="n">
        <v>16.9804</v>
      </c>
      <c r="AI125" s="103" t="n">
        <v>16.66</v>
      </c>
      <c r="AJ125" s="103" t="n">
        <v>16.3396</v>
      </c>
      <c r="AK125" s="103" t="n">
        <v>16.0192</v>
      </c>
      <c r="AL125" s="103" t="n">
        <v>15.8144</v>
      </c>
      <c r="AM125" s="103" t="n">
        <v>15.6096</v>
      </c>
      <c r="AN125" s="103" t="n">
        <v>15.4048</v>
      </c>
      <c r="AO125" s="103" t="n">
        <v>15.2</v>
      </c>
      <c r="AP125" s="103" t="n">
        <v>14.9952</v>
      </c>
      <c r="AQ125" s="103" t="n">
        <v>14.7904</v>
      </c>
      <c r="AR125" s="103" t="n">
        <v>14.5856</v>
      </c>
      <c r="AS125" s="103" t="n">
        <v>14.3808</v>
      </c>
      <c r="AT125" s="103" t="n">
        <v>14.176</v>
      </c>
      <c r="AU125" s="103" t="n">
        <v>13.9712</v>
      </c>
      <c r="AV125" s="103" t="n">
        <v>13.7664</v>
      </c>
      <c r="AW125" s="103" t="n">
        <v>13.5616</v>
      </c>
      <c r="AX125" s="103" t="n">
        <v>13.3568</v>
      </c>
      <c r="AY125" s="103" t="n">
        <v>13.152</v>
      </c>
      <c r="AZ125" s="103" t="n">
        <v>12.9472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0.0568333333333333</v>
      </c>
      <c r="D126" s="103" t="n">
        <v>0.113666666666667</v>
      </c>
      <c r="E126" s="103" t="n">
        <v>0.1705</v>
      </c>
      <c r="F126" s="103" t="n">
        <v>0.227333333333333</v>
      </c>
      <c r="G126" s="103" t="n">
        <v>0.284166666666667</v>
      </c>
      <c r="H126" s="103" t="n">
        <v>0.341</v>
      </c>
      <c r="I126" s="103" t="n">
        <v>0.794565</v>
      </c>
      <c r="J126" s="103" t="n">
        <v>1.24813</v>
      </c>
      <c r="K126" s="103" t="n">
        <v>1.7016975</v>
      </c>
      <c r="L126" s="103" t="n">
        <v>2.155265</v>
      </c>
      <c r="M126" s="103" t="n">
        <v>2.6088325</v>
      </c>
      <c r="N126" s="103" t="n">
        <v>3.0624</v>
      </c>
      <c r="O126" s="103" t="n">
        <v>4.0187</v>
      </c>
      <c r="P126" s="103" t="n">
        <v>4.975</v>
      </c>
      <c r="Q126" s="103" t="n">
        <v>5.9313</v>
      </c>
      <c r="R126" s="103" t="n">
        <v>6.8876</v>
      </c>
      <c r="S126" s="103" t="n">
        <v>7.8439</v>
      </c>
      <c r="T126" s="103" t="n">
        <v>8.8002</v>
      </c>
      <c r="U126" s="103" t="n">
        <v>9.697</v>
      </c>
      <c r="V126" s="103" t="n">
        <v>10.5938</v>
      </c>
      <c r="W126" s="103" t="n">
        <v>11.4906</v>
      </c>
      <c r="X126" s="103" t="n">
        <v>12.3874</v>
      </c>
      <c r="Y126" s="103" t="n">
        <v>13.2842</v>
      </c>
      <c r="Z126" s="103" t="n">
        <v>14.181</v>
      </c>
      <c r="AA126" s="103" t="n">
        <v>15.0778</v>
      </c>
      <c r="AB126" s="103" t="n">
        <v>15.56396</v>
      </c>
      <c r="AC126" s="103" t="n">
        <v>16.05012</v>
      </c>
      <c r="AD126" s="103" t="n">
        <v>16.53628</v>
      </c>
      <c r="AE126" s="103" t="n">
        <v>17.02244</v>
      </c>
      <c r="AF126" s="103" t="n">
        <v>17.5086</v>
      </c>
      <c r="AG126" s="103" t="n">
        <v>17.1912</v>
      </c>
      <c r="AH126" s="103" t="n">
        <v>16.8738</v>
      </c>
      <c r="AI126" s="103" t="n">
        <v>16.5564</v>
      </c>
      <c r="AJ126" s="103" t="n">
        <v>16.239</v>
      </c>
      <c r="AK126" s="103" t="n">
        <v>15.9216</v>
      </c>
      <c r="AL126" s="103" t="n">
        <v>15.7112</v>
      </c>
      <c r="AM126" s="103" t="n">
        <v>15.5008</v>
      </c>
      <c r="AN126" s="103" t="n">
        <v>15.2904</v>
      </c>
      <c r="AO126" s="103" t="n">
        <v>15.08</v>
      </c>
      <c r="AP126" s="103" t="n">
        <v>14.8696</v>
      </c>
      <c r="AQ126" s="103" t="n">
        <v>14.6592</v>
      </c>
      <c r="AR126" s="103" t="n">
        <v>14.4488</v>
      </c>
      <c r="AS126" s="103" t="n">
        <v>14.2384</v>
      </c>
      <c r="AT126" s="103" t="n">
        <v>14.028</v>
      </c>
      <c r="AU126" s="103" t="n">
        <v>13.8176</v>
      </c>
      <c r="AV126" s="103" t="n">
        <v>13.6072</v>
      </c>
      <c r="AW126" s="103" t="n">
        <v>13.3968</v>
      </c>
      <c r="AX126" s="103" t="n">
        <v>13.1864</v>
      </c>
      <c r="AY126" s="103" t="n">
        <v>12.976</v>
      </c>
      <c r="AZ126" s="103" t="n">
        <v>12.7656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0.055</v>
      </c>
      <c r="D127" s="103" t="n">
        <v>0.11</v>
      </c>
      <c r="E127" s="103" t="n">
        <v>0.165</v>
      </c>
      <c r="F127" s="103" t="n">
        <v>0.22</v>
      </c>
      <c r="G127" s="103" t="n">
        <v>0.275</v>
      </c>
      <c r="H127" s="103" t="n">
        <v>0.33</v>
      </c>
      <c r="I127" s="103" t="n">
        <v>0.777665</v>
      </c>
      <c r="J127" s="103" t="n">
        <v>1.22533</v>
      </c>
      <c r="K127" s="103" t="n">
        <v>1.6729975</v>
      </c>
      <c r="L127" s="103" t="n">
        <v>2.120665</v>
      </c>
      <c r="M127" s="103" t="n">
        <v>2.5683325</v>
      </c>
      <c r="N127" s="103" t="n">
        <v>3.016</v>
      </c>
      <c r="O127" s="103" t="n">
        <v>3.95783333333333</v>
      </c>
      <c r="P127" s="103" t="n">
        <v>4.89966666666667</v>
      </c>
      <c r="Q127" s="103" t="n">
        <v>5.8415</v>
      </c>
      <c r="R127" s="103" t="n">
        <v>6.78333333333333</v>
      </c>
      <c r="S127" s="103" t="n">
        <v>7.72516666666667</v>
      </c>
      <c r="T127" s="103" t="n">
        <v>8.667</v>
      </c>
      <c r="U127" s="103" t="n">
        <v>9.54</v>
      </c>
      <c r="V127" s="103" t="n">
        <v>10.413</v>
      </c>
      <c r="W127" s="103" t="n">
        <v>11.286</v>
      </c>
      <c r="X127" s="103" t="n">
        <v>12.159</v>
      </c>
      <c r="Y127" s="103" t="n">
        <v>13.032</v>
      </c>
      <c r="Z127" s="103" t="n">
        <v>13.905</v>
      </c>
      <c r="AA127" s="103" t="n">
        <v>14.778</v>
      </c>
      <c r="AB127" s="103" t="n">
        <v>15.3016</v>
      </c>
      <c r="AC127" s="103" t="n">
        <v>15.8252</v>
      </c>
      <c r="AD127" s="103" t="n">
        <v>16.3488</v>
      </c>
      <c r="AE127" s="103" t="n">
        <v>16.8724</v>
      </c>
      <c r="AF127" s="103" t="n">
        <v>17.396</v>
      </c>
      <c r="AG127" s="103" t="n">
        <v>17.0816</v>
      </c>
      <c r="AH127" s="103" t="n">
        <v>16.7672</v>
      </c>
      <c r="AI127" s="103" t="n">
        <v>16.4528</v>
      </c>
      <c r="AJ127" s="103" t="n">
        <v>16.1384</v>
      </c>
      <c r="AK127" s="103" t="n">
        <v>15.824</v>
      </c>
      <c r="AL127" s="103" t="n">
        <v>15.608</v>
      </c>
      <c r="AM127" s="103" t="n">
        <v>15.392</v>
      </c>
      <c r="AN127" s="103" t="n">
        <v>15.176</v>
      </c>
      <c r="AO127" s="103" t="n">
        <v>14.96</v>
      </c>
      <c r="AP127" s="103" t="n">
        <v>14.744</v>
      </c>
      <c r="AQ127" s="103" t="n">
        <v>14.528</v>
      </c>
      <c r="AR127" s="103" t="n">
        <v>14.312</v>
      </c>
      <c r="AS127" s="103" t="n">
        <v>14.096</v>
      </c>
      <c r="AT127" s="103" t="n">
        <v>13.88</v>
      </c>
      <c r="AU127" s="103" t="n">
        <v>13.664</v>
      </c>
      <c r="AV127" s="103" t="n">
        <v>13.448</v>
      </c>
      <c r="AW127" s="103" t="n">
        <v>13.232</v>
      </c>
      <c r="AX127" s="103" t="n">
        <v>13.016</v>
      </c>
      <c r="AY127" s="103" t="n">
        <v>12.8</v>
      </c>
      <c r="AZ127" s="103" t="n">
        <v>12.584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0.0531666666666667</v>
      </c>
      <c r="D128" s="103" t="n">
        <v>0.106333333333333</v>
      </c>
      <c r="E128" s="103" t="n">
        <v>0.1595</v>
      </c>
      <c r="F128" s="103" t="n">
        <v>0.212666666666667</v>
      </c>
      <c r="G128" s="103" t="n">
        <v>0.265833333333333</v>
      </c>
      <c r="H128" s="103" t="n">
        <v>0.319</v>
      </c>
      <c r="I128" s="103" t="n">
        <v>0.760765</v>
      </c>
      <c r="J128" s="103" t="n">
        <v>1.20253</v>
      </c>
      <c r="K128" s="103" t="n">
        <v>1.6442975</v>
      </c>
      <c r="L128" s="103" t="n">
        <v>2.086065</v>
      </c>
      <c r="M128" s="103" t="n">
        <v>2.5278325</v>
      </c>
      <c r="N128" s="103" t="n">
        <v>2.9696</v>
      </c>
      <c r="O128" s="103" t="n">
        <v>3.89693333333333</v>
      </c>
      <c r="P128" s="103" t="n">
        <v>4.82426666666667</v>
      </c>
      <c r="Q128" s="103" t="n">
        <v>5.7516</v>
      </c>
      <c r="R128" s="103" t="n">
        <v>6.67893333333333</v>
      </c>
      <c r="S128" s="103" t="n">
        <v>7.60626666666667</v>
      </c>
      <c r="T128" s="103" t="n">
        <v>8.5336</v>
      </c>
      <c r="U128" s="103" t="n">
        <v>9.3786</v>
      </c>
      <c r="V128" s="103" t="n">
        <v>10.2236</v>
      </c>
      <c r="W128" s="103" t="n">
        <v>11.0686</v>
      </c>
      <c r="X128" s="103" t="n">
        <v>11.9136</v>
      </c>
      <c r="Y128" s="103" t="n">
        <v>12.7586</v>
      </c>
      <c r="Z128" s="103" t="n">
        <v>13.6036</v>
      </c>
      <c r="AA128" s="103" t="n">
        <v>14.4486</v>
      </c>
      <c r="AB128" s="103" t="n">
        <v>14.9998</v>
      </c>
      <c r="AC128" s="103" t="n">
        <v>15.551</v>
      </c>
      <c r="AD128" s="103" t="n">
        <v>16.1022</v>
      </c>
      <c r="AE128" s="103" t="n">
        <v>16.6534</v>
      </c>
      <c r="AF128" s="103" t="n">
        <v>17.2046</v>
      </c>
      <c r="AG128" s="103" t="n">
        <v>16.89872</v>
      </c>
      <c r="AH128" s="103" t="n">
        <v>16.59284</v>
      </c>
      <c r="AI128" s="103" t="n">
        <v>16.28696</v>
      </c>
      <c r="AJ128" s="103" t="n">
        <v>15.98108</v>
      </c>
      <c r="AK128" s="103" t="n">
        <v>15.6752</v>
      </c>
      <c r="AL128" s="103" t="n">
        <v>15.4432</v>
      </c>
      <c r="AM128" s="103" t="n">
        <v>15.2112</v>
      </c>
      <c r="AN128" s="103" t="n">
        <v>14.9792</v>
      </c>
      <c r="AO128" s="103" t="n">
        <v>14.7472</v>
      </c>
      <c r="AP128" s="103" t="n">
        <v>14.5152</v>
      </c>
      <c r="AQ128" s="103" t="n">
        <v>14.2832</v>
      </c>
      <c r="AR128" s="103" t="n">
        <v>14.0512</v>
      </c>
      <c r="AS128" s="103" t="n">
        <v>13.8192</v>
      </c>
      <c r="AT128" s="103" t="n">
        <v>13.5872</v>
      </c>
      <c r="AU128" s="103" t="n">
        <v>13.3552</v>
      </c>
      <c r="AV128" s="103" t="n">
        <v>13.1232</v>
      </c>
      <c r="AW128" s="103" t="n">
        <v>12.8912</v>
      </c>
      <c r="AX128" s="103" t="n">
        <v>12.6592</v>
      </c>
      <c r="AY128" s="103" t="n">
        <v>12.4272</v>
      </c>
      <c r="AZ128" s="103" t="n">
        <v>12.1952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0.0513333333333333</v>
      </c>
      <c r="D129" s="103" t="n">
        <v>0.102666666666667</v>
      </c>
      <c r="E129" s="103" t="n">
        <v>0.154</v>
      </c>
      <c r="F129" s="103" t="n">
        <v>0.205333333333333</v>
      </c>
      <c r="G129" s="103" t="n">
        <v>0.256666666666667</v>
      </c>
      <c r="H129" s="103" t="n">
        <v>0.308</v>
      </c>
      <c r="I129" s="103" t="n">
        <v>0.743865</v>
      </c>
      <c r="J129" s="103" t="n">
        <v>1.17973</v>
      </c>
      <c r="K129" s="103" t="n">
        <v>1.6155975</v>
      </c>
      <c r="L129" s="103" t="n">
        <v>2.051465</v>
      </c>
      <c r="M129" s="103" t="n">
        <v>2.4873325</v>
      </c>
      <c r="N129" s="103" t="n">
        <v>2.9232</v>
      </c>
      <c r="O129" s="103" t="n">
        <v>3.83603333333333</v>
      </c>
      <c r="P129" s="103" t="n">
        <v>4.74886666666667</v>
      </c>
      <c r="Q129" s="103" t="n">
        <v>5.6617</v>
      </c>
      <c r="R129" s="103" t="n">
        <v>6.57453333333333</v>
      </c>
      <c r="S129" s="103" t="n">
        <v>7.48736666666667</v>
      </c>
      <c r="T129" s="103" t="n">
        <v>8.4002</v>
      </c>
      <c r="U129" s="103" t="n">
        <v>9.2172</v>
      </c>
      <c r="V129" s="103" t="n">
        <v>10.0342</v>
      </c>
      <c r="W129" s="103" t="n">
        <v>10.8512</v>
      </c>
      <c r="X129" s="103" t="n">
        <v>11.6682</v>
      </c>
      <c r="Y129" s="103" t="n">
        <v>12.4852</v>
      </c>
      <c r="Z129" s="103" t="n">
        <v>13.3022</v>
      </c>
      <c r="AA129" s="103" t="n">
        <v>14.1192</v>
      </c>
      <c r="AB129" s="103" t="n">
        <v>14.698</v>
      </c>
      <c r="AC129" s="103" t="n">
        <v>15.2768</v>
      </c>
      <c r="AD129" s="103" t="n">
        <v>15.8556</v>
      </c>
      <c r="AE129" s="103" t="n">
        <v>16.4344</v>
      </c>
      <c r="AF129" s="103" t="n">
        <v>17.0132</v>
      </c>
      <c r="AG129" s="103" t="n">
        <v>16.71584</v>
      </c>
      <c r="AH129" s="103" t="n">
        <v>16.41848</v>
      </c>
      <c r="AI129" s="103" t="n">
        <v>16.12112</v>
      </c>
      <c r="AJ129" s="103" t="n">
        <v>15.82376</v>
      </c>
      <c r="AK129" s="103" t="n">
        <v>15.5264</v>
      </c>
      <c r="AL129" s="103" t="n">
        <v>15.2784</v>
      </c>
      <c r="AM129" s="103" t="n">
        <v>15.0304</v>
      </c>
      <c r="AN129" s="103" t="n">
        <v>14.7824</v>
      </c>
      <c r="AO129" s="103" t="n">
        <v>14.5344</v>
      </c>
      <c r="AP129" s="103" t="n">
        <v>14.2864</v>
      </c>
      <c r="AQ129" s="103" t="n">
        <v>14.0384</v>
      </c>
      <c r="AR129" s="103" t="n">
        <v>13.7904</v>
      </c>
      <c r="AS129" s="103" t="n">
        <v>13.5424</v>
      </c>
      <c r="AT129" s="103" t="n">
        <v>13.2944</v>
      </c>
      <c r="AU129" s="103" t="n">
        <v>13.0464</v>
      </c>
      <c r="AV129" s="103" t="n">
        <v>12.7984</v>
      </c>
      <c r="AW129" s="103" t="n">
        <v>12.5504</v>
      </c>
      <c r="AX129" s="103" t="n">
        <v>12.3024</v>
      </c>
      <c r="AY129" s="103" t="n">
        <v>12.0544</v>
      </c>
      <c r="AZ129" s="103" t="n">
        <v>11.8064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0.0495</v>
      </c>
      <c r="D130" s="103" t="n">
        <v>0.099</v>
      </c>
      <c r="E130" s="103" t="n">
        <v>0.1485</v>
      </c>
      <c r="F130" s="103" t="n">
        <v>0.198</v>
      </c>
      <c r="G130" s="103" t="n">
        <v>0.2475</v>
      </c>
      <c r="H130" s="103" t="n">
        <v>0.297</v>
      </c>
      <c r="I130" s="103" t="n">
        <v>0.726965</v>
      </c>
      <c r="J130" s="103" t="n">
        <v>1.15693</v>
      </c>
      <c r="K130" s="103" t="n">
        <v>1.5868975</v>
      </c>
      <c r="L130" s="103" t="n">
        <v>2.016865</v>
      </c>
      <c r="M130" s="103" t="n">
        <v>2.4468325</v>
      </c>
      <c r="N130" s="103" t="n">
        <v>2.8768</v>
      </c>
      <c r="O130" s="103" t="n">
        <v>3.77513333333333</v>
      </c>
      <c r="P130" s="103" t="n">
        <v>4.67346666666667</v>
      </c>
      <c r="Q130" s="103" t="n">
        <v>5.5718</v>
      </c>
      <c r="R130" s="103" t="n">
        <v>6.47013333333333</v>
      </c>
      <c r="S130" s="103" t="n">
        <v>7.36846666666667</v>
      </c>
      <c r="T130" s="103" t="n">
        <v>8.2668</v>
      </c>
      <c r="U130" s="103" t="n">
        <v>9.0558</v>
      </c>
      <c r="V130" s="103" t="n">
        <v>9.8448</v>
      </c>
      <c r="W130" s="103" t="n">
        <v>10.6338</v>
      </c>
      <c r="X130" s="103" t="n">
        <v>11.4228</v>
      </c>
      <c r="Y130" s="103" t="n">
        <v>12.2118</v>
      </c>
      <c r="Z130" s="103" t="n">
        <v>13.0008</v>
      </c>
      <c r="AA130" s="103" t="n">
        <v>13.7898</v>
      </c>
      <c r="AB130" s="103" t="n">
        <v>14.3962</v>
      </c>
      <c r="AC130" s="103" t="n">
        <v>15.0026</v>
      </c>
      <c r="AD130" s="103" t="n">
        <v>15.609</v>
      </c>
      <c r="AE130" s="103" t="n">
        <v>16.2154</v>
      </c>
      <c r="AF130" s="103" t="n">
        <v>16.8218</v>
      </c>
      <c r="AG130" s="103" t="n">
        <v>16.53296</v>
      </c>
      <c r="AH130" s="103" t="n">
        <v>16.24412</v>
      </c>
      <c r="AI130" s="103" t="n">
        <v>15.95528</v>
      </c>
      <c r="AJ130" s="103" t="n">
        <v>15.66644</v>
      </c>
      <c r="AK130" s="103" t="n">
        <v>15.3776</v>
      </c>
      <c r="AL130" s="103" t="n">
        <v>15.1136</v>
      </c>
      <c r="AM130" s="103" t="n">
        <v>14.8496</v>
      </c>
      <c r="AN130" s="103" t="n">
        <v>14.5856</v>
      </c>
      <c r="AO130" s="103" t="n">
        <v>14.3216</v>
      </c>
      <c r="AP130" s="103" t="n">
        <v>14.0576</v>
      </c>
      <c r="AQ130" s="103" t="n">
        <v>13.7936</v>
      </c>
      <c r="AR130" s="103" t="n">
        <v>13.5296</v>
      </c>
      <c r="AS130" s="103" t="n">
        <v>13.2656</v>
      </c>
      <c r="AT130" s="103" t="n">
        <v>13.0016</v>
      </c>
      <c r="AU130" s="103" t="n">
        <v>12.7376</v>
      </c>
      <c r="AV130" s="103" t="n">
        <v>12.4736</v>
      </c>
      <c r="AW130" s="103" t="n">
        <v>12.2096</v>
      </c>
      <c r="AX130" s="103" t="n">
        <v>11.9456</v>
      </c>
      <c r="AY130" s="103" t="n">
        <v>11.6816</v>
      </c>
      <c r="AZ130" s="103" t="n">
        <v>11.4176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0.0476666666666667</v>
      </c>
      <c r="D131" s="103" t="n">
        <v>0.0953333333333333</v>
      </c>
      <c r="E131" s="103" t="n">
        <v>0.143</v>
      </c>
      <c r="F131" s="103" t="n">
        <v>0.190666666666667</v>
      </c>
      <c r="G131" s="103" t="n">
        <v>0.238333333333333</v>
      </c>
      <c r="H131" s="103" t="n">
        <v>0.286</v>
      </c>
      <c r="I131" s="103" t="n">
        <v>0.710065</v>
      </c>
      <c r="J131" s="103" t="n">
        <v>1.13413</v>
      </c>
      <c r="K131" s="103" t="n">
        <v>1.5581975</v>
      </c>
      <c r="L131" s="103" t="n">
        <v>1.982265</v>
      </c>
      <c r="M131" s="103" t="n">
        <v>2.4063325</v>
      </c>
      <c r="N131" s="103" t="n">
        <v>2.8304</v>
      </c>
      <c r="O131" s="103" t="n">
        <v>3.71423333333333</v>
      </c>
      <c r="P131" s="103" t="n">
        <v>4.59806666666667</v>
      </c>
      <c r="Q131" s="103" t="n">
        <v>5.4819</v>
      </c>
      <c r="R131" s="103" t="n">
        <v>6.36573333333333</v>
      </c>
      <c r="S131" s="103" t="n">
        <v>7.24956666666667</v>
      </c>
      <c r="T131" s="103" t="n">
        <v>8.1334</v>
      </c>
      <c r="U131" s="103" t="n">
        <v>8.8944</v>
      </c>
      <c r="V131" s="103" t="n">
        <v>9.6554</v>
      </c>
      <c r="W131" s="103" t="n">
        <v>10.4164</v>
      </c>
      <c r="X131" s="103" t="n">
        <v>11.1774</v>
      </c>
      <c r="Y131" s="103" t="n">
        <v>11.9384</v>
      </c>
      <c r="Z131" s="103" t="n">
        <v>12.6994</v>
      </c>
      <c r="AA131" s="103" t="n">
        <v>13.4604</v>
      </c>
      <c r="AB131" s="103" t="n">
        <v>14.0944</v>
      </c>
      <c r="AC131" s="103" t="n">
        <v>14.7284</v>
      </c>
      <c r="AD131" s="103" t="n">
        <v>15.3624</v>
      </c>
      <c r="AE131" s="103" t="n">
        <v>15.9964</v>
      </c>
      <c r="AF131" s="103" t="n">
        <v>16.6304</v>
      </c>
      <c r="AG131" s="103" t="n">
        <v>16.35008</v>
      </c>
      <c r="AH131" s="103" t="n">
        <v>16.06976</v>
      </c>
      <c r="AI131" s="103" t="n">
        <v>15.78944</v>
      </c>
      <c r="AJ131" s="103" t="n">
        <v>15.50912</v>
      </c>
      <c r="AK131" s="103" t="n">
        <v>15.2288</v>
      </c>
      <c r="AL131" s="103" t="n">
        <v>14.9488</v>
      </c>
      <c r="AM131" s="103" t="n">
        <v>14.6688</v>
      </c>
      <c r="AN131" s="103" t="n">
        <v>14.3888</v>
      </c>
      <c r="AO131" s="103" t="n">
        <v>14.1088</v>
      </c>
      <c r="AP131" s="103" t="n">
        <v>13.8288</v>
      </c>
      <c r="AQ131" s="103" t="n">
        <v>13.5488</v>
      </c>
      <c r="AR131" s="103" t="n">
        <v>13.2688</v>
      </c>
      <c r="AS131" s="103" t="n">
        <v>12.9888</v>
      </c>
      <c r="AT131" s="103" t="n">
        <v>12.7088</v>
      </c>
      <c r="AU131" s="103" t="n">
        <v>12.4288</v>
      </c>
      <c r="AV131" s="103" t="n">
        <v>12.1488</v>
      </c>
      <c r="AW131" s="103" t="n">
        <v>11.8688</v>
      </c>
      <c r="AX131" s="103" t="n">
        <v>11.5888</v>
      </c>
      <c r="AY131" s="103" t="n">
        <v>11.3088</v>
      </c>
      <c r="AZ131" s="103" t="n">
        <v>11.0288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0.0458333333333333</v>
      </c>
      <c r="D132" s="103" t="n">
        <v>0.0916666666666667</v>
      </c>
      <c r="E132" s="103" t="n">
        <v>0.1375</v>
      </c>
      <c r="F132" s="103" t="n">
        <v>0.183333333333333</v>
      </c>
      <c r="G132" s="103" t="n">
        <v>0.229166666666667</v>
      </c>
      <c r="H132" s="103" t="n">
        <v>0.275</v>
      </c>
      <c r="I132" s="103" t="n">
        <v>0.693165</v>
      </c>
      <c r="J132" s="103" t="n">
        <v>1.11133</v>
      </c>
      <c r="K132" s="103" t="n">
        <v>1.5294975</v>
      </c>
      <c r="L132" s="103" t="n">
        <v>1.947665</v>
      </c>
      <c r="M132" s="103" t="n">
        <v>2.3658325</v>
      </c>
      <c r="N132" s="103" t="n">
        <v>2.784</v>
      </c>
      <c r="O132" s="103" t="n">
        <v>3.65333333333333</v>
      </c>
      <c r="P132" s="103" t="n">
        <v>4.52266666666667</v>
      </c>
      <c r="Q132" s="103" t="n">
        <v>5.392</v>
      </c>
      <c r="R132" s="103" t="n">
        <v>6.26133333333333</v>
      </c>
      <c r="S132" s="103" t="n">
        <v>7.13066666666667</v>
      </c>
      <c r="T132" s="103" t="n">
        <v>8</v>
      </c>
      <c r="U132" s="103" t="n">
        <v>8.733</v>
      </c>
      <c r="V132" s="103" t="n">
        <v>9.466</v>
      </c>
      <c r="W132" s="103" t="n">
        <v>10.199</v>
      </c>
      <c r="X132" s="103" t="n">
        <v>10.932</v>
      </c>
      <c r="Y132" s="103" t="n">
        <v>11.665</v>
      </c>
      <c r="Z132" s="103" t="n">
        <v>12.398</v>
      </c>
      <c r="AA132" s="103" t="n">
        <v>13.131</v>
      </c>
      <c r="AB132" s="103" t="n">
        <v>13.7926</v>
      </c>
      <c r="AC132" s="103" t="n">
        <v>14.4542</v>
      </c>
      <c r="AD132" s="103" t="n">
        <v>15.1158</v>
      </c>
      <c r="AE132" s="103" t="n">
        <v>15.7774</v>
      </c>
      <c r="AF132" s="103" t="n">
        <v>16.439</v>
      </c>
      <c r="AG132" s="103" t="n">
        <v>16.1672</v>
      </c>
      <c r="AH132" s="103" t="n">
        <v>15.8954</v>
      </c>
      <c r="AI132" s="103" t="n">
        <v>15.6236</v>
      </c>
      <c r="AJ132" s="103" t="n">
        <v>15.3518</v>
      </c>
      <c r="AK132" s="103" t="n">
        <v>15.08</v>
      </c>
      <c r="AL132" s="103" t="n">
        <v>14.784</v>
      </c>
      <c r="AM132" s="103" t="n">
        <v>14.488</v>
      </c>
      <c r="AN132" s="103" t="n">
        <v>14.192</v>
      </c>
      <c r="AO132" s="103" t="n">
        <v>13.896</v>
      </c>
      <c r="AP132" s="103" t="n">
        <v>13.6</v>
      </c>
      <c r="AQ132" s="103" t="n">
        <v>13.304</v>
      </c>
      <c r="AR132" s="103" t="n">
        <v>13.008</v>
      </c>
      <c r="AS132" s="103" t="n">
        <v>12.712</v>
      </c>
      <c r="AT132" s="103" t="n">
        <v>12.416</v>
      </c>
      <c r="AU132" s="103" t="n">
        <v>12.12</v>
      </c>
      <c r="AV132" s="103" t="n">
        <v>11.824</v>
      </c>
      <c r="AW132" s="103" t="n">
        <v>11.528</v>
      </c>
      <c r="AX132" s="103" t="n">
        <v>11.232</v>
      </c>
      <c r="AY132" s="103" t="n">
        <v>10.936</v>
      </c>
      <c r="AZ132" s="103" t="n">
        <v>10.64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0.044</v>
      </c>
      <c r="D133" s="103" t="n">
        <v>0.088</v>
      </c>
      <c r="E133" s="103" t="n">
        <v>0.132</v>
      </c>
      <c r="F133" s="103" t="n">
        <v>0.176</v>
      </c>
      <c r="G133" s="103" t="n">
        <v>0.22</v>
      </c>
      <c r="H133" s="103" t="n">
        <v>0.264</v>
      </c>
      <c r="I133" s="103" t="n">
        <v>0.676265</v>
      </c>
      <c r="J133" s="103" t="n">
        <v>1.08853</v>
      </c>
      <c r="K133" s="103" t="n">
        <v>1.5007975</v>
      </c>
      <c r="L133" s="103" t="n">
        <v>1.913065</v>
      </c>
      <c r="M133" s="103" t="n">
        <v>2.3253325</v>
      </c>
      <c r="N133" s="103" t="n">
        <v>2.7376</v>
      </c>
      <c r="O133" s="103" t="n">
        <v>3.60356666666667</v>
      </c>
      <c r="P133" s="103" t="n">
        <v>4.46953333333333</v>
      </c>
      <c r="Q133" s="103" t="n">
        <v>5.3355</v>
      </c>
      <c r="R133" s="103" t="n">
        <v>6.20146666666667</v>
      </c>
      <c r="S133" s="103" t="n">
        <v>7.06743333333333</v>
      </c>
      <c r="T133" s="103" t="n">
        <v>7.9334</v>
      </c>
      <c r="U133" s="103" t="n">
        <v>8.649943</v>
      </c>
      <c r="V133" s="103" t="n">
        <v>9.366486</v>
      </c>
      <c r="W133" s="103" t="n">
        <v>10.083029</v>
      </c>
      <c r="X133" s="103" t="n">
        <v>10.799572</v>
      </c>
      <c r="Y133" s="103" t="n">
        <v>11.5161146666667</v>
      </c>
      <c r="Z133" s="103" t="n">
        <v>12.2326573333333</v>
      </c>
      <c r="AA133" s="103" t="n">
        <v>12.9492</v>
      </c>
      <c r="AB133" s="103" t="n">
        <v>13.56772</v>
      </c>
      <c r="AC133" s="103" t="n">
        <v>14.18624</v>
      </c>
      <c r="AD133" s="103" t="n">
        <v>14.80476</v>
      </c>
      <c r="AE133" s="103" t="n">
        <v>15.42328</v>
      </c>
      <c r="AF133" s="103" t="n">
        <v>16.0418</v>
      </c>
      <c r="AG133" s="103" t="n">
        <v>15.75824</v>
      </c>
      <c r="AH133" s="103" t="n">
        <v>15.47468</v>
      </c>
      <c r="AI133" s="103" t="n">
        <v>15.19112</v>
      </c>
      <c r="AJ133" s="103" t="n">
        <v>14.90756</v>
      </c>
      <c r="AK133" s="103" t="n">
        <v>14.624</v>
      </c>
      <c r="AL133" s="103" t="n">
        <v>14.35872</v>
      </c>
      <c r="AM133" s="103" t="n">
        <v>14.09344</v>
      </c>
      <c r="AN133" s="103" t="n">
        <v>13.82816</v>
      </c>
      <c r="AO133" s="103" t="n">
        <v>13.56288</v>
      </c>
      <c r="AP133" s="103" t="n">
        <v>13.2976</v>
      </c>
      <c r="AQ133" s="103" t="n">
        <v>13.03232</v>
      </c>
      <c r="AR133" s="103" t="n">
        <v>12.76704</v>
      </c>
      <c r="AS133" s="103" t="n">
        <v>12.50176</v>
      </c>
      <c r="AT133" s="103" t="n">
        <v>12.23648</v>
      </c>
      <c r="AU133" s="103" t="n">
        <v>11.9712</v>
      </c>
      <c r="AV133" s="103" t="n">
        <v>11.70592</v>
      </c>
      <c r="AW133" s="103" t="n">
        <v>11.44064</v>
      </c>
      <c r="AX133" s="103" t="n">
        <v>11.17536</v>
      </c>
      <c r="AY133" s="103" t="n">
        <v>10.91008</v>
      </c>
      <c r="AZ133" s="103" t="n">
        <v>10.6448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0.0421666666666667</v>
      </c>
      <c r="D134" s="103" t="n">
        <v>0.0843333333333333</v>
      </c>
      <c r="E134" s="103" t="n">
        <v>0.1265</v>
      </c>
      <c r="F134" s="103" t="n">
        <v>0.168666666666667</v>
      </c>
      <c r="G134" s="103" t="n">
        <v>0.210833333333333</v>
      </c>
      <c r="H134" s="103" t="n">
        <v>0.253</v>
      </c>
      <c r="I134" s="103" t="n">
        <v>0.659365</v>
      </c>
      <c r="J134" s="103" t="n">
        <v>1.06573</v>
      </c>
      <c r="K134" s="103" t="n">
        <v>1.4720975</v>
      </c>
      <c r="L134" s="103" t="n">
        <v>1.878465</v>
      </c>
      <c r="M134" s="103" t="n">
        <v>2.2848325</v>
      </c>
      <c r="N134" s="103" t="n">
        <v>2.6912</v>
      </c>
      <c r="O134" s="103" t="n">
        <v>3.5538</v>
      </c>
      <c r="P134" s="103" t="n">
        <v>4.4164</v>
      </c>
      <c r="Q134" s="103" t="n">
        <v>5.279</v>
      </c>
      <c r="R134" s="103" t="n">
        <v>6.1416</v>
      </c>
      <c r="S134" s="103" t="n">
        <v>7.0042</v>
      </c>
      <c r="T134" s="103" t="n">
        <v>7.8668</v>
      </c>
      <c r="U134" s="103" t="n">
        <v>8.566886</v>
      </c>
      <c r="V134" s="103" t="n">
        <v>9.266972</v>
      </c>
      <c r="W134" s="103" t="n">
        <v>9.967058</v>
      </c>
      <c r="X134" s="103" t="n">
        <v>10.667144</v>
      </c>
      <c r="Y134" s="103" t="n">
        <v>11.3672293333333</v>
      </c>
      <c r="Z134" s="103" t="n">
        <v>12.0673146666667</v>
      </c>
      <c r="AA134" s="103" t="n">
        <v>12.7674</v>
      </c>
      <c r="AB134" s="103" t="n">
        <v>13.34284</v>
      </c>
      <c r="AC134" s="103" t="n">
        <v>13.91828</v>
      </c>
      <c r="AD134" s="103" t="n">
        <v>14.49372</v>
      </c>
      <c r="AE134" s="103" t="n">
        <v>15.06916</v>
      </c>
      <c r="AF134" s="103" t="n">
        <v>15.6446</v>
      </c>
      <c r="AG134" s="103" t="n">
        <v>15.34928</v>
      </c>
      <c r="AH134" s="103" t="n">
        <v>15.05396</v>
      </c>
      <c r="AI134" s="103" t="n">
        <v>14.75864</v>
      </c>
      <c r="AJ134" s="103" t="n">
        <v>14.46332</v>
      </c>
      <c r="AK134" s="103" t="n">
        <v>14.168</v>
      </c>
      <c r="AL134" s="103" t="n">
        <v>13.93344</v>
      </c>
      <c r="AM134" s="103" t="n">
        <v>13.69888</v>
      </c>
      <c r="AN134" s="103" t="n">
        <v>13.46432</v>
      </c>
      <c r="AO134" s="103" t="n">
        <v>13.22976</v>
      </c>
      <c r="AP134" s="103" t="n">
        <v>12.9952</v>
      </c>
      <c r="AQ134" s="103" t="n">
        <v>12.76064</v>
      </c>
      <c r="AR134" s="103" t="n">
        <v>12.52608</v>
      </c>
      <c r="AS134" s="103" t="n">
        <v>12.29152</v>
      </c>
      <c r="AT134" s="103" t="n">
        <v>12.05696</v>
      </c>
      <c r="AU134" s="103" t="n">
        <v>11.8224</v>
      </c>
      <c r="AV134" s="103" t="n">
        <v>11.58784</v>
      </c>
      <c r="AW134" s="103" t="n">
        <v>11.35328</v>
      </c>
      <c r="AX134" s="103" t="n">
        <v>11.11872</v>
      </c>
      <c r="AY134" s="103" t="n">
        <v>10.88416</v>
      </c>
      <c r="AZ134" s="103" t="n">
        <v>10.6496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0.0403333333333333</v>
      </c>
      <c r="D135" s="103" t="n">
        <v>0.0806666666666667</v>
      </c>
      <c r="E135" s="103" t="n">
        <v>0.121</v>
      </c>
      <c r="F135" s="103" t="n">
        <v>0.161333333333333</v>
      </c>
      <c r="G135" s="103" t="n">
        <v>0.201666666666667</v>
      </c>
      <c r="H135" s="103" t="n">
        <v>0.242</v>
      </c>
      <c r="I135" s="103" t="n">
        <v>0.642465</v>
      </c>
      <c r="J135" s="103" t="n">
        <v>1.04293</v>
      </c>
      <c r="K135" s="103" t="n">
        <v>1.4433975</v>
      </c>
      <c r="L135" s="103" t="n">
        <v>1.843865</v>
      </c>
      <c r="M135" s="103" t="n">
        <v>2.2443325</v>
      </c>
      <c r="N135" s="103" t="n">
        <v>2.6448</v>
      </c>
      <c r="O135" s="103" t="n">
        <v>3.50403333333333</v>
      </c>
      <c r="P135" s="103" t="n">
        <v>4.36326666666667</v>
      </c>
      <c r="Q135" s="103" t="n">
        <v>5.2225</v>
      </c>
      <c r="R135" s="103" t="n">
        <v>6.08173333333333</v>
      </c>
      <c r="S135" s="103" t="n">
        <v>6.94096666666667</v>
      </c>
      <c r="T135" s="103" t="n">
        <v>7.8002</v>
      </c>
      <c r="U135" s="103" t="n">
        <v>8.483829</v>
      </c>
      <c r="V135" s="103" t="n">
        <v>9.167458</v>
      </c>
      <c r="W135" s="103" t="n">
        <v>9.851087</v>
      </c>
      <c r="X135" s="103" t="n">
        <v>10.534716</v>
      </c>
      <c r="Y135" s="103" t="n">
        <v>11.218344</v>
      </c>
      <c r="Z135" s="103" t="n">
        <v>11.901972</v>
      </c>
      <c r="AA135" s="103" t="n">
        <v>12.5856</v>
      </c>
      <c r="AB135" s="103" t="n">
        <v>13.11796</v>
      </c>
      <c r="AC135" s="103" t="n">
        <v>13.65032</v>
      </c>
      <c r="AD135" s="103" t="n">
        <v>14.18268</v>
      </c>
      <c r="AE135" s="103" t="n">
        <v>14.71504</v>
      </c>
      <c r="AF135" s="103" t="n">
        <v>15.2474</v>
      </c>
      <c r="AG135" s="103" t="n">
        <v>14.94032</v>
      </c>
      <c r="AH135" s="103" t="n">
        <v>14.63324</v>
      </c>
      <c r="AI135" s="103" t="n">
        <v>14.32616</v>
      </c>
      <c r="AJ135" s="103" t="n">
        <v>14.01908</v>
      </c>
      <c r="AK135" s="103" t="n">
        <v>13.712</v>
      </c>
      <c r="AL135" s="103" t="n">
        <v>13.50816</v>
      </c>
      <c r="AM135" s="103" t="n">
        <v>13.30432</v>
      </c>
      <c r="AN135" s="103" t="n">
        <v>13.10048</v>
      </c>
      <c r="AO135" s="103" t="n">
        <v>12.89664</v>
      </c>
      <c r="AP135" s="103" t="n">
        <v>12.6928</v>
      </c>
      <c r="AQ135" s="103" t="n">
        <v>12.48896</v>
      </c>
      <c r="AR135" s="103" t="n">
        <v>12.28512</v>
      </c>
      <c r="AS135" s="103" t="n">
        <v>12.08128</v>
      </c>
      <c r="AT135" s="103" t="n">
        <v>11.87744</v>
      </c>
      <c r="AU135" s="103" t="n">
        <v>11.6736</v>
      </c>
      <c r="AV135" s="103" t="n">
        <v>11.46976</v>
      </c>
      <c r="AW135" s="103" t="n">
        <v>11.26592</v>
      </c>
      <c r="AX135" s="103" t="n">
        <v>11.06208</v>
      </c>
      <c r="AY135" s="103" t="n">
        <v>10.85824</v>
      </c>
      <c r="AZ135" s="103" t="n">
        <v>10.6544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0.0385</v>
      </c>
      <c r="D136" s="103" t="n">
        <v>0.077</v>
      </c>
      <c r="E136" s="103" t="n">
        <v>0.1155</v>
      </c>
      <c r="F136" s="103" t="n">
        <v>0.154</v>
      </c>
      <c r="G136" s="103" t="n">
        <v>0.1925</v>
      </c>
      <c r="H136" s="103" t="n">
        <v>0.231</v>
      </c>
      <c r="I136" s="103" t="n">
        <v>0.625565</v>
      </c>
      <c r="J136" s="103" t="n">
        <v>1.02013</v>
      </c>
      <c r="K136" s="103" t="n">
        <v>1.4146975</v>
      </c>
      <c r="L136" s="103" t="n">
        <v>1.809265</v>
      </c>
      <c r="M136" s="103" t="n">
        <v>2.2038325</v>
      </c>
      <c r="N136" s="103" t="n">
        <v>2.5984</v>
      </c>
      <c r="O136" s="103" t="n">
        <v>3.45426666666667</v>
      </c>
      <c r="P136" s="103" t="n">
        <v>4.31013333333334</v>
      </c>
      <c r="Q136" s="103" t="n">
        <v>5.166</v>
      </c>
      <c r="R136" s="103" t="n">
        <v>6.02186666666667</v>
      </c>
      <c r="S136" s="103" t="n">
        <v>6.87773333333333</v>
      </c>
      <c r="T136" s="103" t="n">
        <v>7.7336</v>
      </c>
      <c r="U136" s="103" t="n">
        <v>8.400772</v>
      </c>
      <c r="V136" s="103" t="n">
        <v>9.067944</v>
      </c>
      <c r="W136" s="103" t="n">
        <v>9.735116</v>
      </c>
      <c r="X136" s="103" t="n">
        <v>10.402288</v>
      </c>
      <c r="Y136" s="103" t="n">
        <v>11.0694586666667</v>
      </c>
      <c r="Z136" s="103" t="n">
        <v>11.7366293333333</v>
      </c>
      <c r="AA136" s="103" t="n">
        <v>12.4038</v>
      </c>
      <c r="AB136" s="103" t="n">
        <v>12.89308</v>
      </c>
      <c r="AC136" s="103" t="n">
        <v>13.38236</v>
      </c>
      <c r="AD136" s="103" t="n">
        <v>13.87164</v>
      </c>
      <c r="AE136" s="103" t="n">
        <v>14.36092</v>
      </c>
      <c r="AF136" s="103" t="n">
        <v>14.8502</v>
      </c>
      <c r="AG136" s="103" t="n">
        <v>14.53136</v>
      </c>
      <c r="AH136" s="103" t="n">
        <v>14.21252</v>
      </c>
      <c r="AI136" s="103" t="n">
        <v>13.89368</v>
      </c>
      <c r="AJ136" s="103" t="n">
        <v>13.57484</v>
      </c>
      <c r="AK136" s="103" t="n">
        <v>13.256</v>
      </c>
      <c r="AL136" s="103" t="n">
        <v>13.08288</v>
      </c>
      <c r="AM136" s="103" t="n">
        <v>12.90976</v>
      </c>
      <c r="AN136" s="103" t="n">
        <v>12.73664</v>
      </c>
      <c r="AO136" s="103" t="n">
        <v>12.56352</v>
      </c>
      <c r="AP136" s="103" t="n">
        <v>12.3904</v>
      </c>
      <c r="AQ136" s="103" t="n">
        <v>12.21728</v>
      </c>
      <c r="AR136" s="103" t="n">
        <v>12.04416</v>
      </c>
      <c r="AS136" s="103" t="n">
        <v>11.87104</v>
      </c>
      <c r="AT136" s="103" t="n">
        <v>11.69792</v>
      </c>
      <c r="AU136" s="103" t="n">
        <v>11.5248</v>
      </c>
      <c r="AV136" s="103" t="n">
        <v>11.35168</v>
      </c>
      <c r="AW136" s="103" t="n">
        <v>11.17856</v>
      </c>
      <c r="AX136" s="103" t="n">
        <v>11.00544</v>
      </c>
      <c r="AY136" s="103" t="n">
        <v>10.83232</v>
      </c>
      <c r="AZ136" s="103" t="n">
        <v>10.6592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0.0366666666666667</v>
      </c>
      <c r="D137" s="103" t="n">
        <v>0.0733333333333333</v>
      </c>
      <c r="E137" s="103" t="n">
        <v>0.11</v>
      </c>
      <c r="F137" s="103" t="n">
        <v>0.146666666666667</v>
      </c>
      <c r="G137" s="103" t="n">
        <v>0.183333333333333</v>
      </c>
      <c r="H137" s="103" t="n">
        <v>0.22</v>
      </c>
      <c r="I137" s="103" t="n">
        <v>0.608665</v>
      </c>
      <c r="J137" s="103" t="n">
        <v>0.99733</v>
      </c>
      <c r="K137" s="103" t="n">
        <v>1.3859975</v>
      </c>
      <c r="L137" s="103" t="n">
        <v>1.774665</v>
      </c>
      <c r="M137" s="103" t="n">
        <v>2.1633325</v>
      </c>
      <c r="N137" s="103" t="n">
        <v>2.552</v>
      </c>
      <c r="O137" s="103" t="n">
        <v>3.4045</v>
      </c>
      <c r="P137" s="103" t="n">
        <v>4.257</v>
      </c>
      <c r="Q137" s="103" t="n">
        <v>5.1095</v>
      </c>
      <c r="R137" s="103" t="n">
        <v>5.962</v>
      </c>
      <c r="S137" s="103" t="n">
        <v>6.8145</v>
      </c>
      <c r="T137" s="103" t="n">
        <v>7.667</v>
      </c>
      <c r="U137" s="103" t="n">
        <v>8.317715</v>
      </c>
      <c r="V137" s="103" t="n">
        <v>8.96843</v>
      </c>
      <c r="W137" s="103" t="n">
        <v>9.619145</v>
      </c>
      <c r="X137" s="103" t="n">
        <v>10.26986</v>
      </c>
      <c r="Y137" s="103" t="n">
        <v>10.9205733333333</v>
      </c>
      <c r="Z137" s="103" t="n">
        <v>11.5712866666667</v>
      </c>
      <c r="AA137" s="103" t="n">
        <v>12.222</v>
      </c>
      <c r="AB137" s="103" t="n">
        <v>12.6682</v>
      </c>
      <c r="AC137" s="103" t="n">
        <v>13.1144</v>
      </c>
      <c r="AD137" s="103" t="n">
        <v>13.5606</v>
      </c>
      <c r="AE137" s="103" t="n">
        <v>14.0068</v>
      </c>
      <c r="AF137" s="103" t="n">
        <v>14.453</v>
      </c>
      <c r="AG137" s="103" t="n">
        <v>14.1224</v>
      </c>
      <c r="AH137" s="103" t="n">
        <v>13.7918</v>
      </c>
      <c r="AI137" s="103" t="n">
        <v>13.4612</v>
      </c>
      <c r="AJ137" s="103" t="n">
        <v>13.1306</v>
      </c>
      <c r="AK137" s="103" t="n">
        <v>12.8</v>
      </c>
      <c r="AL137" s="103" t="n">
        <v>12.6576</v>
      </c>
      <c r="AM137" s="103" t="n">
        <v>12.5152</v>
      </c>
      <c r="AN137" s="103" t="n">
        <v>12.3728</v>
      </c>
      <c r="AO137" s="103" t="n">
        <v>12.2304</v>
      </c>
      <c r="AP137" s="103" t="n">
        <v>12.088</v>
      </c>
      <c r="AQ137" s="103" t="n">
        <v>11.9456</v>
      </c>
      <c r="AR137" s="103" t="n">
        <v>11.8032</v>
      </c>
      <c r="AS137" s="103" t="n">
        <v>11.6608</v>
      </c>
      <c r="AT137" s="103" t="n">
        <v>11.5184</v>
      </c>
      <c r="AU137" s="103" t="n">
        <v>11.376</v>
      </c>
      <c r="AV137" s="103" t="n">
        <v>11.2336</v>
      </c>
      <c r="AW137" s="103" t="n">
        <v>11.0912</v>
      </c>
      <c r="AX137" s="103" t="n">
        <v>10.9488</v>
      </c>
      <c r="AY137" s="103" t="n">
        <v>10.8064</v>
      </c>
      <c r="AZ137" s="103" t="n">
        <v>10.664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0.0348333333333333</v>
      </c>
      <c r="D138" s="103" t="n">
        <v>0.0696666666666667</v>
      </c>
      <c r="E138" s="103" t="n">
        <v>0.1045</v>
      </c>
      <c r="F138" s="103" t="n">
        <v>0.139333333333333</v>
      </c>
      <c r="G138" s="103" t="n">
        <v>0.174166666666667</v>
      </c>
      <c r="H138" s="103" t="n">
        <v>0.209</v>
      </c>
      <c r="I138" s="103" t="n">
        <v>0.591765</v>
      </c>
      <c r="J138" s="103" t="n">
        <v>0.97453</v>
      </c>
      <c r="K138" s="103" t="n">
        <v>1.3572975</v>
      </c>
      <c r="L138" s="103" t="n">
        <v>1.740065</v>
      </c>
      <c r="M138" s="103" t="n">
        <v>2.1228325</v>
      </c>
      <c r="N138" s="103" t="n">
        <v>2.5056</v>
      </c>
      <c r="O138" s="103" t="n">
        <v>3.3547</v>
      </c>
      <c r="P138" s="103" t="n">
        <v>4.2038</v>
      </c>
      <c r="Q138" s="103" t="n">
        <v>5.0529</v>
      </c>
      <c r="R138" s="103" t="n">
        <v>5.902</v>
      </c>
      <c r="S138" s="103" t="n">
        <v>6.7511</v>
      </c>
      <c r="T138" s="103" t="n">
        <v>7.6002</v>
      </c>
      <c r="U138" s="103" t="n">
        <v>8.2384865</v>
      </c>
      <c r="V138" s="103" t="n">
        <v>8.876773</v>
      </c>
      <c r="W138" s="103" t="n">
        <v>9.5150595</v>
      </c>
      <c r="X138" s="103" t="n">
        <v>10.153346</v>
      </c>
      <c r="Y138" s="103" t="n">
        <v>10.7916306666667</v>
      </c>
      <c r="Z138" s="103" t="n">
        <v>11.4299153333333</v>
      </c>
      <c r="AA138" s="103" t="n">
        <v>12.0682</v>
      </c>
      <c r="AB138" s="103" t="n">
        <v>12.50188</v>
      </c>
      <c r="AC138" s="103" t="n">
        <v>12.93556</v>
      </c>
      <c r="AD138" s="103" t="n">
        <v>13.36924</v>
      </c>
      <c r="AE138" s="103" t="n">
        <v>13.80292</v>
      </c>
      <c r="AF138" s="103" t="n">
        <v>14.2366</v>
      </c>
      <c r="AG138" s="103" t="n">
        <v>13.91584</v>
      </c>
      <c r="AH138" s="103" t="n">
        <v>13.59508</v>
      </c>
      <c r="AI138" s="103" t="n">
        <v>13.27432</v>
      </c>
      <c r="AJ138" s="103" t="n">
        <v>12.95356</v>
      </c>
      <c r="AK138" s="103" t="n">
        <v>12.6328</v>
      </c>
      <c r="AL138" s="103" t="n">
        <v>12.49808</v>
      </c>
      <c r="AM138" s="103" t="n">
        <v>12.36336</v>
      </c>
      <c r="AN138" s="103" t="n">
        <v>12.22864</v>
      </c>
      <c r="AO138" s="103" t="n">
        <v>12.09392</v>
      </c>
      <c r="AP138" s="103" t="n">
        <v>11.9592</v>
      </c>
      <c r="AQ138" s="103" t="n">
        <v>11.82448</v>
      </c>
      <c r="AR138" s="103" t="n">
        <v>11.68976</v>
      </c>
      <c r="AS138" s="103" t="n">
        <v>11.55504</v>
      </c>
      <c r="AT138" s="103" t="n">
        <v>11.42032</v>
      </c>
      <c r="AU138" s="103" t="n">
        <v>11.2856</v>
      </c>
      <c r="AV138" s="103" t="n">
        <v>11.15088</v>
      </c>
      <c r="AW138" s="103" t="n">
        <v>11.01616</v>
      </c>
      <c r="AX138" s="103" t="n">
        <v>10.88144</v>
      </c>
      <c r="AY138" s="103" t="n">
        <v>10.74672</v>
      </c>
      <c r="AZ138" s="103" t="n">
        <v>10.612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0.033</v>
      </c>
      <c r="D139" s="103" t="n">
        <v>0.066</v>
      </c>
      <c r="E139" s="103" t="n">
        <v>0.099</v>
      </c>
      <c r="F139" s="103" t="n">
        <v>0.132</v>
      </c>
      <c r="G139" s="103" t="n">
        <v>0.165</v>
      </c>
      <c r="H139" s="103" t="n">
        <v>0.198</v>
      </c>
      <c r="I139" s="103" t="n">
        <v>0.574865</v>
      </c>
      <c r="J139" s="103" t="n">
        <v>0.95173</v>
      </c>
      <c r="K139" s="103" t="n">
        <v>1.3285975</v>
      </c>
      <c r="L139" s="103" t="n">
        <v>1.705465</v>
      </c>
      <c r="M139" s="103" t="n">
        <v>2.0823325</v>
      </c>
      <c r="N139" s="103" t="n">
        <v>2.4592</v>
      </c>
      <c r="O139" s="103" t="n">
        <v>3.3049</v>
      </c>
      <c r="P139" s="103" t="n">
        <v>4.1506</v>
      </c>
      <c r="Q139" s="103" t="n">
        <v>4.9963</v>
      </c>
      <c r="R139" s="103" t="n">
        <v>5.842</v>
      </c>
      <c r="S139" s="103" t="n">
        <v>6.6877</v>
      </c>
      <c r="T139" s="103" t="n">
        <v>7.5334</v>
      </c>
      <c r="U139" s="103" t="n">
        <v>8.159258</v>
      </c>
      <c r="V139" s="103" t="n">
        <v>8.785116</v>
      </c>
      <c r="W139" s="103" t="n">
        <v>9.410974</v>
      </c>
      <c r="X139" s="103" t="n">
        <v>10.036832</v>
      </c>
      <c r="Y139" s="103" t="n">
        <v>10.662688</v>
      </c>
      <c r="Z139" s="103" t="n">
        <v>11.288544</v>
      </c>
      <c r="AA139" s="103" t="n">
        <v>11.9144</v>
      </c>
      <c r="AB139" s="103" t="n">
        <v>12.33556</v>
      </c>
      <c r="AC139" s="103" t="n">
        <v>12.75672</v>
      </c>
      <c r="AD139" s="103" t="n">
        <v>13.17788</v>
      </c>
      <c r="AE139" s="103" t="n">
        <v>13.59904</v>
      </c>
      <c r="AF139" s="103" t="n">
        <v>14.0202</v>
      </c>
      <c r="AG139" s="103" t="n">
        <v>13.70928</v>
      </c>
      <c r="AH139" s="103" t="n">
        <v>13.39836</v>
      </c>
      <c r="AI139" s="103" t="n">
        <v>13.08744</v>
      </c>
      <c r="AJ139" s="103" t="n">
        <v>12.77652</v>
      </c>
      <c r="AK139" s="103" t="n">
        <v>12.4656</v>
      </c>
      <c r="AL139" s="103" t="n">
        <v>12.33856</v>
      </c>
      <c r="AM139" s="103" t="n">
        <v>12.21152</v>
      </c>
      <c r="AN139" s="103" t="n">
        <v>12.08448</v>
      </c>
      <c r="AO139" s="103" t="n">
        <v>11.95744</v>
      </c>
      <c r="AP139" s="103" t="n">
        <v>11.8304</v>
      </c>
      <c r="AQ139" s="103" t="n">
        <v>11.70336</v>
      </c>
      <c r="AR139" s="103" t="n">
        <v>11.57632</v>
      </c>
      <c r="AS139" s="103" t="n">
        <v>11.44928</v>
      </c>
      <c r="AT139" s="103" t="n">
        <v>11.32224</v>
      </c>
      <c r="AU139" s="103" t="n">
        <v>11.1952</v>
      </c>
      <c r="AV139" s="103" t="n">
        <v>11.06816</v>
      </c>
      <c r="AW139" s="103" t="n">
        <v>10.94112</v>
      </c>
      <c r="AX139" s="103" t="n">
        <v>10.81408</v>
      </c>
      <c r="AY139" s="103" t="n">
        <v>10.68704</v>
      </c>
      <c r="AZ139" s="103" t="n">
        <v>10.56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0.0311666666666667</v>
      </c>
      <c r="D140" s="103" t="n">
        <v>0.0623333333333333</v>
      </c>
      <c r="E140" s="103" t="n">
        <v>0.0935</v>
      </c>
      <c r="F140" s="103" t="n">
        <v>0.124666666666667</v>
      </c>
      <c r="G140" s="103" t="n">
        <v>0.155833333333333</v>
      </c>
      <c r="H140" s="103" t="n">
        <v>0.187</v>
      </c>
      <c r="I140" s="103" t="n">
        <v>0.557965</v>
      </c>
      <c r="J140" s="103" t="n">
        <v>0.92893</v>
      </c>
      <c r="K140" s="103" t="n">
        <v>1.2998975</v>
      </c>
      <c r="L140" s="103" t="n">
        <v>1.670865</v>
      </c>
      <c r="M140" s="103" t="n">
        <v>2.0418325</v>
      </c>
      <c r="N140" s="103" t="n">
        <v>2.4128</v>
      </c>
      <c r="O140" s="103" t="n">
        <v>3.2551</v>
      </c>
      <c r="P140" s="103" t="n">
        <v>4.0974</v>
      </c>
      <c r="Q140" s="103" t="n">
        <v>4.9397</v>
      </c>
      <c r="R140" s="103" t="n">
        <v>5.782</v>
      </c>
      <c r="S140" s="103" t="n">
        <v>6.6243</v>
      </c>
      <c r="T140" s="103" t="n">
        <v>7.4666</v>
      </c>
      <c r="U140" s="103" t="n">
        <v>8.0800295</v>
      </c>
      <c r="V140" s="103" t="n">
        <v>8.693459</v>
      </c>
      <c r="W140" s="103" t="n">
        <v>9.3068885</v>
      </c>
      <c r="X140" s="103" t="n">
        <v>9.920318</v>
      </c>
      <c r="Y140" s="103" t="n">
        <v>10.5337453333333</v>
      </c>
      <c r="Z140" s="103" t="n">
        <v>11.1471726666667</v>
      </c>
      <c r="AA140" s="103" t="n">
        <v>11.7606</v>
      </c>
      <c r="AB140" s="103" t="n">
        <v>12.16924</v>
      </c>
      <c r="AC140" s="103" t="n">
        <v>12.57788</v>
      </c>
      <c r="AD140" s="103" t="n">
        <v>12.98652</v>
      </c>
      <c r="AE140" s="103" t="n">
        <v>13.39516</v>
      </c>
      <c r="AF140" s="103" t="n">
        <v>13.8038</v>
      </c>
      <c r="AG140" s="103" t="n">
        <v>13.50272</v>
      </c>
      <c r="AH140" s="103" t="n">
        <v>13.20164</v>
      </c>
      <c r="AI140" s="103" t="n">
        <v>12.90056</v>
      </c>
      <c r="AJ140" s="103" t="n">
        <v>12.59948</v>
      </c>
      <c r="AK140" s="103" t="n">
        <v>12.2984</v>
      </c>
      <c r="AL140" s="103" t="n">
        <v>12.17904</v>
      </c>
      <c r="AM140" s="103" t="n">
        <v>12.05968</v>
      </c>
      <c r="AN140" s="103" t="n">
        <v>11.94032</v>
      </c>
      <c r="AO140" s="103" t="n">
        <v>11.82096</v>
      </c>
      <c r="AP140" s="103" t="n">
        <v>11.7016</v>
      </c>
      <c r="AQ140" s="103" t="n">
        <v>11.58224</v>
      </c>
      <c r="AR140" s="103" t="n">
        <v>11.46288</v>
      </c>
      <c r="AS140" s="103" t="n">
        <v>11.34352</v>
      </c>
      <c r="AT140" s="103" t="n">
        <v>11.22416</v>
      </c>
      <c r="AU140" s="103" t="n">
        <v>11.1048</v>
      </c>
      <c r="AV140" s="103" t="n">
        <v>10.98544</v>
      </c>
      <c r="AW140" s="103" t="n">
        <v>10.86608</v>
      </c>
      <c r="AX140" s="103" t="n">
        <v>10.74672</v>
      </c>
      <c r="AY140" s="103" t="n">
        <v>10.62736</v>
      </c>
      <c r="AZ140" s="103" t="n">
        <v>10.508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0.0293333333333333</v>
      </c>
      <c r="D141" s="103" t="n">
        <v>0.0586666666666667</v>
      </c>
      <c r="E141" s="103" t="n">
        <v>0.088</v>
      </c>
      <c r="F141" s="103" t="n">
        <v>0.117333333333333</v>
      </c>
      <c r="G141" s="103" t="n">
        <v>0.146666666666667</v>
      </c>
      <c r="H141" s="103" t="n">
        <v>0.176</v>
      </c>
      <c r="I141" s="103" t="n">
        <v>0.541065</v>
      </c>
      <c r="J141" s="103" t="n">
        <v>0.90613</v>
      </c>
      <c r="K141" s="103" t="n">
        <v>1.2711975</v>
      </c>
      <c r="L141" s="103" t="n">
        <v>1.636265</v>
      </c>
      <c r="M141" s="103" t="n">
        <v>2.0013325</v>
      </c>
      <c r="N141" s="103" t="n">
        <v>2.3664</v>
      </c>
      <c r="O141" s="103" t="n">
        <v>3.2053</v>
      </c>
      <c r="P141" s="103" t="n">
        <v>4.0442</v>
      </c>
      <c r="Q141" s="103" t="n">
        <v>4.8831</v>
      </c>
      <c r="R141" s="103" t="n">
        <v>5.722</v>
      </c>
      <c r="S141" s="103" t="n">
        <v>6.5609</v>
      </c>
      <c r="T141" s="103" t="n">
        <v>7.3998</v>
      </c>
      <c r="U141" s="103" t="n">
        <v>8.000801</v>
      </c>
      <c r="V141" s="103" t="n">
        <v>8.601802</v>
      </c>
      <c r="W141" s="103" t="n">
        <v>9.202803</v>
      </c>
      <c r="X141" s="103" t="n">
        <v>9.803804</v>
      </c>
      <c r="Y141" s="103" t="n">
        <v>10.4048026666667</v>
      </c>
      <c r="Z141" s="103" t="n">
        <v>11.0058013333333</v>
      </c>
      <c r="AA141" s="103" t="n">
        <v>11.6068</v>
      </c>
      <c r="AB141" s="103" t="n">
        <v>12.00292</v>
      </c>
      <c r="AC141" s="103" t="n">
        <v>12.39904</v>
      </c>
      <c r="AD141" s="103" t="n">
        <v>12.79516</v>
      </c>
      <c r="AE141" s="103" t="n">
        <v>13.19128</v>
      </c>
      <c r="AF141" s="103" t="n">
        <v>13.5874</v>
      </c>
      <c r="AG141" s="103" t="n">
        <v>13.29616</v>
      </c>
      <c r="AH141" s="103" t="n">
        <v>13.00492</v>
      </c>
      <c r="AI141" s="103" t="n">
        <v>12.71368</v>
      </c>
      <c r="AJ141" s="103" t="n">
        <v>12.42244</v>
      </c>
      <c r="AK141" s="103" t="n">
        <v>12.1312</v>
      </c>
      <c r="AL141" s="103" t="n">
        <v>12.01952</v>
      </c>
      <c r="AM141" s="103" t="n">
        <v>11.90784</v>
      </c>
      <c r="AN141" s="103" t="n">
        <v>11.79616</v>
      </c>
      <c r="AO141" s="103" t="n">
        <v>11.68448</v>
      </c>
      <c r="AP141" s="103" t="n">
        <v>11.5728</v>
      </c>
      <c r="AQ141" s="103" t="n">
        <v>11.46112</v>
      </c>
      <c r="AR141" s="103" t="n">
        <v>11.34944</v>
      </c>
      <c r="AS141" s="103" t="n">
        <v>11.23776</v>
      </c>
      <c r="AT141" s="103" t="n">
        <v>11.12608</v>
      </c>
      <c r="AU141" s="103" t="n">
        <v>11.0144</v>
      </c>
      <c r="AV141" s="103" t="n">
        <v>10.90272</v>
      </c>
      <c r="AW141" s="103" t="n">
        <v>10.79104</v>
      </c>
      <c r="AX141" s="103" t="n">
        <v>10.67936</v>
      </c>
      <c r="AY141" s="103" t="n">
        <v>10.56768</v>
      </c>
      <c r="AZ141" s="103" t="n">
        <v>10.456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0.0275</v>
      </c>
      <c r="D142" s="103" t="n">
        <v>0.055</v>
      </c>
      <c r="E142" s="103" t="n">
        <v>0.0825</v>
      </c>
      <c r="F142" s="103" t="n">
        <v>0.11</v>
      </c>
      <c r="G142" s="103" t="n">
        <v>0.1375</v>
      </c>
      <c r="H142" s="103" t="n">
        <v>0.165</v>
      </c>
      <c r="I142" s="103" t="n">
        <v>0.524165</v>
      </c>
      <c r="J142" s="103" t="n">
        <v>0.88333</v>
      </c>
      <c r="K142" s="103" t="n">
        <v>1.2424975</v>
      </c>
      <c r="L142" s="103" t="n">
        <v>1.601665</v>
      </c>
      <c r="M142" s="103" t="n">
        <v>1.9608325</v>
      </c>
      <c r="N142" s="103" t="n">
        <v>2.32</v>
      </c>
      <c r="O142" s="103" t="n">
        <v>3.1555</v>
      </c>
      <c r="P142" s="103" t="n">
        <v>3.991</v>
      </c>
      <c r="Q142" s="103" t="n">
        <v>4.8265</v>
      </c>
      <c r="R142" s="103" t="n">
        <v>5.662</v>
      </c>
      <c r="S142" s="103" t="n">
        <v>6.4975</v>
      </c>
      <c r="T142" s="103" t="n">
        <v>7.333</v>
      </c>
      <c r="U142" s="103" t="n">
        <v>7.9215725</v>
      </c>
      <c r="V142" s="103" t="n">
        <v>8.510145</v>
      </c>
      <c r="W142" s="103" t="n">
        <v>9.0987175</v>
      </c>
      <c r="X142" s="103" t="n">
        <v>9.68729</v>
      </c>
      <c r="Y142" s="103" t="n">
        <v>10.27586</v>
      </c>
      <c r="Z142" s="103" t="n">
        <v>10.86443</v>
      </c>
      <c r="AA142" s="103" t="n">
        <v>11.453</v>
      </c>
      <c r="AB142" s="103" t="n">
        <v>11.8366</v>
      </c>
      <c r="AC142" s="103" t="n">
        <v>12.2202</v>
      </c>
      <c r="AD142" s="103" t="n">
        <v>12.6038</v>
      </c>
      <c r="AE142" s="103" t="n">
        <v>12.9874</v>
      </c>
      <c r="AF142" s="103" t="n">
        <v>13.371</v>
      </c>
      <c r="AG142" s="103" t="n">
        <v>13.0896</v>
      </c>
      <c r="AH142" s="103" t="n">
        <v>12.8082</v>
      </c>
      <c r="AI142" s="103" t="n">
        <v>12.5268</v>
      </c>
      <c r="AJ142" s="103" t="n">
        <v>12.2454</v>
      </c>
      <c r="AK142" s="103" t="n">
        <v>11.964</v>
      </c>
      <c r="AL142" s="103" t="n">
        <v>11.86</v>
      </c>
      <c r="AM142" s="103" t="n">
        <v>11.756</v>
      </c>
      <c r="AN142" s="103" t="n">
        <v>11.652</v>
      </c>
      <c r="AO142" s="103" t="n">
        <v>11.548</v>
      </c>
      <c r="AP142" s="103" t="n">
        <v>11.444</v>
      </c>
      <c r="AQ142" s="103" t="n">
        <v>11.34</v>
      </c>
      <c r="AR142" s="103" t="n">
        <v>11.236</v>
      </c>
      <c r="AS142" s="103" t="n">
        <v>11.132</v>
      </c>
      <c r="AT142" s="103" t="n">
        <v>11.028</v>
      </c>
      <c r="AU142" s="103" t="n">
        <v>10.924</v>
      </c>
      <c r="AV142" s="103" t="n">
        <v>10.82</v>
      </c>
      <c r="AW142" s="103" t="n">
        <v>10.716</v>
      </c>
      <c r="AX142" s="103" t="n">
        <v>10.612</v>
      </c>
      <c r="AY142" s="103" t="n">
        <v>10.508</v>
      </c>
      <c r="AZ142" s="103" t="n">
        <v>10.404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0.0256666666666667</v>
      </c>
      <c r="D143" s="103" t="n">
        <v>0.0513333333333333</v>
      </c>
      <c r="E143" s="103" t="n">
        <v>0.077</v>
      </c>
      <c r="F143" s="103" t="n">
        <v>0.102666666666667</v>
      </c>
      <c r="G143" s="103" t="n">
        <v>0.128333333333333</v>
      </c>
      <c r="H143" s="103" t="n">
        <v>0.154</v>
      </c>
      <c r="I143" s="103" t="n">
        <v>0.507265</v>
      </c>
      <c r="J143" s="103" t="n">
        <v>0.86053</v>
      </c>
      <c r="K143" s="103" t="n">
        <v>1.2137975</v>
      </c>
      <c r="L143" s="103" t="n">
        <v>1.567065</v>
      </c>
      <c r="M143" s="103" t="n">
        <v>1.9203325</v>
      </c>
      <c r="N143" s="103" t="n">
        <v>2.2736</v>
      </c>
      <c r="O143" s="103" t="n">
        <v>3.10573333333333</v>
      </c>
      <c r="P143" s="103" t="n">
        <v>3.93786666666667</v>
      </c>
      <c r="Q143" s="103" t="n">
        <v>4.77</v>
      </c>
      <c r="R143" s="103" t="n">
        <v>5.60213333333333</v>
      </c>
      <c r="S143" s="103" t="n">
        <v>6.43426666666667</v>
      </c>
      <c r="T143" s="103" t="n">
        <v>7.2664</v>
      </c>
      <c r="U143" s="103" t="n">
        <v>7.8424865</v>
      </c>
      <c r="V143" s="103" t="n">
        <v>8.418573</v>
      </c>
      <c r="W143" s="103" t="n">
        <v>8.9946595</v>
      </c>
      <c r="X143" s="103" t="n">
        <v>9.570746</v>
      </c>
      <c r="Y143" s="103" t="n">
        <v>10.1468306666667</v>
      </c>
      <c r="Z143" s="103" t="n">
        <v>10.7229153333333</v>
      </c>
      <c r="AA143" s="103" t="n">
        <v>11.299</v>
      </c>
      <c r="AB143" s="103" t="n">
        <v>11.67012</v>
      </c>
      <c r="AC143" s="103" t="n">
        <v>12.04124</v>
      </c>
      <c r="AD143" s="103" t="n">
        <v>12.41236</v>
      </c>
      <c r="AE143" s="103" t="n">
        <v>12.78348</v>
      </c>
      <c r="AF143" s="103" t="n">
        <v>13.1546</v>
      </c>
      <c r="AG143" s="103" t="n">
        <v>12.88304</v>
      </c>
      <c r="AH143" s="103" t="n">
        <v>12.61148</v>
      </c>
      <c r="AI143" s="103" t="n">
        <v>12.33992</v>
      </c>
      <c r="AJ143" s="103" t="n">
        <v>12.06836</v>
      </c>
      <c r="AK143" s="103" t="n">
        <v>11.7968</v>
      </c>
      <c r="AL143" s="103" t="n">
        <v>11.70048</v>
      </c>
      <c r="AM143" s="103" t="n">
        <v>11.60416</v>
      </c>
      <c r="AN143" s="103" t="n">
        <v>11.50784</v>
      </c>
      <c r="AO143" s="103" t="n">
        <v>11.41152</v>
      </c>
      <c r="AP143" s="103" t="n">
        <v>11.3152</v>
      </c>
      <c r="AQ143" s="103" t="n">
        <v>11.21888</v>
      </c>
      <c r="AR143" s="103" t="n">
        <v>11.12256</v>
      </c>
      <c r="AS143" s="103" t="n">
        <v>11.02624</v>
      </c>
      <c r="AT143" s="103" t="n">
        <v>10.92992</v>
      </c>
      <c r="AU143" s="103" t="n">
        <v>10.8336</v>
      </c>
      <c r="AV143" s="103" t="n">
        <v>10.73728</v>
      </c>
      <c r="AW143" s="103" t="n">
        <v>10.64096</v>
      </c>
      <c r="AX143" s="103" t="n">
        <v>10.54464</v>
      </c>
      <c r="AY143" s="103" t="n">
        <v>10.44832</v>
      </c>
      <c r="AZ143" s="103" t="n">
        <v>10.352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0.0238333333333333</v>
      </c>
      <c r="D144" s="103" t="n">
        <v>0.0476666666666667</v>
      </c>
      <c r="E144" s="103" t="n">
        <v>0.0715</v>
      </c>
      <c r="F144" s="103" t="n">
        <v>0.0953333333333333</v>
      </c>
      <c r="G144" s="103" t="n">
        <v>0.119166666666667</v>
      </c>
      <c r="H144" s="103" t="n">
        <v>0.143</v>
      </c>
      <c r="I144" s="103" t="n">
        <v>0.490365</v>
      </c>
      <c r="J144" s="103" t="n">
        <v>0.83773</v>
      </c>
      <c r="K144" s="103" t="n">
        <v>1.1850975</v>
      </c>
      <c r="L144" s="103" t="n">
        <v>1.532465</v>
      </c>
      <c r="M144" s="103" t="n">
        <v>1.8798325</v>
      </c>
      <c r="N144" s="103" t="n">
        <v>2.2272</v>
      </c>
      <c r="O144" s="103" t="n">
        <v>3.05596666666667</v>
      </c>
      <c r="P144" s="103" t="n">
        <v>3.88473333333333</v>
      </c>
      <c r="Q144" s="103" t="n">
        <v>4.7135</v>
      </c>
      <c r="R144" s="103" t="n">
        <v>5.54226666666667</v>
      </c>
      <c r="S144" s="103" t="n">
        <v>6.37103333333333</v>
      </c>
      <c r="T144" s="103" t="n">
        <v>7.1998</v>
      </c>
      <c r="U144" s="103" t="n">
        <v>7.7634005</v>
      </c>
      <c r="V144" s="103" t="n">
        <v>8.327001</v>
      </c>
      <c r="W144" s="103" t="n">
        <v>8.8906015</v>
      </c>
      <c r="X144" s="103" t="n">
        <v>9.454202</v>
      </c>
      <c r="Y144" s="103" t="n">
        <v>10.0178013333333</v>
      </c>
      <c r="Z144" s="103" t="n">
        <v>10.5814006666667</v>
      </c>
      <c r="AA144" s="103" t="n">
        <v>11.145</v>
      </c>
      <c r="AB144" s="103" t="n">
        <v>11.50364</v>
      </c>
      <c r="AC144" s="103" t="n">
        <v>11.86228</v>
      </c>
      <c r="AD144" s="103" t="n">
        <v>12.22092</v>
      </c>
      <c r="AE144" s="103" t="n">
        <v>12.57956</v>
      </c>
      <c r="AF144" s="103" t="n">
        <v>12.9382</v>
      </c>
      <c r="AG144" s="103" t="n">
        <v>12.67648</v>
      </c>
      <c r="AH144" s="103" t="n">
        <v>12.41476</v>
      </c>
      <c r="AI144" s="103" t="n">
        <v>12.15304</v>
      </c>
      <c r="AJ144" s="103" t="n">
        <v>11.89132</v>
      </c>
      <c r="AK144" s="103" t="n">
        <v>11.6296</v>
      </c>
      <c r="AL144" s="103" t="n">
        <v>11.54096</v>
      </c>
      <c r="AM144" s="103" t="n">
        <v>11.45232</v>
      </c>
      <c r="AN144" s="103" t="n">
        <v>11.36368</v>
      </c>
      <c r="AO144" s="103" t="n">
        <v>11.27504</v>
      </c>
      <c r="AP144" s="103" t="n">
        <v>11.1864</v>
      </c>
      <c r="AQ144" s="103" t="n">
        <v>11.09776</v>
      </c>
      <c r="AR144" s="103" t="n">
        <v>11.00912</v>
      </c>
      <c r="AS144" s="103" t="n">
        <v>10.92048</v>
      </c>
      <c r="AT144" s="103" t="n">
        <v>10.83184</v>
      </c>
      <c r="AU144" s="103" t="n">
        <v>10.7432</v>
      </c>
      <c r="AV144" s="103" t="n">
        <v>10.65456</v>
      </c>
      <c r="AW144" s="103" t="n">
        <v>10.56592</v>
      </c>
      <c r="AX144" s="103" t="n">
        <v>10.47728</v>
      </c>
      <c r="AY144" s="103" t="n">
        <v>10.38864</v>
      </c>
      <c r="AZ144" s="103" t="n">
        <v>10.3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0.022</v>
      </c>
      <c r="D145" s="103" t="n">
        <v>0.044</v>
      </c>
      <c r="E145" s="103" t="n">
        <v>0.066</v>
      </c>
      <c r="F145" s="103" t="n">
        <v>0.088</v>
      </c>
      <c r="G145" s="103" t="n">
        <v>0.11</v>
      </c>
      <c r="H145" s="103" t="n">
        <v>0.132</v>
      </c>
      <c r="I145" s="103" t="n">
        <v>0.473465</v>
      </c>
      <c r="J145" s="103" t="n">
        <v>0.81493</v>
      </c>
      <c r="K145" s="103" t="n">
        <v>1.1563975</v>
      </c>
      <c r="L145" s="103" t="n">
        <v>1.497865</v>
      </c>
      <c r="M145" s="103" t="n">
        <v>1.8393325</v>
      </c>
      <c r="N145" s="103" t="n">
        <v>2.1808</v>
      </c>
      <c r="O145" s="103" t="n">
        <v>3.0062</v>
      </c>
      <c r="P145" s="103" t="n">
        <v>3.8316</v>
      </c>
      <c r="Q145" s="103" t="n">
        <v>4.657</v>
      </c>
      <c r="R145" s="103" t="n">
        <v>5.4824</v>
      </c>
      <c r="S145" s="103" t="n">
        <v>6.3078</v>
      </c>
      <c r="T145" s="103" t="n">
        <v>7.1332</v>
      </c>
      <c r="U145" s="103" t="n">
        <v>7.6843145</v>
      </c>
      <c r="V145" s="103" t="n">
        <v>8.235429</v>
      </c>
      <c r="W145" s="103" t="n">
        <v>8.7865435</v>
      </c>
      <c r="X145" s="103" t="n">
        <v>9.337658</v>
      </c>
      <c r="Y145" s="103" t="n">
        <v>9.888772</v>
      </c>
      <c r="Z145" s="103" t="n">
        <v>10.439886</v>
      </c>
      <c r="AA145" s="103" t="n">
        <v>10.991</v>
      </c>
      <c r="AB145" s="103" t="n">
        <v>11.33716</v>
      </c>
      <c r="AC145" s="103" t="n">
        <v>11.68332</v>
      </c>
      <c r="AD145" s="103" t="n">
        <v>12.02948</v>
      </c>
      <c r="AE145" s="103" t="n">
        <v>12.37564</v>
      </c>
      <c r="AF145" s="103" t="n">
        <v>12.7218</v>
      </c>
      <c r="AG145" s="103" t="n">
        <v>12.46992</v>
      </c>
      <c r="AH145" s="103" t="n">
        <v>12.21804</v>
      </c>
      <c r="AI145" s="103" t="n">
        <v>11.96616</v>
      </c>
      <c r="AJ145" s="103" t="n">
        <v>11.71428</v>
      </c>
      <c r="AK145" s="103" t="n">
        <v>11.4624</v>
      </c>
      <c r="AL145" s="103" t="n">
        <v>11.38144</v>
      </c>
      <c r="AM145" s="103" t="n">
        <v>11.30048</v>
      </c>
      <c r="AN145" s="103" t="n">
        <v>11.21952</v>
      </c>
      <c r="AO145" s="103" t="n">
        <v>11.13856</v>
      </c>
      <c r="AP145" s="103" t="n">
        <v>11.0576</v>
      </c>
      <c r="AQ145" s="103" t="n">
        <v>10.97664</v>
      </c>
      <c r="AR145" s="103" t="n">
        <v>10.89568</v>
      </c>
      <c r="AS145" s="103" t="n">
        <v>10.81472</v>
      </c>
      <c r="AT145" s="103" t="n">
        <v>10.73376</v>
      </c>
      <c r="AU145" s="103" t="n">
        <v>10.6528</v>
      </c>
      <c r="AV145" s="103" t="n">
        <v>10.57184</v>
      </c>
      <c r="AW145" s="103" t="n">
        <v>10.49088</v>
      </c>
      <c r="AX145" s="103" t="n">
        <v>10.40992</v>
      </c>
      <c r="AY145" s="103" t="n">
        <v>10.32896</v>
      </c>
      <c r="AZ145" s="103" t="n">
        <v>10.248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0.0201666666666667</v>
      </c>
      <c r="D146" s="103" t="n">
        <v>0.0403333333333333</v>
      </c>
      <c r="E146" s="103" t="n">
        <v>0.0605</v>
      </c>
      <c r="F146" s="103" t="n">
        <v>0.0806666666666666</v>
      </c>
      <c r="G146" s="103" t="n">
        <v>0.100833333333333</v>
      </c>
      <c r="H146" s="103" t="n">
        <v>0.121</v>
      </c>
      <c r="I146" s="103" t="n">
        <v>0.456565</v>
      </c>
      <c r="J146" s="103" t="n">
        <v>0.79213</v>
      </c>
      <c r="K146" s="103" t="n">
        <v>1.1276975</v>
      </c>
      <c r="L146" s="103" t="n">
        <v>1.463265</v>
      </c>
      <c r="M146" s="103" t="n">
        <v>1.7988325</v>
      </c>
      <c r="N146" s="103" t="n">
        <v>2.1344</v>
      </c>
      <c r="O146" s="103" t="n">
        <v>2.95643333333333</v>
      </c>
      <c r="P146" s="103" t="n">
        <v>3.77846666666667</v>
      </c>
      <c r="Q146" s="103" t="n">
        <v>4.6005</v>
      </c>
      <c r="R146" s="103" t="n">
        <v>5.42253333333333</v>
      </c>
      <c r="S146" s="103" t="n">
        <v>6.24456666666667</v>
      </c>
      <c r="T146" s="103" t="n">
        <v>7.0666</v>
      </c>
      <c r="U146" s="103" t="n">
        <v>7.6052285</v>
      </c>
      <c r="V146" s="103" t="n">
        <v>8.143857</v>
      </c>
      <c r="W146" s="103" t="n">
        <v>8.6824855</v>
      </c>
      <c r="X146" s="103" t="n">
        <v>9.221114</v>
      </c>
      <c r="Y146" s="103" t="n">
        <v>9.75974266666667</v>
      </c>
      <c r="Z146" s="103" t="n">
        <v>10.2983713333333</v>
      </c>
      <c r="AA146" s="103" t="n">
        <v>10.837</v>
      </c>
      <c r="AB146" s="103" t="n">
        <v>11.17068</v>
      </c>
      <c r="AC146" s="103" t="n">
        <v>11.50436</v>
      </c>
      <c r="AD146" s="103" t="n">
        <v>11.83804</v>
      </c>
      <c r="AE146" s="103" t="n">
        <v>12.17172</v>
      </c>
      <c r="AF146" s="103" t="n">
        <v>12.5054</v>
      </c>
      <c r="AG146" s="103" t="n">
        <v>12.26336</v>
      </c>
      <c r="AH146" s="103" t="n">
        <v>12.02132</v>
      </c>
      <c r="AI146" s="103" t="n">
        <v>11.77928</v>
      </c>
      <c r="AJ146" s="103" t="n">
        <v>11.53724</v>
      </c>
      <c r="AK146" s="103" t="n">
        <v>11.2952</v>
      </c>
      <c r="AL146" s="103" t="n">
        <v>11.22192</v>
      </c>
      <c r="AM146" s="103" t="n">
        <v>11.14864</v>
      </c>
      <c r="AN146" s="103" t="n">
        <v>11.07536</v>
      </c>
      <c r="AO146" s="103" t="n">
        <v>11.00208</v>
      </c>
      <c r="AP146" s="103" t="n">
        <v>10.9288</v>
      </c>
      <c r="AQ146" s="103" t="n">
        <v>10.85552</v>
      </c>
      <c r="AR146" s="103" t="n">
        <v>10.78224</v>
      </c>
      <c r="AS146" s="103" t="n">
        <v>10.70896</v>
      </c>
      <c r="AT146" s="103" t="n">
        <v>10.63568</v>
      </c>
      <c r="AU146" s="103" t="n">
        <v>10.5624</v>
      </c>
      <c r="AV146" s="103" t="n">
        <v>10.48912</v>
      </c>
      <c r="AW146" s="103" t="n">
        <v>10.41584</v>
      </c>
      <c r="AX146" s="103" t="n">
        <v>10.34256</v>
      </c>
      <c r="AY146" s="103" t="n">
        <v>10.26928</v>
      </c>
      <c r="AZ146" s="103" t="n">
        <v>10.196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0.0183333333333333</v>
      </c>
      <c r="D147" s="103" t="n">
        <v>0.0366666666666667</v>
      </c>
      <c r="E147" s="103" t="n">
        <v>0.055</v>
      </c>
      <c r="F147" s="103" t="n">
        <v>0.0733333333333333</v>
      </c>
      <c r="G147" s="103" t="n">
        <v>0.0916666666666667</v>
      </c>
      <c r="H147" s="103" t="n">
        <v>0.11</v>
      </c>
      <c r="I147" s="103" t="n">
        <v>0.439665</v>
      </c>
      <c r="J147" s="103" t="n">
        <v>0.76933</v>
      </c>
      <c r="K147" s="103" t="n">
        <v>1.0989975</v>
      </c>
      <c r="L147" s="103" t="n">
        <v>1.428665</v>
      </c>
      <c r="M147" s="103" t="n">
        <v>1.7583325</v>
      </c>
      <c r="N147" s="103" t="n">
        <v>2.088</v>
      </c>
      <c r="O147" s="103" t="n">
        <v>2.90666666666667</v>
      </c>
      <c r="P147" s="103" t="n">
        <v>3.72533333333333</v>
      </c>
      <c r="Q147" s="103" t="n">
        <v>4.544</v>
      </c>
      <c r="R147" s="103" t="n">
        <v>5.36266666666667</v>
      </c>
      <c r="S147" s="103" t="n">
        <v>6.18133333333333</v>
      </c>
      <c r="T147" s="103" t="n">
        <v>7</v>
      </c>
      <c r="U147" s="103" t="n">
        <v>7.5261425</v>
      </c>
      <c r="V147" s="103" t="n">
        <v>8.052285</v>
      </c>
      <c r="W147" s="103" t="n">
        <v>8.5784275</v>
      </c>
      <c r="X147" s="103" t="n">
        <v>9.10457</v>
      </c>
      <c r="Y147" s="103" t="n">
        <v>9.63071333333333</v>
      </c>
      <c r="Z147" s="103" t="n">
        <v>10.1568566666667</v>
      </c>
      <c r="AA147" s="103" t="n">
        <v>10.683</v>
      </c>
      <c r="AB147" s="103" t="n">
        <v>11.0042</v>
      </c>
      <c r="AC147" s="103" t="n">
        <v>11.3254</v>
      </c>
      <c r="AD147" s="103" t="n">
        <v>11.6466</v>
      </c>
      <c r="AE147" s="103" t="n">
        <v>11.9678</v>
      </c>
      <c r="AF147" s="103" t="n">
        <v>12.289</v>
      </c>
      <c r="AG147" s="103" t="n">
        <v>12.0568</v>
      </c>
      <c r="AH147" s="103" t="n">
        <v>11.8246</v>
      </c>
      <c r="AI147" s="103" t="n">
        <v>11.5924</v>
      </c>
      <c r="AJ147" s="103" t="n">
        <v>11.3602</v>
      </c>
      <c r="AK147" s="103" t="n">
        <v>11.128</v>
      </c>
      <c r="AL147" s="103" t="n">
        <v>11.0624</v>
      </c>
      <c r="AM147" s="103" t="n">
        <v>10.9968</v>
      </c>
      <c r="AN147" s="103" t="n">
        <v>10.9312</v>
      </c>
      <c r="AO147" s="103" t="n">
        <v>10.8656</v>
      </c>
      <c r="AP147" s="103" t="n">
        <v>10.8</v>
      </c>
      <c r="AQ147" s="103" t="n">
        <v>10.7344</v>
      </c>
      <c r="AR147" s="103" t="n">
        <v>10.6688</v>
      </c>
      <c r="AS147" s="103" t="n">
        <v>10.6032</v>
      </c>
      <c r="AT147" s="103" t="n">
        <v>10.5376</v>
      </c>
      <c r="AU147" s="103" t="n">
        <v>10.472</v>
      </c>
      <c r="AV147" s="103" t="n">
        <v>10.4064</v>
      </c>
      <c r="AW147" s="103" t="n">
        <v>10.3408</v>
      </c>
      <c r="AX147" s="103" t="n">
        <v>10.2752</v>
      </c>
      <c r="AY147" s="103" t="n">
        <v>10.2096</v>
      </c>
      <c r="AZ147" s="103" t="n">
        <v>10.144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M22" activeCellId="0" sqref="M22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0.116666666666667</v>
      </c>
      <c r="D2" s="103" t="n">
        <v>0.233333333333333</v>
      </c>
      <c r="E2" s="103" t="n">
        <v>0.35</v>
      </c>
      <c r="F2" s="103" t="n">
        <v>0.466666666666667</v>
      </c>
      <c r="G2" s="103" t="n">
        <v>0.583333333333333</v>
      </c>
      <c r="H2" s="103" t="n">
        <v>0.7</v>
      </c>
      <c r="I2" s="103" t="n">
        <v>1.75</v>
      </c>
      <c r="J2" s="103" t="n">
        <v>2.8</v>
      </c>
      <c r="K2" s="103" t="n">
        <v>3.85</v>
      </c>
      <c r="L2" s="103" t="n">
        <v>4.9</v>
      </c>
      <c r="M2" s="103" t="n">
        <v>5.95</v>
      </c>
      <c r="N2" s="103" t="n">
        <v>7</v>
      </c>
      <c r="O2" s="103" t="n">
        <v>6.65</v>
      </c>
      <c r="P2" s="103" t="n">
        <v>6.3</v>
      </c>
      <c r="Q2" s="103" t="n">
        <v>5.95</v>
      </c>
      <c r="R2" s="103" t="n">
        <v>5.6</v>
      </c>
      <c r="S2" s="103" t="n">
        <v>5.25</v>
      </c>
      <c r="T2" s="103" t="n">
        <v>4.9</v>
      </c>
      <c r="U2" s="103" t="n">
        <v>5</v>
      </c>
      <c r="V2" s="103" t="n">
        <v>5.1</v>
      </c>
      <c r="W2" s="103" t="n">
        <v>5.2</v>
      </c>
      <c r="X2" s="103" t="n">
        <v>5.3</v>
      </c>
      <c r="Y2" s="103" t="n">
        <v>5.4</v>
      </c>
      <c r="Z2" s="103" t="n">
        <v>5.5</v>
      </c>
      <c r="AA2" s="103" t="n">
        <v>5.6</v>
      </c>
      <c r="AB2" s="103" t="n">
        <v>5.264</v>
      </c>
      <c r="AC2" s="103" t="n">
        <v>4.928</v>
      </c>
      <c r="AD2" s="103" t="n">
        <v>4.592</v>
      </c>
      <c r="AE2" s="103" t="n">
        <v>4.256</v>
      </c>
      <c r="AF2" s="103" t="n">
        <v>3.92</v>
      </c>
      <c r="AG2" s="103" t="n">
        <v>3.976</v>
      </c>
      <c r="AH2" s="103" t="n">
        <v>4.032</v>
      </c>
      <c r="AI2" s="103" t="n">
        <v>4.088</v>
      </c>
      <c r="AJ2" s="103" t="n">
        <v>4.144</v>
      </c>
      <c r="AK2" s="103" t="n">
        <v>4.2</v>
      </c>
      <c r="AL2" s="103" t="n">
        <v>3.84</v>
      </c>
      <c r="AM2" s="103" t="n">
        <v>3.48</v>
      </c>
      <c r="AN2" s="103" t="n">
        <v>3.12</v>
      </c>
      <c r="AO2" s="103" t="n">
        <v>2.76</v>
      </c>
      <c r="AP2" s="103" t="n">
        <v>2.4</v>
      </c>
      <c r="AQ2" s="103" t="n">
        <v>2.04</v>
      </c>
      <c r="AR2" s="103" t="n">
        <v>1.68</v>
      </c>
      <c r="AS2" s="103" t="n">
        <v>1.32</v>
      </c>
      <c r="AT2" s="103" t="n">
        <v>0.96</v>
      </c>
      <c r="AU2" s="103" t="n">
        <v>0.6</v>
      </c>
      <c r="AV2" s="103" t="n">
        <v>0.24</v>
      </c>
      <c r="AW2" s="103" t="n">
        <v>-0.12</v>
      </c>
      <c r="AX2" s="103" t="n">
        <v>-0.48</v>
      </c>
      <c r="AY2" s="103" t="n">
        <v>-0.84</v>
      </c>
      <c r="AZ2" s="103" t="n">
        <v>-1.2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0.14</v>
      </c>
      <c r="D3" s="103" t="n">
        <v>0.28</v>
      </c>
      <c r="E3" s="103" t="n">
        <v>0.42</v>
      </c>
      <c r="F3" s="103" t="n">
        <v>0.56</v>
      </c>
      <c r="G3" s="103" t="n">
        <v>0.7</v>
      </c>
      <c r="H3" s="103" t="n">
        <v>0.84</v>
      </c>
      <c r="I3" s="103" t="n">
        <v>1.926</v>
      </c>
      <c r="J3" s="103" t="n">
        <v>3.012</v>
      </c>
      <c r="K3" s="103" t="n">
        <v>4.098</v>
      </c>
      <c r="L3" s="103" t="n">
        <v>5.184</v>
      </c>
      <c r="M3" s="103" t="n">
        <v>6.27</v>
      </c>
      <c r="N3" s="103" t="n">
        <v>7.356</v>
      </c>
      <c r="O3" s="103" t="n">
        <v>7.0085</v>
      </c>
      <c r="P3" s="103" t="n">
        <v>6.661</v>
      </c>
      <c r="Q3" s="103" t="n">
        <v>6.3135</v>
      </c>
      <c r="R3" s="103" t="n">
        <v>5.966</v>
      </c>
      <c r="S3" s="103" t="n">
        <v>5.6185</v>
      </c>
      <c r="T3" s="103" t="n">
        <v>5.271</v>
      </c>
      <c r="U3" s="103" t="n">
        <v>5.376857</v>
      </c>
      <c r="V3" s="103" t="n">
        <v>5.482714</v>
      </c>
      <c r="W3" s="103" t="n">
        <v>5.588571</v>
      </c>
      <c r="X3" s="103" t="n">
        <v>5.694428</v>
      </c>
      <c r="Y3" s="103" t="n">
        <v>5.80028533333333</v>
      </c>
      <c r="Z3" s="103" t="n">
        <v>5.90614266666667</v>
      </c>
      <c r="AA3" s="103" t="n">
        <v>6.012</v>
      </c>
      <c r="AB3" s="103" t="n">
        <v>5.63616</v>
      </c>
      <c r="AC3" s="103" t="n">
        <v>5.26032</v>
      </c>
      <c r="AD3" s="103" t="n">
        <v>4.88448</v>
      </c>
      <c r="AE3" s="103" t="n">
        <v>4.50864</v>
      </c>
      <c r="AF3" s="103" t="n">
        <v>4.1328</v>
      </c>
      <c r="AG3" s="103" t="n">
        <v>4.17432</v>
      </c>
      <c r="AH3" s="103" t="n">
        <v>4.21584</v>
      </c>
      <c r="AI3" s="103" t="n">
        <v>4.25736</v>
      </c>
      <c r="AJ3" s="103" t="n">
        <v>4.29888</v>
      </c>
      <c r="AK3" s="103" t="n">
        <v>4.3404</v>
      </c>
      <c r="AL3" s="103" t="n">
        <v>3.99636</v>
      </c>
      <c r="AM3" s="103" t="n">
        <v>3.65232</v>
      </c>
      <c r="AN3" s="103" t="n">
        <v>3.30828</v>
      </c>
      <c r="AO3" s="103" t="n">
        <v>2.96424</v>
      </c>
      <c r="AP3" s="103" t="n">
        <v>2.6202</v>
      </c>
      <c r="AQ3" s="103" t="n">
        <v>2.27616</v>
      </c>
      <c r="AR3" s="103" t="n">
        <v>1.93212</v>
      </c>
      <c r="AS3" s="103" t="n">
        <v>1.58808</v>
      </c>
      <c r="AT3" s="103" t="n">
        <v>1.24404</v>
      </c>
      <c r="AU3" s="103" t="n">
        <v>0.9</v>
      </c>
      <c r="AV3" s="103" t="n">
        <v>0.55596</v>
      </c>
      <c r="AW3" s="103" t="n">
        <v>0.21192</v>
      </c>
      <c r="AX3" s="103" t="n">
        <v>-0.132119999999999</v>
      </c>
      <c r="AY3" s="103" t="n">
        <v>-0.476159999999999</v>
      </c>
      <c r="AZ3" s="103" t="n">
        <v>-0.820199999999999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0.163333333333333</v>
      </c>
      <c r="D4" s="103" t="n">
        <v>0.326666666666667</v>
      </c>
      <c r="E4" s="103" t="n">
        <v>0.49</v>
      </c>
      <c r="F4" s="103" t="n">
        <v>0.653333333333333</v>
      </c>
      <c r="G4" s="103" t="n">
        <v>0.816666666666667</v>
      </c>
      <c r="H4" s="103" t="n">
        <v>0.98</v>
      </c>
      <c r="I4" s="103" t="n">
        <v>2.102</v>
      </c>
      <c r="J4" s="103" t="n">
        <v>3.224</v>
      </c>
      <c r="K4" s="103" t="n">
        <v>4.346</v>
      </c>
      <c r="L4" s="103" t="n">
        <v>5.468</v>
      </c>
      <c r="M4" s="103" t="n">
        <v>6.59</v>
      </c>
      <c r="N4" s="103" t="n">
        <v>7.712</v>
      </c>
      <c r="O4" s="103" t="n">
        <v>7.367</v>
      </c>
      <c r="P4" s="103" t="n">
        <v>7.022</v>
      </c>
      <c r="Q4" s="103" t="n">
        <v>6.677</v>
      </c>
      <c r="R4" s="103" t="n">
        <v>6.332</v>
      </c>
      <c r="S4" s="103" t="n">
        <v>5.987</v>
      </c>
      <c r="T4" s="103" t="n">
        <v>5.642</v>
      </c>
      <c r="U4" s="103" t="n">
        <v>5.753714</v>
      </c>
      <c r="V4" s="103" t="n">
        <v>5.865428</v>
      </c>
      <c r="W4" s="103" t="n">
        <v>5.977142</v>
      </c>
      <c r="X4" s="103" t="n">
        <v>6.088856</v>
      </c>
      <c r="Y4" s="103" t="n">
        <v>6.20057066666667</v>
      </c>
      <c r="Z4" s="103" t="n">
        <v>6.31228533333333</v>
      </c>
      <c r="AA4" s="103" t="n">
        <v>6.424</v>
      </c>
      <c r="AB4" s="103" t="n">
        <v>6.00832</v>
      </c>
      <c r="AC4" s="103" t="n">
        <v>5.59264</v>
      </c>
      <c r="AD4" s="103" t="n">
        <v>5.17696</v>
      </c>
      <c r="AE4" s="103" t="n">
        <v>4.76128</v>
      </c>
      <c r="AF4" s="103" t="n">
        <v>4.3456</v>
      </c>
      <c r="AG4" s="103" t="n">
        <v>4.37264</v>
      </c>
      <c r="AH4" s="103" t="n">
        <v>4.39968</v>
      </c>
      <c r="AI4" s="103" t="n">
        <v>4.42672</v>
      </c>
      <c r="AJ4" s="103" t="n">
        <v>4.45376</v>
      </c>
      <c r="AK4" s="103" t="n">
        <v>4.4808</v>
      </c>
      <c r="AL4" s="103" t="n">
        <v>4.15272</v>
      </c>
      <c r="AM4" s="103" t="n">
        <v>3.82464</v>
      </c>
      <c r="AN4" s="103" t="n">
        <v>3.49656</v>
      </c>
      <c r="AO4" s="103" t="n">
        <v>3.16848</v>
      </c>
      <c r="AP4" s="103" t="n">
        <v>2.8404</v>
      </c>
      <c r="AQ4" s="103" t="n">
        <v>2.51232</v>
      </c>
      <c r="AR4" s="103" t="n">
        <v>2.18424</v>
      </c>
      <c r="AS4" s="103" t="n">
        <v>1.85616</v>
      </c>
      <c r="AT4" s="103" t="n">
        <v>1.52808</v>
      </c>
      <c r="AU4" s="103" t="n">
        <v>1.2</v>
      </c>
      <c r="AV4" s="103" t="n">
        <v>0.871920000000001</v>
      </c>
      <c r="AW4" s="103" t="n">
        <v>0.543840000000001</v>
      </c>
      <c r="AX4" s="103" t="n">
        <v>0.215760000000001</v>
      </c>
      <c r="AY4" s="103" t="n">
        <v>-0.112319999999999</v>
      </c>
      <c r="AZ4" s="103" t="n">
        <v>-0.440399999999998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0.186666666666667</v>
      </c>
      <c r="D5" s="103" t="n">
        <v>0.373333333333333</v>
      </c>
      <c r="E5" s="103" t="n">
        <v>0.56</v>
      </c>
      <c r="F5" s="103" t="n">
        <v>0.746666666666667</v>
      </c>
      <c r="G5" s="103" t="n">
        <v>0.933333333333333</v>
      </c>
      <c r="H5" s="103" t="n">
        <v>1.12</v>
      </c>
      <c r="I5" s="103" t="n">
        <v>2.278</v>
      </c>
      <c r="J5" s="103" t="n">
        <v>3.436</v>
      </c>
      <c r="K5" s="103" t="n">
        <v>4.594</v>
      </c>
      <c r="L5" s="103" t="n">
        <v>5.752</v>
      </c>
      <c r="M5" s="103" t="n">
        <v>6.91</v>
      </c>
      <c r="N5" s="103" t="n">
        <v>8.068</v>
      </c>
      <c r="O5" s="103" t="n">
        <v>7.7255</v>
      </c>
      <c r="P5" s="103" t="n">
        <v>7.383</v>
      </c>
      <c r="Q5" s="103" t="n">
        <v>7.0405</v>
      </c>
      <c r="R5" s="103" t="n">
        <v>6.698</v>
      </c>
      <c r="S5" s="103" t="n">
        <v>6.3555</v>
      </c>
      <c r="T5" s="103" t="n">
        <v>6.013</v>
      </c>
      <c r="U5" s="103" t="n">
        <v>6.130571</v>
      </c>
      <c r="V5" s="103" t="n">
        <v>6.248142</v>
      </c>
      <c r="W5" s="103" t="n">
        <v>6.365713</v>
      </c>
      <c r="X5" s="103" t="n">
        <v>6.483284</v>
      </c>
      <c r="Y5" s="103" t="n">
        <v>6.600856</v>
      </c>
      <c r="Z5" s="103" t="n">
        <v>6.718428</v>
      </c>
      <c r="AA5" s="103" t="n">
        <v>6.836</v>
      </c>
      <c r="AB5" s="103" t="n">
        <v>6.38048</v>
      </c>
      <c r="AC5" s="103" t="n">
        <v>5.92496</v>
      </c>
      <c r="AD5" s="103" t="n">
        <v>5.46944</v>
      </c>
      <c r="AE5" s="103" t="n">
        <v>5.01392</v>
      </c>
      <c r="AF5" s="103" t="n">
        <v>4.5584</v>
      </c>
      <c r="AG5" s="103" t="n">
        <v>4.57096</v>
      </c>
      <c r="AH5" s="103" t="n">
        <v>4.58352</v>
      </c>
      <c r="AI5" s="103" t="n">
        <v>4.59608</v>
      </c>
      <c r="AJ5" s="103" t="n">
        <v>4.60864</v>
      </c>
      <c r="AK5" s="103" t="n">
        <v>4.6212</v>
      </c>
      <c r="AL5" s="103" t="n">
        <v>4.30908</v>
      </c>
      <c r="AM5" s="103" t="n">
        <v>3.99696</v>
      </c>
      <c r="AN5" s="103" t="n">
        <v>3.68484</v>
      </c>
      <c r="AO5" s="103" t="n">
        <v>3.37272</v>
      </c>
      <c r="AP5" s="103" t="n">
        <v>3.0606</v>
      </c>
      <c r="AQ5" s="103" t="n">
        <v>2.74848</v>
      </c>
      <c r="AR5" s="103" t="n">
        <v>2.43636</v>
      </c>
      <c r="AS5" s="103" t="n">
        <v>2.12424</v>
      </c>
      <c r="AT5" s="103" t="n">
        <v>1.81212</v>
      </c>
      <c r="AU5" s="103" t="n">
        <v>1.5</v>
      </c>
      <c r="AV5" s="103" t="n">
        <v>1.18788</v>
      </c>
      <c r="AW5" s="103" t="n">
        <v>0.875760000000002</v>
      </c>
      <c r="AX5" s="103" t="n">
        <v>0.563640000000003</v>
      </c>
      <c r="AY5" s="103" t="n">
        <v>0.251520000000003</v>
      </c>
      <c r="AZ5" s="103" t="n">
        <v>-0.0605999999999969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0.21</v>
      </c>
      <c r="D6" s="103" t="n">
        <v>0.42</v>
      </c>
      <c r="E6" s="103" t="n">
        <v>0.63</v>
      </c>
      <c r="F6" s="103" t="n">
        <v>0.84</v>
      </c>
      <c r="G6" s="103" t="n">
        <v>1.05</v>
      </c>
      <c r="H6" s="103" t="n">
        <v>1.26</v>
      </c>
      <c r="I6" s="103" t="n">
        <v>2.454</v>
      </c>
      <c r="J6" s="103" t="n">
        <v>3.648</v>
      </c>
      <c r="K6" s="103" t="n">
        <v>4.842</v>
      </c>
      <c r="L6" s="103" t="n">
        <v>6.036</v>
      </c>
      <c r="M6" s="103" t="n">
        <v>7.23</v>
      </c>
      <c r="N6" s="103" t="n">
        <v>8.424</v>
      </c>
      <c r="O6" s="103" t="n">
        <v>8.084</v>
      </c>
      <c r="P6" s="103" t="n">
        <v>7.744</v>
      </c>
      <c r="Q6" s="103" t="n">
        <v>7.404</v>
      </c>
      <c r="R6" s="103" t="n">
        <v>7.064</v>
      </c>
      <c r="S6" s="103" t="n">
        <v>6.724</v>
      </c>
      <c r="T6" s="103" t="n">
        <v>6.384</v>
      </c>
      <c r="U6" s="103" t="n">
        <v>6.507428</v>
      </c>
      <c r="V6" s="103" t="n">
        <v>6.630856</v>
      </c>
      <c r="W6" s="103" t="n">
        <v>6.754284</v>
      </c>
      <c r="X6" s="103" t="n">
        <v>6.877712</v>
      </c>
      <c r="Y6" s="103" t="n">
        <v>7.00114133333333</v>
      </c>
      <c r="Z6" s="103" t="n">
        <v>7.12457066666667</v>
      </c>
      <c r="AA6" s="103" t="n">
        <v>7.248</v>
      </c>
      <c r="AB6" s="103" t="n">
        <v>6.75264</v>
      </c>
      <c r="AC6" s="103" t="n">
        <v>6.25728</v>
      </c>
      <c r="AD6" s="103" t="n">
        <v>5.76192</v>
      </c>
      <c r="AE6" s="103" t="n">
        <v>5.26656</v>
      </c>
      <c r="AF6" s="103" t="n">
        <v>4.7712</v>
      </c>
      <c r="AG6" s="103" t="n">
        <v>4.76928</v>
      </c>
      <c r="AH6" s="103" t="n">
        <v>4.76736</v>
      </c>
      <c r="AI6" s="103" t="n">
        <v>4.76544</v>
      </c>
      <c r="AJ6" s="103" t="n">
        <v>4.76352</v>
      </c>
      <c r="AK6" s="103" t="n">
        <v>4.7616</v>
      </c>
      <c r="AL6" s="103" t="n">
        <v>4.46544</v>
      </c>
      <c r="AM6" s="103" t="n">
        <v>4.16928</v>
      </c>
      <c r="AN6" s="103" t="n">
        <v>3.87312</v>
      </c>
      <c r="AO6" s="103" t="n">
        <v>3.57696</v>
      </c>
      <c r="AP6" s="103" t="n">
        <v>3.2808</v>
      </c>
      <c r="AQ6" s="103" t="n">
        <v>2.98464</v>
      </c>
      <c r="AR6" s="103" t="n">
        <v>2.68848</v>
      </c>
      <c r="AS6" s="103" t="n">
        <v>2.39232</v>
      </c>
      <c r="AT6" s="103" t="n">
        <v>2.09616</v>
      </c>
      <c r="AU6" s="103" t="n">
        <v>1.8</v>
      </c>
      <c r="AV6" s="103" t="n">
        <v>1.50384</v>
      </c>
      <c r="AW6" s="103" t="n">
        <v>1.20768</v>
      </c>
      <c r="AX6" s="103" t="n">
        <v>0.911520000000004</v>
      </c>
      <c r="AY6" s="103" t="n">
        <v>0.615360000000005</v>
      </c>
      <c r="AZ6" s="103" t="n">
        <v>0.319200000000005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0.233333333333333</v>
      </c>
      <c r="D7" s="103" t="n">
        <v>0.466666666666667</v>
      </c>
      <c r="E7" s="103" t="n">
        <v>0.7</v>
      </c>
      <c r="F7" s="103" t="n">
        <v>0.933333333333333</v>
      </c>
      <c r="G7" s="103" t="n">
        <v>1.16666666666667</v>
      </c>
      <c r="H7" s="103" t="n">
        <v>1.4</v>
      </c>
      <c r="I7" s="103" t="n">
        <v>2.63</v>
      </c>
      <c r="J7" s="103" t="n">
        <v>3.86</v>
      </c>
      <c r="K7" s="103" t="n">
        <v>5.09</v>
      </c>
      <c r="L7" s="103" t="n">
        <v>6.32</v>
      </c>
      <c r="M7" s="103" t="n">
        <v>7.55</v>
      </c>
      <c r="N7" s="103" t="n">
        <v>8.78</v>
      </c>
      <c r="O7" s="103" t="n">
        <v>8.4425</v>
      </c>
      <c r="P7" s="103" t="n">
        <v>8.105</v>
      </c>
      <c r="Q7" s="103" t="n">
        <v>7.7675</v>
      </c>
      <c r="R7" s="103" t="n">
        <v>7.43</v>
      </c>
      <c r="S7" s="103" t="n">
        <v>7.0925</v>
      </c>
      <c r="T7" s="103" t="n">
        <v>6.755</v>
      </c>
      <c r="U7" s="103" t="n">
        <v>6.884285</v>
      </c>
      <c r="V7" s="103" t="n">
        <v>7.01357</v>
      </c>
      <c r="W7" s="103" t="n">
        <v>7.142855</v>
      </c>
      <c r="X7" s="103" t="n">
        <v>7.27214</v>
      </c>
      <c r="Y7" s="103" t="n">
        <v>7.40142666666667</v>
      </c>
      <c r="Z7" s="103" t="n">
        <v>7.53071333333333</v>
      </c>
      <c r="AA7" s="103" t="n">
        <v>7.66</v>
      </c>
      <c r="AB7" s="103" t="n">
        <v>7.1248</v>
      </c>
      <c r="AC7" s="103" t="n">
        <v>6.5896</v>
      </c>
      <c r="AD7" s="103" t="n">
        <v>6.0544</v>
      </c>
      <c r="AE7" s="103" t="n">
        <v>5.5192</v>
      </c>
      <c r="AF7" s="103" t="n">
        <v>4.984</v>
      </c>
      <c r="AG7" s="103" t="n">
        <v>4.9676</v>
      </c>
      <c r="AH7" s="103" t="n">
        <v>4.9512</v>
      </c>
      <c r="AI7" s="103" t="n">
        <v>4.9348</v>
      </c>
      <c r="AJ7" s="103" t="n">
        <v>4.9184</v>
      </c>
      <c r="AK7" s="103" t="n">
        <v>4.902</v>
      </c>
      <c r="AL7" s="103" t="n">
        <v>4.6218</v>
      </c>
      <c r="AM7" s="103" t="n">
        <v>4.3416</v>
      </c>
      <c r="AN7" s="103" t="n">
        <v>4.0614</v>
      </c>
      <c r="AO7" s="103" t="n">
        <v>3.7812</v>
      </c>
      <c r="AP7" s="103" t="n">
        <v>3.501</v>
      </c>
      <c r="AQ7" s="103" t="n">
        <v>3.2208</v>
      </c>
      <c r="AR7" s="103" t="n">
        <v>2.9406</v>
      </c>
      <c r="AS7" s="103" t="n">
        <v>2.6604</v>
      </c>
      <c r="AT7" s="103" t="n">
        <v>2.3802</v>
      </c>
      <c r="AU7" s="103" t="n">
        <v>2.1</v>
      </c>
      <c r="AV7" s="103" t="n">
        <v>1.8198</v>
      </c>
      <c r="AW7" s="103" t="n">
        <v>1.5396</v>
      </c>
      <c r="AX7" s="103" t="n">
        <v>1.2594</v>
      </c>
      <c r="AY7" s="103" t="n">
        <v>0.979199999999999</v>
      </c>
      <c r="AZ7" s="103" t="n">
        <v>0.698999999999999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0.256666666666667</v>
      </c>
      <c r="D8" s="103" t="n">
        <v>0.513333333333333</v>
      </c>
      <c r="E8" s="103" t="n">
        <v>0.77</v>
      </c>
      <c r="F8" s="103" t="n">
        <v>1.02666666666667</v>
      </c>
      <c r="G8" s="103" t="n">
        <v>1.28333333333333</v>
      </c>
      <c r="H8" s="103" t="n">
        <v>1.54</v>
      </c>
      <c r="I8" s="103" t="n">
        <v>2.806</v>
      </c>
      <c r="J8" s="103" t="n">
        <v>4.072</v>
      </c>
      <c r="K8" s="103" t="n">
        <v>5.338</v>
      </c>
      <c r="L8" s="103" t="n">
        <v>6.604</v>
      </c>
      <c r="M8" s="103" t="n">
        <v>7.87</v>
      </c>
      <c r="N8" s="103" t="n">
        <v>9.136</v>
      </c>
      <c r="O8" s="103" t="n">
        <v>8.801</v>
      </c>
      <c r="P8" s="103" t="n">
        <v>8.466</v>
      </c>
      <c r="Q8" s="103" t="n">
        <v>8.131</v>
      </c>
      <c r="R8" s="103" t="n">
        <v>7.796</v>
      </c>
      <c r="S8" s="103" t="n">
        <v>7.461</v>
      </c>
      <c r="T8" s="103" t="n">
        <v>7.126</v>
      </c>
      <c r="U8" s="103" t="n">
        <v>7.2611425</v>
      </c>
      <c r="V8" s="103" t="n">
        <v>7.396285</v>
      </c>
      <c r="W8" s="103" t="n">
        <v>7.5314275</v>
      </c>
      <c r="X8" s="103" t="n">
        <v>7.66657</v>
      </c>
      <c r="Y8" s="103" t="n">
        <v>7.80171333333333</v>
      </c>
      <c r="Z8" s="103" t="n">
        <v>7.93685666666667</v>
      </c>
      <c r="AA8" s="103" t="n">
        <v>8.072</v>
      </c>
      <c r="AB8" s="103" t="n">
        <v>7.49696</v>
      </c>
      <c r="AC8" s="103" t="n">
        <v>6.92192</v>
      </c>
      <c r="AD8" s="103" t="n">
        <v>6.34688</v>
      </c>
      <c r="AE8" s="103" t="n">
        <v>5.77184</v>
      </c>
      <c r="AF8" s="103" t="n">
        <v>5.1968</v>
      </c>
      <c r="AG8" s="103" t="n">
        <v>5.16592</v>
      </c>
      <c r="AH8" s="103" t="n">
        <v>5.13504</v>
      </c>
      <c r="AI8" s="103" t="n">
        <v>5.10416</v>
      </c>
      <c r="AJ8" s="103" t="n">
        <v>5.07328</v>
      </c>
      <c r="AK8" s="103" t="n">
        <v>5.0424</v>
      </c>
      <c r="AL8" s="103" t="n">
        <v>4.77816</v>
      </c>
      <c r="AM8" s="103" t="n">
        <v>4.51392</v>
      </c>
      <c r="AN8" s="103" t="n">
        <v>4.24968</v>
      </c>
      <c r="AO8" s="103" t="n">
        <v>3.98544</v>
      </c>
      <c r="AP8" s="103" t="n">
        <v>3.7212</v>
      </c>
      <c r="AQ8" s="103" t="n">
        <v>3.45696</v>
      </c>
      <c r="AR8" s="103" t="n">
        <v>3.19272</v>
      </c>
      <c r="AS8" s="103" t="n">
        <v>2.92848</v>
      </c>
      <c r="AT8" s="103" t="n">
        <v>2.66424</v>
      </c>
      <c r="AU8" s="103" t="n">
        <v>2.4</v>
      </c>
      <c r="AV8" s="103" t="n">
        <v>2.13576</v>
      </c>
      <c r="AW8" s="103" t="n">
        <v>1.87152</v>
      </c>
      <c r="AX8" s="103" t="n">
        <v>1.60728</v>
      </c>
      <c r="AY8" s="103" t="n">
        <v>1.34304</v>
      </c>
      <c r="AZ8" s="103" t="n">
        <v>1.0788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0.28</v>
      </c>
      <c r="D9" s="103" t="n">
        <v>0.56</v>
      </c>
      <c r="E9" s="103" t="n">
        <v>0.84</v>
      </c>
      <c r="F9" s="103" t="n">
        <v>1.12</v>
      </c>
      <c r="G9" s="103" t="n">
        <v>1.4</v>
      </c>
      <c r="H9" s="103" t="n">
        <v>1.68</v>
      </c>
      <c r="I9" s="103" t="n">
        <v>2.982</v>
      </c>
      <c r="J9" s="103" t="n">
        <v>4.284</v>
      </c>
      <c r="K9" s="103" t="n">
        <v>5.586</v>
      </c>
      <c r="L9" s="103" t="n">
        <v>6.888</v>
      </c>
      <c r="M9" s="103" t="n">
        <v>8.19</v>
      </c>
      <c r="N9" s="103" t="n">
        <v>9.492</v>
      </c>
      <c r="O9" s="103" t="n">
        <v>9.1595</v>
      </c>
      <c r="P9" s="103" t="n">
        <v>8.827</v>
      </c>
      <c r="Q9" s="103" t="n">
        <v>8.4945</v>
      </c>
      <c r="R9" s="103" t="n">
        <v>8.162</v>
      </c>
      <c r="S9" s="103" t="n">
        <v>7.8295</v>
      </c>
      <c r="T9" s="103" t="n">
        <v>7.497</v>
      </c>
      <c r="U9" s="103" t="n">
        <v>7.638</v>
      </c>
      <c r="V9" s="103" t="n">
        <v>7.779</v>
      </c>
      <c r="W9" s="103" t="n">
        <v>7.92</v>
      </c>
      <c r="X9" s="103" t="n">
        <v>8.061</v>
      </c>
      <c r="Y9" s="103" t="n">
        <v>8.202</v>
      </c>
      <c r="Z9" s="103" t="n">
        <v>8.343</v>
      </c>
      <c r="AA9" s="103" t="n">
        <v>8.484</v>
      </c>
      <c r="AB9" s="103" t="n">
        <v>7.86912</v>
      </c>
      <c r="AC9" s="103" t="n">
        <v>7.25424</v>
      </c>
      <c r="AD9" s="103" t="n">
        <v>6.63936</v>
      </c>
      <c r="AE9" s="103" t="n">
        <v>6.02448</v>
      </c>
      <c r="AF9" s="103" t="n">
        <v>5.4096</v>
      </c>
      <c r="AG9" s="103" t="n">
        <v>5.36424</v>
      </c>
      <c r="AH9" s="103" t="n">
        <v>5.31888</v>
      </c>
      <c r="AI9" s="103" t="n">
        <v>5.27352</v>
      </c>
      <c r="AJ9" s="103" t="n">
        <v>5.22816</v>
      </c>
      <c r="AK9" s="103" t="n">
        <v>5.1828</v>
      </c>
      <c r="AL9" s="103" t="n">
        <v>4.93452</v>
      </c>
      <c r="AM9" s="103" t="n">
        <v>4.68624</v>
      </c>
      <c r="AN9" s="103" t="n">
        <v>4.43796</v>
      </c>
      <c r="AO9" s="103" t="n">
        <v>4.18968</v>
      </c>
      <c r="AP9" s="103" t="n">
        <v>3.9414</v>
      </c>
      <c r="AQ9" s="103" t="n">
        <v>3.69312</v>
      </c>
      <c r="AR9" s="103" t="n">
        <v>3.44484</v>
      </c>
      <c r="AS9" s="103" t="n">
        <v>3.19656</v>
      </c>
      <c r="AT9" s="103" t="n">
        <v>2.94828</v>
      </c>
      <c r="AU9" s="103" t="n">
        <v>2.7</v>
      </c>
      <c r="AV9" s="103" t="n">
        <v>2.45172</v>
      </c>
      <c r="AW9" s="103" t="n">
        <v>2.20344</v>
      </c>
      <c r="AX9" s="103" t="n">
        <v>1.95516</v>
      </c>
      <c r="AY9" s="103" t="n">
        <v>1.70688</v>
      </c>
      <c r="AZ9" s="103" t="n">
        <v>1.4586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0.303333333333333</v>
      </c>
      <c r="D10" s="103" t="n">
        <v>0.606666666666667</v>
      </c>
      <c r="E10" s="103" t="n">
        <v>0.91</v>
      </c>
      <c r="F10" s="103" t="n">
        <v>1.21333333333333</v>
      </c>
      <c r="G10" s="103" t="n">
        <v>1.51666666666667</v>
      </c>
      <c r="H10" s="103" t="n">
        <v>1.82</v>
      </c>
      <c r="I10" s="103" t="n">
        <v>3.158</v>
      </c>
      <c r="J10" s="103" t="n">
        <v>4.496</v>
      </c>
      <c r="K10" s="103" t="n">
        <v>5.834</v>
      </c>
      <c r="L10" s="103" t="n">
        <v>7.172</v>
      </c>
      <c r="M10" s="103" t="n">
        <v>8.51</v>
      </c>
      <c r="N10" s="103" t="n">
        <v>9.848</v>
      </c>
      <c r="O10" s="103" t="n">
        <v>9.518</v>
      </c>
      <c r="P10" s="103" t="n">
        <v>9.188</v>
      </c>
      <c r="Q10" s="103" t="n">
        <v>8.858</v>
      </c>
      <c r="R10" s="103" t="n">
        <v>8.528</v>
      </c>
      <c r="S10" s="103" t="n">
        <v>8.198</v>
      </c>
      <c r="T10" s="103" t="n">
        <v>7.868</v>
      </c>
      <c r="U10" s="103" t="n">
        <v>8.0148575</v>
      </c>
      <c r="V10" s="103" t="n">
        <v>8.161715</v>
      </c>
      <c r="W10" s="103" t="n">
        <v>8.3085725</v>
      </c>
      <c r="X10" s="103" t="n">
        <v>8.45543</v>
      </c>
      <c r="Y10" s="103" t="n">
        <v>8.60228666666667</v>
      </c>
      <c r="Z10" s="103" t="n">
        <v>8.74914333333334</v>
      </c>
      <c r="AA10" s="103" t="n">
        <v>8.896</v>
      </c>
      <c r="AB10" s="103" t="n">
        <v>8.24128</v>
      </c>
      <c r="AC10" s="103" t="n">
        <v>7.58656</v>
      </c>
      <c r="AD10" s="103" t="n">
        <v>6.93184</v>
      </c>
      <c r="AE10" s="103" t="n">
        <v>6.27712</v>
      </c>
      <c r="AF10" s="103" t="n">
        <v>5.6224</v>
      </c>
      <c r="AG10" s="103" t="n">
        <v>5.56256</v>
      </c>
      <c r="AH10" s="103" t="n">
        <v>5.50272</v>
      </c>
      <c r="AI10" s="103" t="n">
        <v>5.44288</v>
      </c>
      <c r="AJ10" s="103" t="n">
        <v>5.38304</v>
      </c>
      <c r="AK10" s="103" t="n">
        <v>5.3232</v>
      </c>
      <c r="AL10" s="103" t="n">
        <v>5.09088</v>
      </c>
      <c r="AM10" s="103" t="n">
        <v>4.85856</v>
      </c>
      <c r="AN10" s="103" t="n">
        <v>4.62624</v>
      </c>
      <c r="AO10" s="103" t="n">
        <v>4.39392</v>
      </c>
      <c r="AP10" s="103" t="n">
        <v>4.1616</v>
      </c>
      <c r="AQ10" s="103" t="n">
        <v>3.92928</v>
      </c>
      <c r="AR10" s="103" t="n">
        <v>3.69696</v>
      </c>
      <c r="AS10" s="103" t="n">
        <v>3.46464</v>
      </c>
      <c r="AT10" s="103" t="n">
        <v>3.23232</v>
      </c>
      <c r="AU10" s="103" t="n">
        <v>3</v>
      </c>
      <c r="AV10" s="103" t="n">
        <v>2.76768</v>
      </c>
      <c r="AW10" s="103" t="n">
        <v>2.53536</v>
      </c>
      <c r="AX10" s="103" t="n">
        <v>2.30304</v>
      </c>
      <c r="AY10" s="103" t="n">
        <v>2.07072</v>
      </c>
      <c r="AZ10" s="103" t="n">
        <v>1.8384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0.326666666666667</v>
      </c>
      <c r="D11" s="103" t="n">
        <v>0.653333333333333</v>
      </c>
      <c r="E11" s="103" t="n">
        <v>0.98</v>
      </c>
      <c r="F11" s="103" t="n">
        <v>1.30666666666667</v>
      </c>
      <c r="G11" s="103" t="n">
        <v>1.63333333333333</v>
      </c>
      <c r="H11" s="103" t="n">
        <v>1.96</v>
      </c>
      <c r="I11" s="103" t="n">
        <v>3.334</v>
      </c>
      <c r="J11" s="103" t="n">
        <v>4.708</v>
      </c>
      <c r="K11" s="103" t="n">
        <v>6.082</v>
      </c>
      <c r="L11" s="103" t="n">
        <v>7.456</v>
      </c>
      <c r="M11" s="103" t="n">
        <v>8.83</v>
      </c>
      <c r="N11" s="103" t="n">
        <v>10.204</v>
      </c>
      <c r="O11" s="103" t="n">
        <v>9.8765</v>
      </c>
      <c r="P11" s="103" t="n">
        <v>9.549</v>
      </c>
      <c r="Q11" s="103" t="n">
        <v>9.2215</v>
      </c>
      <c r="R11" s="103" t="n">
        <v>8.894</v>
      </c>
      <c r="S11" s="103" t="n">
        <v>8.5665</v>
      </c>
      <c r="T11" s="103" t="n">
        <v>8.239</v>
      </c>
      <c r="U11" s="103" t="n">
        <v>8.391715</v>
      </c>
      <c r="V11" s="103" t="n">
        <v>8.54443</v>
      </c>
      <c r="W11" s="103" t="n">
        <v>8.697145</v>
      </c>
      <c r="X11" s="103" t="n">
        <v>8.84986</v>
      </c>
      <c r="Y11" s="103" t="n">
        <v>9.00257333333333</v>
      </c>
      <c r="Z11" s="103" t="n">
        <v>9.15528666666667</v>
      </c>
      <c r="AA11" s="103" t="n">
        <v>9.308</v>
      </c>
      <c r="AB11" s="103" t="n">
        <v>8.61344</v>
      </c>
      <c r="AC11" s="103" t="n">
        <v>7.91888</v>
      </c>
      <c r="AD11" s="103" t="n">
        <v>7.22432</v>
      </c>
      <c r="AE11" s="103" t="n">
        <v>6.52976</v>
      </c>
      <c r="AF11" s="103" t="n">
        <v>5.8352</v>
      </c>
      <c r="AG11" s="103" t="n">
        <v>5.76088</v>
      </c>
      <c r="AH11" s="103" t="n">
        <v>5.68656</v>
      </c>
      <c r="AI11" s="103" t="n">
        <v>5.61224</v>
      </c>
      <c r="AJ11" s="103" t="n">
        <v>5.53792</v>
      </c>
      <c r="AK11" s="103" t="n">
        <v>5.4636</v>
      </c>
      <c r="AL11" s="103" t="n">
        <v>5.24724</v>
      </c>
      <c r="AM11" s="103" t="n">
        <v>5.03088</v>
      </c>
      <c r="AN11" s="103" t="n">
        <v>4.81452</v>
      </c>
      <c r="AO11" s="103" t="n">
        <v>4.59816</v>
      </c>
      <c r="AP11" s="103" t="n">
        <v>4.3818</v>
      </c>
      <c r="AQ11" s="103" t="n">
        <v>4.16544</v>
      </c>
      <c r="AR11" s="103" t="n">
        <v>3.94908</v>
      </c>
      <c r="AS11" s="103" t="n">
        <v>3.73272</v>
      </c>
      <c r="AT11" s="103" t="n">
        <v>3.51636</v>
      </c>
      <c r="AU11" s="103" t="n">
        <v>3.3</v>
      </c>
      <c r="AV11" s="103" t="n">
        <v>3.08364</v>
      </c>
      <c r="AW11" s="103" t="n">
        <v>2.86728</v>
      </c>
      <c r="AX11" s="103" t="n">
        <v>2.65092</v>
      </c>
      <c r="AY11" s="103" t="n">
        <v>2.43456</v>
      </c>
      <c r="AZ11" s="103" t="n">
        <v>2.2182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0.35</v>
      </c>
      <c r="D12" s="103" t="n">
        <v>0.7</v>
      </c>
      <c r="E12" s="103" t="n">
        <v>1.05</v>
      </c>
      <c r="F12" s="103" t="n">
        <v>1.4</v>
      </c>
      <c r="G12" s="103" t="n">
        <v>1.75</v>
      </c>
      <c r="H12" s="103" t="n">
        <v>2.1</v>
      </c>
      <c r="I12" s="103" t="n">
        <v>3.51</v>
      </c>
      <c r="J12" s="103" t="n">
        <v>4.92</v>
      </c>
      <c r="K12" s="103" t="n">
        <v>6.33</v>
      </c>
      <c r="L12" s="103" t="n">
        <v>7.74</v>
      </c>
      <c r="M12" s="103" t="n">
        <v>9.15</v>
      </c>
      <c r="N12" s="103" t="n">
        <v>10.56</v>
      </c>
      <c r="O12" s="103" t="n">
        <v>10.235</v>
      </c>
      <c r="P12" s="103" t="n">
        <v>9.91</v>
      </c>
      <c r="Q12" s="103" t="n">
        <v>9.585</v>
      </c>
      <c r="R12" s="103" t="n">
        <v>9.26</v>
      </c>
      <c r="S12" s="103" t="n">
        <v>8.935</v>
      </c>
      <c r="T12" s="103" t="n">
        <v>8.61</v>
      </c>
      <c r="U12" s="103" t="n">
        <v>8.7685725</v>
      </c>
      <c r="V12" s="103" t="n">
        <v>8.927145</v>
      </c>
      <c r="W12" s="103" t="n">
        <v>9.0857175</v>
      </c>
      <c r="X12" s="103" t="n">
        <v>9.24429</v>
      </c>
      <c r="Y12" s="103" t="n">
        <v>9.40286</v>
      </c>
      <c r="Z12" s="103" t="n">
        <v>9.56143</v>
      </c>
      <c r="AA12" s="103" t="n">
        <v>9.72</v>
      </c>
      <c r="AB12" s="103" t="n">
        <v>8.9856</v>
      </c>
      <c r="AC12" s="103" t="n">
        <v>8.2512</v>
      </c>
      <c r="AD12" s="103" t="n">
        <v>7.5168</v>
      </c>
      <c r="AE12" s="103" t="n">
        <v>6.7824</v>
      </c>
      <c r="AF12" s="103" t="n">
        <v>6.048</v>
      </c>
      <c r="AG12" s="103" t="n">
        <v>5.9592</v>
      </c>
      <c r="AH12" s="103" t="n">
        <v>5.8704</v>
      </c>
      <c r="AI12" s="103" t="n">
        <v>5.7816</v>
      </c>
      <c r="AJ12" s="103" t="n">
        <v>5.6928</v>
      </c>
      <c r="AK12" s="103" t="n">
        <v>5.604</v>
      </c>
      <c r="AL12" s="103" t="n">
        <v>5.4036</v>
      </c>
      <c r="AM12" s="103" t="n">
        <v>5.2032</v>
      </c>
      <c r="AN12" s="103" t="n">
        <v>5.0028</v>
      </c>
      <c r="AO12" s="103" t="n">
        <v>4.8024</v>
      </c>
      <c r="AP12" s="103" t="n">
        <v>4.602</v>
      </c>
      <c r="AQ12" s="103" t="n">
        <v>4.4016</v>
      </c>
      <c r="AR12" s="103" t="n">
        <v>4.2012</v>
      </c>
      <c r="AS12" s="103" t="n">
        <v>4.0008</v>
      </c>
      <c r="AT12" s="103" t="n">
        <v>3.8004</v>
      </c>
      <c r="AU12" s="103" t="n">
        <v>3.6</v>
      </c>
      <c r="AV12" s="103" t="n">
        <v>3.3996</v>
      </c>
      <c r="AW12" s="103" t="n">
        <v>3.1992</v>
      </c>
      <c r="AX12" s="103" t="n">
        <v>2.9988</v>
      </c>
      <c r="AY12" s="103" t="n">
        <v>2.7984</v>
      </c>
      <c r="AZ12" s="103" t="n">
        <v>2.598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0.3601</v>
      </c>
      <c r="D13" s="103" t="n">
        <v>0.7202</v>
      </c>
      <c r="E13" s="103" t="n">
        <v>1.0803</v>
      </c>
      <c r="F13" s="103" t="n">
        <v>1.4404</v>
      </c>
      <c r="G13" s="103" t="n">
        <v>1.8005</v>
      </c>
      <c r="H13" s="103" t="n">
        <v>2.1606</v>
      </c>
      <c r="I13" s="103" t="n">
        <v>3.5854</v>
      </c>
      <c r="J13" s="103" t="n">
        <v>5.0102</v>
      </c>
      <c r="K13" s="103" t="n">
        <v>6.435</v>
      </c>
      <c r="L13" s="103" t="n">
        <v>7.8598</v>
      </c>
      <c r="M13" s="103" t="n">
        <v>9.2846</v>
      </c>
      <c r="N13" s="103" t="n">
        <v>10.7094</v>
      </c>
      <c r="O13" s="103" t="n">
        <v>10.3873333333333</v>
      </c>
      <c r="P13" s="103" t="n">
        <v>10.0652666666667</v>
      </c>
      <c r="Q13" s="103" t="n">
        <v>9.7432</v>
      </c>
      <c r="R13" s="103" t="n">
        <v>9.42113333333333</v>
      </c>
      <c r="S13" s="103" t="n">
        <v>9.09906666666667</v>
      </c>
      <c r="T13" s="103" t="n">
        <v>8.777</v>
      </c>
      <c r="U13" s="103" t="n">
        <v>8.9387725</v>
      </c>
      <c r="V13" s="103" t="n">
        <v>9.100545</v>
      </c>
      <c r="W13" s="103" t="n">
        <v>9.2623175</v>
      </c>
      <c r="X13" s="103" t="n">
        <v>9.42409</v>
      </c>
      <c r="Y13" s="103" t="n">
        <v>9.58586</v>
      </c>
      <c r="Z13" s="103" t="n">
        <v>9.74763</v>
      </c>
      <c r="AA13" s="103" t="n">
        <v>9.9094</v>
      </c>
      <c r="AB13" s="103" t="n">
        <v>9.1504</v>
      </c>
      <c r="AC13" s="103" t="n">
        <v>8.3914</v>
      </c>
      <c r="AD13" s="103" t="n">
        <v>7.6324</v>
      </c>
      <c r="AE13" s="103" t="n">
        <v>6.8734</v>
      </c>
      <c r="AF13" s="103" t="n">
        <v>6.1144</v>
      </c>
      <c r="AG13" s="103" t="n">
        <v>6.0296</v>
      </c>
      <c r="AH13" s="103" t="n">
        <v>5.9448</v>
      </c>
      <c r="AI13" s="103" t="n">
        <v>5.86</v>
      </c>
      <c r="AJ13" s="103" t="n">
        <v>5.7752</v>
      </c>
      <c r="AK13" s="103" t="n">
        <v>5.6904</v>
      </c>
      <c r="AL13" s="103" t="n">
        <v>5.49552</v>
      </c>
      <c r="AM13" s="103" t="n">
        <v>5.30064</v>
      </c>
      <c r="AN13" s="103" t="n">
        <v>5.10576</v>
      </c>
      <c r="AO13" s="103" t="n">
        <v>4.91088</v>
      </c>
      <c r="AP13" s="103" t="n">
        <v>4.716</v>
      </c>
      <c r="AQ13" s="103" t="n">
        <v>4.52112</v>
      </c>
      <c r="AR13" s="103" t="n">
        <v>4.32624</v>
      </c>
      <c r="AS13" s="103" t="n">
        <v>4.13136</v>
      </c>
      <c r="AT13" s="103" t="n">
        <v>3.93648</v>
      </c>
      <c r="AU13" s="103" t="n">
        <v>3.7416</v>
      </c>
      <c r="AV13" s="103" t="n">
        <v>3.54672</v>
      </c>
      <c r="AW13" s="103" t="n">
        <v>3.35184</v>
      </c>
      <c r="AX13" s="103" t="n">
        <v>3.15696</v>
      </c>
      <c r="AY13" s="103" t="n">
        <v>2.96208</v>
      </c>
      <c r="AZ13" s="103" t="n">
        <v>2.7672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0.3702</v>
      </c>
      <c r="D14" s="103" t="n">
        <v>0.7404</v>
      </c>
      <c r="E14" s="103" t="n">
        <v>1.1106</v>
      </c>
      <c r="F14" s="103" t="n">
        <v>1.4808</v>
      </c>
      <c r="G14" s="103" t="n">
        <v>1.851</v>
      </c>
      <c r="H14" s="103" t="n">
        <v>2.2212</v>
      </c>
      <c r="I14" s="103" t="n">
        <v>3.6608</v>
      </c>
      <c r="J14" s="103" t="n">
        <v>5.1004</v>
      </c>
      <c r="K14" s="103" t="n">
        <v>6.54</v>
      </c>
      <c r="L14" s="103" t="n">
        <v>7.9796</v>
      </c>
      <c r="M14" s="103" t="n">
        <v>9.4192</v>
      </c>
      <c r="N14" s="103" t="n">
        <v>10.8588</v>
      </c>
      <c r="O14" s="103" t="n">
        <v>10.5396666666667</v>
      </c>
      <c r="P14" s="103" t="n">
        <v>10.2205333333333</v>
      </c>
      <c r="Q14" s="103" t="n">
        <v>9.9014</v>
      </c>
      <c r="R14" s="103" t="n">
        <v>9.58226666666667</v>
      </c>
      <c r="S14" s="103" t="n">
        <v>9.26313333333333</v>
      </c>
      <c r="T14" s="103" t="n">
        <v>8.944</v>
      </c>
      <c r="U14" s="103" t="n">
        <v>9.1089725</v>
      </c>
      <c r="V14" s="103" t="n">
        <v>9.273945</v>
      </c>
      <c r="W14" s="103" t="n">
        <v>9.4389175</v>
      </c>
      <c r="X14" s="103" t="n">
        <v>9.60389</v>
      </c>
      <c r="Y14" s="103" t="n">
        <v>9.76886</v>
      </c>
      <c r="Z14" s="103" t="n">
        <v>9.93383</v>
      </c>
      <c r="AA14" s="103" t="n">
        <v>10.0988</v>
      </c>
      <c r="AB14" s="103" t="n">
        <v>9.3152</v>
      </c>
      <c r="AC14" s="103" t="n">
        <v>8.5316</v>
      </c>
      <c r="AD14" s="103" t="n">
        <v>7.748</v>
      </c>
      <c r="AE14" s="103" t="n">
        <v>6.9644</v>
      </c>
      <c r="AF14" s="103" t="n">
        <v>6.1808</v>
      </c>
      <c r="AG14" s="103" t="n">
        <v>6.1</v>
      </c>
      <c r="AH14" s="103" t="n">
        <v>6.0192</v>
      </c>
      <c r="AI14" s="103" t="n">
        <v>5.9384</v>
      </c>
      <c r="AJ14" s="103" t="n">
        <v>5.8576</v>
      </c>
      <c r="AK14" s="103" t="n">
        <v>5.7768</v>
      </c>
      <c r="AL14" s="103" t="n">
        <v>5.58744</v>
      </c>
      <c r="AM14" s="103" t="n">
        <v>5.39808</v>
      </c>
      <c r="AN14" s="103" t="n">
        <v>5.20872</v>
      </c>
      <c r="AO14" s="103" t="n">
        <v>5.01936</v>
      </c>
      <c r="AP14" s="103" t="n">
        <v>4.83</v>
      </c>
      <c r="AQ14" s="103" t="n">
        <v>4.64064</v>
      </c>
      <c r="AR14" s="103" t="n">
        <v>4.45128</v>
      </c>
      <c r="AS14" s="103" t="n">
        <v>4.26192</v>
      </c>
      <c r="AT14" s="103" t="n">
        <v>4.07256</v>
      </c>
      <c r="AU14" s="103" t="n">
        <v>3.8832</v>
      </c>
      <c r="AV14" s="103" t="n">
        <v>3.69384</v>
      </c>
      <c r="AW14" s="103" t="n">
        <v>3.50448</v>
      </c>
      <c r="AX14" s="103" t="n">
        <v>3.31512</v>
      </c>
      <c r="AY14" s="103" t="n">
        <v>3.12576</v>
      </c>
      <c r="AZ14" s="103" t="n">
        <v>2.9364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0.3803</v>
      </c>
      <c r="D15" s="103" t="n">
        <v>0.7606</v>
      </c>
      <c r="E15" s="103" t="n">
        <v>1.1409</v>
      </c>
      <c r="F15" s="103" t="n">
        <v>1.5212</v>
      </c>
      <c r="G15" s="103" t="n">
        <v>1.9015</v>
      </c>
      <c r="H15" s="103" t="n">
        <v>2.2818</v>
      </c>
      <c r="I15" s="103" t="n">
        <v>3.7362</v>
      </c>
      <c r="J15" s="103" t="n">
        <v>5.1906</v>
      </c>
      <c r="K15" s="103" t="n">
        <v>6.645</v>
      </c>
      <c r="L15" s="103" t="n">
        <v>8.0994</v>
      </c>
      <c r="M15" s="103" t="n">
        <v>9.5538</v>
      </c>
      <c r="N15" s="103" t="n">
        <v>11.0082</v>
      </c>
      <c r="O15" s="103" t="n">
        <v>10.692</v>
      </c>
      <c r="P15" s="103" t="n">
        <v>10.3758</v>
      </c>
      <c r="Q15" s="103" t="n">
        <v>10.0596</v>
      </c>
      <c r="R15" s="103" t="n">
        <v>9.7434</v>
      </c>
      <c r="S15" s="103" t="n">
        <v>9.4272</v>
      </c>
      <c r="T15" s="103" t="n">
        <v>9.111</v>
      </c>
      <c r="U15" s="103" t="n">
        <v>9.2791725</v>
      </c>
      <c r="V15" s="103" t="n">
        <v>9.447345</v>
      </c>
      <c r="W15" s="103" t="n">
        <v>9.6155175</v>
      </c>
      <c r="X15" s="103" t="n">
        <v>9.78369</v>
      </c>
      <c r="Y15" s="103" t="n">
        <v>9.95186</v>
      </c>
      <c r="Z15" s="103" t="n">
        <v>10.12003</v>
      </c>
      <c r="AA15" s="103" t="n">
        <v>10.2882</v>
      </c>
      <c r="AB15" s="103" t="n">
        <v>9.48</v>
      </c>
      <c r="AC15" s="103" t="n">
        <v>8.6718</v>
      </c>
      <c r="AD15" s="103" t="n">
        <v>7.8636</v>
      </c>
      <c r="AE15" s="103" t="n">
        <v>7.0554</v>
      </c>
      <c r="AF15" s="103" t="n">
        <v>6.2472</v>
      </c>
      <c r="AG15" s="103" t="n">
        <v>6.1704</v>
      </c>
      <c r="AH15" s="103" t="n">
        <v>6.0936</v>
      </c>
      <c r="AI15" s="103" t="n">
        <v>6.0168</v>
      </c>
      <c r="AJ15" s="103" t="n">
        <v>5.94</v>
      </c>
      <c r="AK15" s="103" t="n">
        <v>5.8632</v>
      </c>
      <c r="AL15" s="103" t="n">
        <v>5.67936</v>
      </c>
      <c r="AM15" s="103" t="n">
        <v>5.49552</v>
      </c>
      <c r="AN15" s="103" t="n">
        <v>5.31168</v>
      </c>
      <c r="AO15" s="103" t="n">
        <v>5.12784</v>
      </c>
      <c r="AP15" s="103" t="n">
        <v>4.944</v>
      </c>
      <c r="AQ15" s="103" t="n">
        <v>4.76016</v>
      </c>
      <c r="AR15" s="103" t="n">
        <v>4.57632</v>
      </c>
      <c r="AS15" s="103" t="n">
        <v>4.39248</v>
      </c>
      <c r="AT15" s="103" t="n">
        <v>4.20864</v>
      </c>
      <c r="AU15" s="103" t="n">
        <v>4.0248</v>
      </c>
      <c r="AV15" s="103" t="n">
        <v>3.84096</v>
      </c>
      <c r="AW15" s="103" t="n">
        <v>3.65712</v>
      </c>
      <c r="AX15" s="103" t="n">
        <v>3.47328</v>
      </c>
      <c r="AY15" s="103" t="n">
        <v>3.28944</v>
      </c>
      <c r="AZ15" s="103" t="n">
        <v>3.1056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0.3904</v>
      </c>
      <c r="D16" s="103" t="n">
        <v>0.7808</v>
      </c>
      <c r="E16" s="103" t="n">
        <v>1.1712</v>
      </c>
      <c r="F16" s="103" t="n">
        <v>1.5616</v>
      </c>
      <c r="G16" s="103" t="n">
        <v>1.952</v>
      </c>
      <c r="H16" s="103" t="n">
        <v>2.3424</v>
      </c>
      <c r="I16" s="103" t="n">
        <v>3.8116</v>
      </c>
      <c r="J16" s="103" t="n">
        <v>5.2808</v>
      </c>
      <c r="K16" s="103" t="n">
        <v>6.75</v>
      </c>
      <c r="L16" s="103" t="n">
        <v>8.2192</v>
      </c>
      <c r="M16" s="103" t="n">
        <v>9.6884</v>
      </c>
      <c r="N16" s="103" t="n">
        <v>11.1576</v>
      </c>
      <c r="O16" s="103" t="n">
        <v>10.8443333333333</v>
      </c>
      <c r="P16" s="103" t="n">
        <v>10.5310666666667</v>
      </c>
      <c r="Q16" s="103" t="n">
        <v>10.2178</v>
      </c>
      <c r="R16" s="103" t="n">
        <v>9.90453333333333</v>
      </c>
      <c r="S16" s="103" t="n">
        <v>9.59126666666667</v>
      </c>
      <c r="T16" s="103" t="n">
        <v>9.278</v>
      </c>
      <c r="U16" s="103" t="n">
        <v>9.4493725</v>
      </c>
      <c r="V16" s="103" t="n">
        <v>9.620745</v>
      </c>
      <c r="W16" s="103" t="n">
        <v>9.7921175</v>
      </c>
      <c r="X16" s="103" t="n">
        <v>9.96349</v>
      </c>
      <c r="Y16" s="103" t="n">
        <v>10.13486</v>
      </c>
      <c r="Z16" s="103" t="n">
        <v>10.30623</v>
      </c>
      <c r="AA16" s="103" t="n">
        <v>10.4776</v>
      </c>
      <c r="AB16" s="103" t="n">
        <v>9.6448</v>
      </c>
      <c r="AC16" s="103" t="n">
        <v>8.812</v>
      </c>
      <c r="AD16" s="103" t="n">
        <v>7.9792</v>
      </c>
      <c r="AE16" s="103" t="n">
        <v>7.1464</v>
      </c>
      <c r="AF16" s="103" t="n">
        <v>6.3136</v>
      </c>
      <c r="AG16" s="103" t="n">
        <v>6.2408</v>
      </c>
      <c r="AH16" s="103" t="n">
        <v>6.168</v>
      </c>
      <c r="AI16" s="103" t="n">
        <v>6.0952</v>
      </c>
      <c r="AJ16" s="103" t="n">
        <v>6.0224</v>
      </c>
      <c r="AK16" s="103" t="n">
        <v>5.9496</v>
      </c>
      <c r="AL16" s="103" t="n">
        <v>5.77128</v>
      </c>
      <c r="AM16" s="103" t="n">
        <v>5.59296</v>
      </c>
      <c r="AN16" s="103" t="n">
        <v>5.41464</v>
      </c>
      <c r="AO16" s="103" t="n">
        <v>5.23632</v>
      </c>
      <c r="AP16" s="103" t="n">
        <v>5.058</v>
      </c>
      <c r="AQ16" s="103" t="n">
        <v>4.87968</v>
      </c>
      <c r="AR16" s="103" t="n">
        <v>4.70136</v>
      </c>
      <c r="AS16" s="103" t="n">
        <v>4.52304</v>
      </c>
      <c r="AT16" s="103" t="n">
        <v>4.34472</v>
      </c>
      <c r="AU16" s="103" t="n">
        <v>4.1664</v>
      </c>
      <c r="AV16" s="103" t="n">
        <v>3.98808</v>
      </c>
      <c r="AW16" s="103" t="n">
        <v>3.80976</v>
      </c>
      <c r="AX16" s="103" t="n">
        <v>3.63144</v>
      </c>
      <c r="AY16" s="103" t="n">
        <v>3.45312</v>
      </c>
      <c r="AZ16" s="103" t="n">
        <v>3.2748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0.4005</v>
      </c>
      <c r="D17" s="103" t="n">
        <v>0.801</v>
      </c>
      <c r="E17" s="103" t="n">
        <v>1.2015</v>
      </c>
      <c r="F17" s="103" t="n">
        <v>1.602</v>
      </c>
      <c r="G17" s="103" t="n">
        <v>2.0025</v>
      </c>
      <c r="H17" s="103" t="n">
        <v>2.403</v>
      </c>
      <c r="I17" s="103" t="n">
        <v>3.887</v>
      </c>
      <c r="J17" s="103" t="n">
        <v>5.371</v>
      </c>
      <c r="K17" s="103" t="n">
        <v>6.855</v>
      </c>
      <c r="L17" s="103" t="n">
        <v>8.339</v>
      </c>
      <c r="M17" s="103" t="n">
        <v>9.823</v>
      </c>
      <c r="N17" s="103" t="n">
        <v>11.307</v>
      </c>
      <c r="O17" s="103" t="n">
        <v>10.9966666666667</v>
      </c>
      <c r="P17" s="103" t="n">
        <v>10.6863333333333</v>
      </c>
      <c r="Q17" s="103" t="n">
        <v>10.376</v>
      </c>
      <c r="R17" s="103" t="n">
        <v>10.0656666666667</v>
      </c>
      <c r="S17" s="103" t="n">
        <v>9.75533333333333</v>
      </c>
      <c r="T17" s="103" t="n">
        <v>9.445</v>
      </c>
      <c r="U17" s="103" t="n">
        <v>9.6195725</v>
      </c>
      <c r="V17" s="103" t="n">
        <v>9.794145</v>
      </c>
      <c r="W17" s="103" t="n">
        <v>9.9687175</v>
      </c>
      <c r="X17" s="103" t="n">
        <v>10.14329</v>
      </c>
      <c r="Y17" s="103" t="n">
        <v>10.31786</v>
      </c>
      <c r="Z17" s="103" t="n">
        <v>10.49243</v>
      </c>
      <c r="AA17" s="103" t="n">
        <v>10.667</v>
      </c>
      <c r="AB17" s="103" t="n">
        <v>9.8096</v>
      </c>
      <c r="AC17" s="103" t="n">
        <v>8.9522</v>
      </c>
      <c r="AD17" s="103" t="n">
        <v>8.0948</v>
      </c>
      <c r="AE17" s="103" t="n">
        <v>7.2374</v>
      </c>
      <c r="AF17" s="103" t="n">
        <v>6.38</v>
      </c>
      <c r="AG17" s="103" t="n">
        <v>6.3112</v>
      </c>
      <c r="AH17" s="103" t="n">
        <v>6.2424</v>
      </c>
      <c r="AI17" s="103" t="n">
        <v>6.1736</v>
      </c>
      <c r="AJ17" s="103" t="n">
        <v>6.1048</v>
      </c>
      <c r="AK17" s="103" t="n">
        <v>6.036</v>
      </c>
      <c r="AL17" s="103" t="n">
        <v>5.8632</v>
      </c>
      <c r="AM17" s="103" t="n">
        <v>5.6904</v>
      </c>
      <c r="AN17" s="103" t="n">
        <v>5.5176</v>
      </c>
      <c r="AO17" s="103" t="n">
        <v>5.3448</v>
      </c>
      <c r="AP17" s="103" t="n">
        <v>5.172</v>
      </c>
      <c r="AQ17" s="103" t="n">
        <v>4.9992</v>
      </c>
      <c r="AR17" s="103" t="n">
        <v>4.8264</v>
      </c>
      <c r="AS17" s="103" t="n">
        <v>4.6536</v>
      </c>
      <c r="AT17" s="103" t="n">
        <v>4.4808</v>
      </c>
      <c r="AU17" s="103" t="n">
        <v>4.308</v>
      </c>
      <c r="AV17" s="103" t="n">
        <v>4.1352</v>
      </c>
      <c r="AW17" s="103" t="n">
        <v>3.9624</v>
      </c>
      <c r="AX17" s="103" t="n">
        <v>3.7896</v>
      </c>
      <c r="AY17" s="103" t="n">
        <v>3.6168</v>
      </c>
      <c r="AZ17" s="103" t="n">
        <v>3.444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0.410633333333333</v>
      </c>
      <c r="D18" s="103" t="n">
        <v>0.821266666666667</v>
      </c>
      <c r="E18" s="103" t="n">
        <v>1.2319</v>
      </c>
      <c r="F18" s="103" t="n">
        <v>1.64253333333333</v>
      </c>
      <c r="G18" s="103" t="n">
        <v>2.05316666666667</v>
      </c>
      <c r="H18" s="103" t="n">
        <v>2.4638</v>
      </c>
      <c r="I18" s="103" t="n">
        <v>3.962533</v>
      </c>
      <c r="J18" s="103" t="n">
        <v>5.461266</v>
      </c>
      <c r="K18" s="103" t="n">
        <v>6.9599995</v>
      </c>
      <c r="L18" s="103" t="n">
        <v>8.458733</v>
      </c>
      <c r="M18" s="103" t="n">
        <v>9.9574665</v>
      </c>
      <c r="N18" s="103" t="n">
        <v>11.4562</v>
      </c>
      <c r="O18" s="103" t="n">
        <v>11.1488666666667</v>
      </c>
      <c r="P18" s="103" t="n">
        <v>10.8415333333333</v>
      </c>
      <c r="Q18" s="103" t="n">
        <v>10.5342</v>
      </c>
      <c r="R18" s="103" t="n">
        <v>10.2268666666667</v>
      </c>
      <c r="S18" s="103" t="n">
        <v>9.91953333333333</v>
      </c>
      <c r="T18" s="103" t="n">
        <v>9.6122</v>
      </c>
      <c r="U18" s="103" t="n">
        <v>9.789915</v>
      </c>
      <c r="V18" s="103" t="n">
        <v>9.96763</v>
      </c>
      <c r="W18" s="103" t="n">
        <v>10.145345</v>
      </c>
      <c r="X18" s="103" t="n">
        <v>10.32306</v>
      </c>
      <c r="Y18" s="103" t="n">
        <v>10.5007733333333</v>
      </c>
      <c r="Z18" s="103" t="n">
        <v>10.6784866666667</v>
      </c>
      <c r="AA18" s="103" t="n">
        <v>10.8562</v>
      </c>
      <c r="AB18" s="103" t="n">
        <v>9.97428</v>
      </c>
      <c r="AC18" s="103" t="n">
        <v>9.09236</v>
      </c>
      <c r="AD18" s="103" t="n">
        <v>8.21044</v>
      </c>
      <c r="AE18" s="103" t="n">
        <v>7.32852</v>
      </c>
      <c r="AF18" s="103" t="n">
        <v>6.4466</v>
      </c>
      <c r="AG18" s="103" t="n">
        <v>6.38176</v>
      </c>
      <c r="AH18" s="103" t="n">
        <v>6.31692</v>
      </c>
      <c r="AI18" s="103" t="n">
        <v>6.25208</v>
      </c>
      <c r="AJ18" s="103" t="n">
        <v>6.18724</v>
      </c>
      <c r="AK18" s="103" t="n">
        <v>6.1224</v>
      </c>
      <c r="AL18" s="103" t="n">
        <v>5.95512</v>
      </c>
      <c r="AM18" s="103" t="n">
        <v>5.78784</v>
      </c>
      <c r="AN18" s="103" t="n">
        <v>5.62056</v>
      </c>
      <c r="AO18" s="103" t="n">
        <v>5.45328</v>
      </c>
      <c r="AP18" s="103" t="n">
        <v>5.286</v>
      </c>
      <c r="AQ18" s="103" t="n">
        <v>5.11872</v>
      </c>
      <c r="AR18" s="103" t="n">
        <v>4.95144</v>
      </c>
      <c r="AS18" s="103" t="n">
        <v>4.78416</v>
      </c>
      <c r="AT18" s="103" t="n">
        <v>4.61688</v>
      </c>
      <c r="AU18" s="103" t="n">
        <v>4.4496</v>
      </c>
      <c r="AV18" s="103" t="n">
        <v>4.28232</v>
      </c>
      <c r="AW18" s="103" t="n">
        <v>4.11504</v>
      </c>
      <c r="AX18" s="103" t="n">
        <v>3.94776</v>
      </c>
      <c r="AY18" s="103" t="n">
        <v>3.78048</v>
      </c>
      <c r="AZ18" s="103" t="n">
        <v>3.6132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0.420766666666667</v>
      </c>
      <c r="D19" s="103" t="n">
        <v>0.841533333333333</v>
      </c>
      <c r="E19" s="103" t="n">
        <v>1.2623</v>
      </c>
      <c r="F19" s="103" t="n">
        <v>1.68306666666667</v>
      </c>
      <c r="G19" s="103" t="n">
        <v>2.10383333333333</v>
      </c>
      <c r="H19" s="103" t="n">
        <v>2.5246</v>
      </c>
      <c r="I19" s="103" t="n">
        <v>4.038066</v>
      </c>
      <c r="J19" s="103" t="n">
        <v>5.551532</v>
      </c>
      <c r="K19" s="103" t="n">
        <v>7.064999</v>
      </c>
      <c r="L19" s="103" t="n">
        <v>8.578466</v>
      </c>
      <c r="M19" s="103" t="n">
        <v>10.091933</v>
      </c>
      <c r="N19" s="103" t="n">
        <v>11.6054</v>
      </c>
      <c r="O19" s="103" t="n">
        <v>11.3010666666667</v>
      </c>
      <c r="P19" s="103" t="n">
        <v>10.9967333333333</v>
      </c>
      <c r="Q19" s="103" t="n">
        <v>10.6924</v>
      </c>
      <c r="R19" s="103" t="n">
        <v>10.3880666666667</v>
      </c>
      <c r="S19" s="103" t="n">
        <v>10.0837333333333</v>
      </c>
      <c r="T19" s="103" t="n">
        <v>9.7794</v>
      </c>
      <c r="U19" s="103" t="n">
        <v>9.9602575</v>
      </c>
      <c r="V19" s="103" t="n">
        <v>10.141115</v>
      </c>
      <c r="W19" s="103" t="n">
        <v>10.3219725</v>
      </c>
      <c r="X19" s="103" t="n">
        <v>10.50283</v>
      </c>
      <c r="Y19" s="103" t="n">
        <v>10.6836866666667</v>
      </c>
      <c r="Z19" s="103" t="n">
        <v>10.8645433333333</v>
      </c>
      <c r="AA19" s="103" t="n">
        <v>11.0454</v>
      </c>
      <c r="AB19" s="103" t="n">
        <v>10.13896</v>
      </c>
      <c r="AC19" s="103" t="n">
        <v>9.23252</v>
      </c>
      <c r="AD19" s="103" t="n">
        <v>8.32608</v>
      </c>
      <c r="AE19" s="103" t="n">
        <v>7.41964</v>
      </c>
      <c r="AF19" s="103" t="n">
        <v>6.5132</v>
      </c>
      <c r="AG19" s="103" t="n">
        <v>6.45232</v>
      </c>
      <c r="AH19" s="103" t="n">
        <v>6.39144</v>
      </c>
      <c r="AI19" s="103" t="n">
        <v>6.33056</v>
      </c>
      <c r="AJ19" s="103" t="n">
        <v>6.26968</v>
      </c>
      <c r="AK19" s="103" t="n">
        <v>6.2088</v>
      </c>
      <c r="AL19" s="103" t="n">
        <v>6.04704</v>
      </c>
      <c r="AM19" s="103" t="n">
        <v>5.88528</v>
      </c>
      <c r="AN19" s="103" t="n">
        <v>5.72352</v>
      </c>
      <c r="AO19" s="103" t="n">
        <v>5.56176</v>
      </c>
      <c r="AP19" s="103" t="n">
        <v>5.4</v>
      </c>
      <c r="AQ19" s="103" t="n">
        <v>5.23824</v>
      </c>
      <c r="AR19" s="103" t="n">
        <v>5.07648</v>
      </c>
      <c r="AS19" s="103" t="n">
        <v>4.91472</v>
      </c>
      <c r="AT19" s="103" t="n">
        <v>4.75296</v>
      </c>
      <c r="AU19" s="103" t="n">
        <v>4.5912</v>
      </c>
      <c r="AV19" s="103" t="n">
        <v>4.42944</v>
      </c>
      <c r="AW19" s="103" t="n">
        <v>4.26768</v>
      </c>
      <c r="AX19" s="103" t="n">
        <v>4.10592</v>
      </c>
      <c r="AY19" s="103" t="n">
        <v>3.94416</v>
      </c>
      <c r="AZ19" s="103" t="n">
        <v>3.7824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0.4309</v>
      </c>
      <c r="D20" s="103" t="n">
        <v>0.8618</v>
      </c>
      <c r="E20" s="103" t="n">
        <v>1.2927</v>
      </c>
      <c r="F20" s="103" t="n">
        <v>1.7236</v>
      </c>
      <c r="G20" s="103" t="n">
        <v>2.1545</v>
      </c>
      <c r="H20" s="103" t="n">
        <v>2.5854</v>
      </c>
      <c r="I20" s="103" t="n">
        <v>4.113599</v>
      </c>
      <c r="J20" s="103" t="n">
        <v>5.641798</v>
      </c>
      <c r="K20" s="103" t="n">
        <v>7.1699985</v>
      </c>
      <c r="L20" s="103" t="n">
        <v>8.698199</v>
      </c>
      <c r="M20" s="103" t="n">
        <v>10.2263995</v>
      </c>
      <c r="N20" s="103" t="n">
        <v>11.7546</v>
      </c>
      <c r="O20" s="103" t="n">
        <v>11.4532666666667</v>
      </c>
      <c r="P20" s="103" t="n">
        <v>11.1519333333333</v>
      </c>
      <c r="Q20" s="103" t="n">
        <v>10.8506</v>
      </c>
      <c r="R20" s="103" t="n">
        <v>10.5492666666667</v>
      </c>
      <c r="S20" s="103" t="n">
        <v>10.2479333333333</v>
      </c>
      <c r="T20" s="103" t="n">
        <v>9.9466</v>
      </c>
      <c r="U20" s="103" t="n">
        <v>10.1306</v>
      </c>
      <c r="V20" s="103" t="n">
        <v>10.3146</v>
      </c>
      <c r="W20" s="103" t="n">
        <v>10.4986</v>
      </c>
      <c r="X20" s="103" t="n">
        <v>10.6826</v>
      </c>
      <c r="Y20" s="103" t="n">
        <v>10.8666</v>
      </c>
      <c r="Z20" s="103" t="n">
        <v>11.0506</v>
      </c>
      <c r="AA20" s="103" t="n">
        <v>11.2346</v>
      </c>
      <c r="AB20" s="103" t="n">
        <v>10.30364</v>
      </c>
      <c r="AC20" s="103" t="n">
        <v>9.37268</v>
      </c>
      <c r="AD20" s="103" t="n">
        <v>8.44172</v>
      </c>
      <c r="AE20" s="103" t="n">
        <v>7.51076</v>
      </c>
      <c r="AF20" s="103" t="n">
        <v>6.5798</v>
      </c>
      <c r="AG20" s="103" t="n">
        <v>6.52288</v>
      </c>
      <c r="AH20" s="103" t="n">
        <v>6.46596</v>
      </c>
      <c r="AI20" s="103" t="n">
        <v>6.40904</v>
      </c>
      <c r="AJ20" s="103" t="n">
        <v>6.35212</v>
      </c>
      <c r="AK20" s="103" t="n">
        <v>6.2952</v>
      </c>
      <c r="AL20" s="103" t="n">
        <v>6.13896</v>
      </c>
      <c r="AM20" s="103" t="n">
        <v>5.98272</v>
      </c>
      <c r="AN20" s="103" t="n">
        <v>5.82648</v>
      </c>
      <c r="AO20" s="103" t="n">
        <v>5.67024</v>
      </c>
      <c r="AP20" s="103" t="n">
        <v>5.514</v>
      </c>
      <c r="AQ20" s="103" t="n">
        <v>5.35776</v>
      </c>
      <c r="AR20" s="103" t="n">
        <v>5.20152</v>
      </c>
      <c r="AS20" s="103" t="n">
        <v>5.04528</v>
      </c>
      <c r="AT20" s="103" t="n">
        <v>4.88904</v>
      </c>
      <c r="AU20" s="103" t="n">
        <v>4.7328</v>
      </c>
      <c r="AV20" s="103" t="n">
        <v>4.57656</v>
      </c>
      <c r="AW20" s="103" t="n">
        <v>4.42032</v>
      </c>
      <c r="AX20" s="103" t="n">
        <v>4.26408</v>
      </c>
      <c r="AY20" s="103" t="n">
        <v>4.10784</v>
      </c>
      <c r="AZ20" s="103" t="n">
        <v>3.9516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0.441033333333333</v>
      </c>
      <c r="D21" s="103" t="n">
        <v>0.882066666666667</v>
      </c>
      <c r="E21" s="103" t="n">
        <v>1.3231</v>
      </c>
      <c r="F21" s="103" t="n">
        <v>1.76413333333333</v>
      </c>
      <c r="G21" s="103" t="n">
        <v>2.20516666666667</v>
      </c>
      <c r="H21" s="103" t="n">
        <v>2.6462</v>
      </c>
      <c r="I21" s="103" t="n">
        <v>4.189132</v>
      </c>
      <c r="J21" s="103" t="n">
        <v>5.732064</v>
      </c>
      <c r="K21" s="103" t="n">
        <v>7.274998</v>
      </c>
      <c r="L21" s="103" t="n">
        <v>8.817932</v>
      </c>
      <c r="M21" s="103" t="n">
        <v>10.360866</v>
      </c>
      <c r="N21" s="103" t="n">
        <v>11.9038</v>
      </c>
      <c r="O21" s="103" t="n">
        <v>11.6054666666667</v>
      </c>
      <c r="P21" s="103" t="n">
        <v>11.3071333333333</v>
      </c>
      <c r="Q21" s="103" t="n">
        <v>11.0088</v>
      </c>
      <c r="R21" s="103" t="n">
        <v>10.7104666666667</v>
      </c>
      <c r="S21" s="103" t="n">
        <v>10.4121333333333</v>
      </c>
      <c r="T21" s="103" t="n">
        <v>10.1138</v>
      </c>
      <c r="U21" s="103" t="n">
        <v>10.3009425</v>
      </c>
      <c r="V21" s="103" t="n">
        <v>10.488085</v>
      </c>
      <c r="W21" s="103" t="n">
        <v>10.6752275</v>
      </c>
      <c r="X21" s="103" t="n">
        <v>10.86237</v>
      </c>
      <c r="Y21" s="103" t="n">
        <v>11.0495133333333</v>
      </c>
      <c r="Z21" s="103" t="n">
        <v>11.2366566666667</v>
      </c>
      <c r="AA21" s="103" t="n">
        <v>11.4238</v>
      </c>
      <c r="AB21" s="103" t="n">
        <v>10.46832</v>
      </c>
      <c r="AC21" s="103" t="n">
        <v>9.51284</v>
      </c>
      <c r="AD21" s="103" t="n">
        <v>8.55736</v>
      </c>
      <c r="AE21" s="103" t="n">
        <v>7.60188</v>
      </c>
      <c r="AF21" s="103" t="n">
        <v>6.6464</v>
      </c>
      <c r="AG21" s="103" t="n">
        <v>6.59344</v>
      </c>
      <c r="AH21" s="103" t="n">
        <v>6.54048</v>
      </c>
      <c r="AI21" s="103" t="n">
        <v>6.48752</v>
      </c>
      <c r="AJ21" s="103" t="n">
        <v>6.43456</v>
      </c>
      <c r="AK21" s="103" t="n">
        <v>6.3816</v>
      </c>
      <c r="AL21" s="103" t="n">
        <v>6.23088</v>
      </c>
      <c r="AM21" s="103" t="n">
        <v>6.08016</v>
      </c>
      <c r="AN21" s="103" t="n">
        <v>5.92944</v>
      </c>
      <c r="AO21" s="103" t="n">
        <v>5.77872</v>
      </c>
      <c r="AP21" s="103" t="n">
        <v>5.628</v>
      </c>
      <c r="AQ21" s="103" t="n">
        <v>5.47728</v>
      </c>
      <c r="AR21" s="103" t="n">
        <v>5.32656</v>
      </c>
      <c r="AS21" s="103" t="n">
        <v>5.17584</v>
      </c>
      <c r="AT21" s="103" t="n">
        <v>5.02512</v>
      </c>
      <c r="AU21" s="103" t="n">
        <v>4.8744</v>
      </c>
      <c r="AV21" s="103" t="n">
        <v>4.72368</v>
      </c>
      <c r="AW21" s="103" t="n">
        <v>4.57296</v>
      </c>
      <c r="AX21" s="103" t="n">
        <v>4.42223999999999</v>
      </c>
      <c r="AY21" s="103" t="n">
        <v>4.27151999999999</v>
      </c>
      <c r="AZ21" s="103" t="n">
        <v>4.12079999999999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0.451166666666667</v>
      </c>
      <c r="D22" s="103" t="n">
        <v>0.902333333333333</v>
      </c>
      <c r="E22" s="103" t="n">
        <v>1.3535</v>
      </c>
      <c r="F22" s="103" t="n">
        <v>1.80466666666667</v>
      </c>
      <c r="G22" s="103" t="n">
        <v>2.25583333333333</v>
      </c>
      <c r="H22" s="103" t="n">
        <v>2.707</v>
      </c>
      <c r="I22" s="103" t="n">
        <v>4.264665</v>
      </c>
      <c r="J22" s="103" t="n">
        <v>5.82233</v>
      </c>
      <c r="K22" s="103" t="n">
        <v>7.3799975</v>
      </c>
      <c r="L22" s="103" t="n">
        <v>8.937665</v>
      </c>
      <c r="M22" s="103" t="n">
        <v>10.4953325</v>
      </c>
      <c r="N22" s="103" t="n">
        <v>12.053</v>
      </c>
      <c r="O22" s="103" t="n">
        <v>11.7576666666667</v>
      </c>
      <c r="P22" s="103" t="n">
        <v>11.4623333333333</v>
      </c>
      <c r="Q22" s="103" t="n">
        <v>11.167</v>
      </c>
      <c r="R22" s="103" t="n">
        <v>10.8716666666667</v>
      </c>
      <c r="S22" s="103" t="n">
        <v>10.5763333333333</v>
      </c>
      <c r="T22" s="103" t="n">
        <v>10.281</v>
      </c>
      <c r="U22" s="103" t="n">
        <v>10.471285</v>
      </c>
      <c r="V22" s="103" t="n">
        <v>10.66157</v>
      </c>
      <c r="W22" s="103" t="n">
        <v>10.851855</v>
      </c>
      <c r="X22" s="103" t="n">
        <v>11.04214</v>
      </c>
      <c r="Y22" s="103" t="n">
        <v>11.2324266666667</v>
      </c>
      <c r="Z22" s="103" t="n">
        <v>11.4227133333333</v>
      </c>
      <c r="AA22" s="103" t="n">
        <v>11.613</v>
      </c>
      <c r="AB22" s="103" t="n">
        <v>10.633</v>
      </c>
      <c r="AC22" s="103" t="n">
        <v>9.653</v>
      </c>
      <c r="AD22" s="103" t="n">
        <v>8.673</v>
      </c>
      <c r="AE22" s="103" t="n">
        <v>7.693</v>
      </c>
      <c r="AF22" s="103" t="n">
        <v>6.713</v>
      </c>
      <c r="AG22" s="103" t="n">
        <v>6.664</v>
      </c>
      <c r="AH22" s="103" t="n">
        <v>6.615</v>
      </c>
      <c r="AI22" s="103" t="n">
        <v>6.566</v>
      </c>
      <c r="AJ22" s="103" t="n">
        <v>6.517</v>
      </c>
      <c r="AK22" s="103" t="n">
        <v>6.468</v>
      </c>
      <c r="AL22" s="103" t="n">
        <v>6.3228</v>
      </c>
      <c r="AM22" s="103" t="n">
        <v>6.1776</v>
      </c>
      <c r="AN22" s="103" t="n">
        <v>6.0324</v>
      </c>
      <c r="AO22" s="103" t="n">
        <v>5.8872</v>
      </c>
      <c r="AP22" s="103" t="n">
        <v>5.742</v>
      </c>
      <c r="AQ22" s="103" t="n">
        <v>5.5968</v>
      </c>
      <c r="AR22" s="103" t="n">
        <v>5.4516</v>
      </c>
      <c r="AS22" s="103" t="n">
        <v>5.3064</v>
      </c>
      <c r="AT22" s="103" t="n">
        <v>5.1612</v>
      </c>
      <c r="AU22" s="103" t="n">
        <v>5.016</v>
      </c>
      <c r="AV22" s="103" t="n">
        <v>4.8708</v>
      </c>
      <c r="AW22" s="103" t="n">
        <v>4.7256</v>
      </c>
      <c r="AX22" s="103" t="n">
        <v>4.5804</v>
      </c>
      <c r="AY22" s="103" t="n">
        <v>4.4352</v>
      </c>
      <c r="AZ22" s="103" t="n">
        <v>4.29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0.461266666666667</v>
      </c>
      <c r="D23" s="103" t="n">
        <v>0.922533333333333</v>
      </c>
      <c r="E23" s="103" t="n">
        <v>1.3838</v>
      </c>
      <c r="F23" s="103" t="n">
        <v>1.84506666666667</v>
      </c>
      <c r="G23" s="103" t="n">
        <v>2.30633333333333</v>
      </c>
      <c r="H23" s="103" t="n">
        <v>2.7676</v>
      </c>
      <c r="I23" s="103" t="n">
        <v>4.340065</v>
      </c>
      <c r="J23" s="103" t="n">
        <v>5.91253</v>
      </c>
      <c r="K23" s="103" t="n">
        <v>7.4849975</v>
      </c>
      <c r="L23" s="103" t="n">
        <v>9.057465</v>
      </c>
      <c r="M23" s="103" t="n">
        <v>10.6299325</v>
      </c>
      <c r="N23" s="103" t="n">
        <v>12.2024</v>
      </c>
      <c r="O23" s="103" t="n">
        <v>11.91</v>
      </c>
      <c r="P23" s="103" t="n">
        <v>11.6176</v>
      </c>
      <c r="Q23" s="103" t="n">
        <v>11.3252</v>
      </c>
      <c r="R23" s="103" t="n">
        <v>11.0328</v>
      </c>
      <c r="S23" s="103" t="n">
        <v>10.7404</v>
      </c>
      <c r="T23" s="103" t="n">
        <v>10.448</v>
      </c>
      <c r="U23" s="103" t="n">
        <v>10.641485</v>
      </c>
      <c r="V23" s="103" t="n">
        <v>10.83497</v>
      </c>
      <c r="W23" s="103" t="n">
        <v>11.028455</v>
      </c>
      <c r="X23" s="103" t="n">
        <v>11.22194</v>
      </c>
      <c r="Y23" s="103" t="n">
        <v>11.4154266666667</v>
      </c>
      <c r="Z23" s="103" t="n">
        <v>11.6089133333333</v>
      </c>
      <c r="AA23" s="103" t="n">
        <v>11.8024</v>
      </c>
      <c r="AB23" s="103" t="n">
        <v>10.7978</v>
      </c>
      <c r="AC23" s="103" t="n">
        <v>9.7932</v>
      </c>
      <c r="AD23" s="103" t="n">
        <v>8.7886</v>
      </c>
      <c r="AE23" s="103" t="n">
        <v>7.784</v>
      </c>
      <c r="AF23" s="103" t="n">
        <v>6.7794</v>
      </c>
      <c r="AG23" s="103" t="n">
        <v>6.7344</v>
      </c>
      <c r="AH23" s="103" t="n">
        <v>6.6894</v>
      </c>
      <c r="AI23" s="103" t="n">
        <v>6.6444</v>
      </c>
      <c r="AJ23" s="103" t="n">
        <v>6.5994</v>
      </c>
      <c r="AK23" s="103" t="n">
        <v>6.5544</v>
      </c>
      <c r="AL23" s="103" t="n">
        <v>6.41472</v>
      </c>
      <c r="AM23" s="103" t="n">
        <v>6.27504</v>
      </c>
      <c r="AN23" s="103" t="n">
        <v>6.13536</v>
      </c>
      <c r="AO23" s="103" t="n">
        <v>5.99568</v>
      </c>
      <c r="AP23" s="103" t="n">
        <v>5.856</v>
      </c>
      <c r="AQ23" s="103" t="n">
        <v>5.71632</v>
      </c>
      <c r="AR23" s="103" t="n">
        <v>5.57664</v>
      </c>
      <c r="AS23" s="103" t="n">
        <v>5.43696</v>
      </c>
      <c r="AT23" s="103" t="n">
        <v>5.29728</v>
      </c>
      <c r="AU23" s="103" t="n">
        <v>5.1576</v>
      </c>
      <c r="AV23" s="103" t="n">
        <v>5.01792</v>
      </c>
      <c r="AW23" s="103" t="n">
        <v>4.87824</v>
      </c>
      <c r="AX23" s="103" t="n">
        <v>4.73856</v>
      </c>
      <c r="AY23" s="103" t="n">
        <v>4.59888</v>
      </c>
      <c r="AZ23" s="103" t="n">
        <v>4.4592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0.471366666666667</v>
      </c>
      <c r="D24" s="103" t="n">
        <v>0.942733333333333</v>
      </c>
      <c r="E24" s="103" t="n">
        <v>1.4141</v>
      </c>
      <c r="F24" s="103" t="n">
        <v>1.88546666666667</v>
      </c>
      <c r="G24" s="103" t="n">
        <v>2.35683333333333</v>
      </c>
      <c r="H24" s="103" t="n">
        <v>2.8282</v>
      </c>
      <c r="I24" s="103" t="n">
        <v>4.415465</v>
      </c>
      <c r="J24" s="103" t="n">
        <v>6.00273</v>
      </c>
      <c r="K24" s="103" t="n">
        <v>7.5899975</v>
      </c>
      <c r="L24" s="103" t="n">
        <v>9.177265</v>
      </c>
      <c r="M24" s="103" t="n">
        <v>10.7645325</v>
      </c>
      <c r="N24" s="103" t="n">
        <v>12.3518</v>
      </c>
      <c r="O24" s="103" t="n">
        <v>12.0623333333333</v>
      </c>
      <c r="P24" s="103" t="n">
        <v>11.7728666666667</v>
      </c>
      <c r="Q24" s="103" t="n">
        <v>11.4834</v>
      </c>
      <c r="R24" s="103" t="n">
        <v>11.1939333333333</v>
      </c>
      <c r="S24" s="103" t="n">
        <v>10.9044666666667</v>
      </c>
      <c r="T24" s="103" t="n">
        <v>10.615</v>
      </c>
      <c r="U24" s="103" t="n">
        <v>10.811685</v>
      </c>
      <c r="V24" s="103" t="n">
        <v>11.00837</v>
      </c>
      <c r="W24" s="103" t="n">
        <v>11.205055</v>
      </c>
      <c r="X24" s="103" t="n">
        <v>11.40174</v>
      </c>
      <c r="Y24" s="103" t="n">
        <v>11.5984266666667</v>
      </c>
      <c r="Z24" s="103" t="n">
        <v>11.7951133333333</v>
      </c>
      <c r="AA24" s="103" t="n">
        <v>11.9918</v>
      </c>
      <c r="AB24" s="103" t="n">
        <v>10.9626</v>
      </c>
      <c r="AC24" s="103" t="n">
        <v>9.9334</v>
      </c>
      <c r="AD24" s="103" t="n">
        <v>8.9042</v>
      </c>
      <c r="AE24" s="103" t="n">
        <v>7.875</v>
      </c>
      <c r="AF24" s="103" t="n">
        <v>6.8458</v>
      </c>
      <c r="AG24" s="103" t="n">
        <v>6.8048</v>
      </c>
      <c r="AH24" s="103" t="n">
        <v>6.7638</v>
      </c>
      <c r="AI24" s="103" t="n">
        <v>6.7228</v>
      </c>
      <c r="AJ24" s="103" t="n">
        <v>6.6818</v>
      </c>
      <c r="AK24" s="103" t="n">
        <v>6.6408</v>
      </c>
      <c r="AL24" s="103" t="n">
        <v>6.50664</v>
      </c>
      <c r="AM24" s="103" t="n">
        <v>6.37248</v>
      </c>
      <c r="AN24" s="103" t="n">
        <v>6.23832</v>
      </c>
      <c r="AO24" s="103" t="n">
        <v>6.10416</v>
      </c>
      <c r="AP24" s="103" t="n">
        <v>5.97</v>
      </c>
      <c r="AQ24" s="103" t="n">
        <v>5.83584</v>
      </c>
      <c r="AR24" s="103" t="n">
        <v>5.70168</v>
      </c>
      <c r="AS24" s="103" t="n">
        <v>5.56752</v>
      </c>
      <c r="AT24" s="103" t="n">
        <v>5.43336</v>
      </c>
      <c r="AU24" s="103" t="n">
        <v>5.2992</v>
      </c>
      <c r="AV24" s="103" t="n">
        <v>5.16504</v>
      </c>
      <c r="AW24" s="103" t="n">
        <v>5.03088</v>
      </c>
      <c r="AX24" s="103" t="n">
        <v>4.89672</v>
      </c>
      <c r="AY24" s="103" t="n">
        <v>4.76256</v>
      </c>
      <c r="AZ24" s="103" t="n">
        <v>4.6284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0.481466666666667</v>
      </c>
      <c r="D25" s="103" t="n">
        <v>0.962933333333333</v>
      </c>
      <c r="E25" s="103" t="n">
        <v>1.4444</v>
      </c>
      <c r="F25" s="103" t="n">
        <v>1.92586666666667</v>
      </c>
      <c r="G25" s="103" t="n">
        <v>2.40733333333333</v>
      </c>
      <c r="H25" s="103" t="n">
        <v>2.8888</v>
      </c>
      <c r="I25" s="103" t="n">
        <v>4.490865</v>
      </c>
      <c r="J25" s="103" t="n">
        <v>6.09293</v>
      </c>
      <c r="K25" s="103" t="n">
        <v>7.6949975</v>
      </c>
      <c r="L25" s="103" t="n">
        <v>9.297065</v>
      </c>
      <c r="M25" s="103" t="n">
        <v>10.8991325</v>
      </c>
      <c r="N25" s="103" t="n">
        <v>12.5012</v>
      </c>
      <c r="O25" s="103" t="n">
        <v>12.2146666666667</v>
      </c>
      <c r="P25" s="103" t="n">
        <v>11.9281333333333</v>
      </c>
      <c r="Q25" s="103" t="n">
        <v>11.6416</v>
      </c>
      <c r="R25" s="103" t="n">
        <v>11.3550666666667</v>
      </c>
      <c r="S25" s="103" t="n">
        <v>11.0685333333333</v>
      </c>
      <c r="T25" s="103" t="n">
        <v>10.782</v>
      </c>
      <c r="U25" s="103" t="n">
        <v>10.981885</v>
      </c>
      <c r="V25" s="103" t="n">
        <v>11.18177</v>
      </c>
      <c r="W25" s="103" t="n">
        <v>11.381655</v>
      </c>
      <c r="X25" s="103" t="n">
        <v>11.58154</v>
      </c>
      <c r="Y25" s="103" t="n">
        <v>11.7814266666667</v>
      </c>
      <c r="Z25" s="103" t="n">
        <v>11.9813133333333</v>
      </c>
      <c r="AA25" s="103" t="n">
        <v>12.1812</v>
      </c>
      <c r="AB25" s="103" t="n">
        <v>11.1274</v>
      </c>
      <c r="AC25" s="103" t="n">
        <v>10.0736</v>
      </c>
      <c r="AD25" s="103" t="n">
        <v>9.0198</v>
      </c>
      <c r="AE25" s="103" t="n">
        <v>7.966</v>
      </c>
      <c r="AF25" s="103" t="n">
        <v>6.9122</v>
      </c>
      <c r="AG25" s="103" t="n">
        <v>6.8752</v>
      </c>
      <c r="AH25" s="103" t="n">
        <v>6.8382</v>
      </c>
      <c r="AI25" s="103" t="n">
        <v>6.8012</v>
      </c>
      <c r="AJ25" s="103" t="n">
        <v>6.7642</v>
      </c>
      <c r="AK25" s="103" t="n">
        <v>6.7272</v>
      </c>
      <c r="AL25" s="103" t="n">
        <v>6.59856</v>
      </c>
      <c r="AM25" s="103" t="n">
        <v>6.46992</v>
      </c>
      <c r="AN25" s="103" t="n">
        <v>6.34128</v>
      </c>
      <c r="AO25" s="103" t="n">
        <v>6.21264</v>
      </c>
      <c r="AP25" s="103" t="n">
        <v>6.084</v>
      </c>
      <c r="AQ25" s="103" t="n">
        <v>5.95536</v>
      </c>
      <c r="AR25" s="103" t="n">
        <v>5.82672</v>
      </c>
      <c r="AS25" s="103" t="n">
        <v>5.69808</v>
      </c>
      <c r="AT25" s="103" t="n">
        <v>5.56944</v>
      </c>
      <c r="AU25" s="103" t="n">
        <v>5.4408</v>
      </c>
      <c r="AV25" s="103" t="n">
        <v>5.31216</v>
      </c>
      <c r="AW25" s="103" t="n">
        <v>5.18352</v>
      </c>
      <c r="AX25" s="103" t="n">
        <v>5.05488</v>
      </c>
      <c r="AY25" s="103" t="n">
        <v>4.92624</v>
      </c>
      <c r="AZ25" s="103" t="n">
        <v>4.7976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0.491566666666667</v>
      </c>
      <c r="D26" s="103" t="n">
        <v>0.983133333333333</v>
      </c>
      <c r="E26" s="103" t="n">
        <v>1.4747</v>
      </c>
      <c r="F26" s="103" t="n">
        <v>1.96626666666667</v>
      </c>
      <c r="G26" s="103" t="n">
        <v>2.45783333333333</v>
      </c>
      <c r="H26" s="103" t="n">
        <v>2.9494</v>
      </c>
      <c r="I26" s="103" t="n">
        <v>4.566265</v>
      </c>
      <c r="J26" s="103" t="n">
        <v>6.18313</v>
      </c>
      <c r="K26" s="103" t="n">
        <v>7.7999975</v>
      </c>
      <c r="L26" s="103" t="n">
        <v>9.416865</v>
      </c>
      <c r="M26" s="103" t="n">
        <v>11.0337325</v>
      </c>
      <c r="N26" s="103" t="n">
        <v>12.6506</v>
      </c>
      <c r="O26" s="103" t="n">
        <v>12.367</v>
      </c>
      <c r="P26" s="103" t="n">
        <v>12.0834</v>
      </c>
      <c r="Q26" s="103" t="n">
        <v>11.7998</v>
      </c>
      <c r="R26" s="103" t="n">
        <v>11.5162</v>
      </c>
      <c r="S26" s="103" t="n">
        <v>11.2326</v>
      </c>
      <c r="T26" s="103" t="n">
        <v>10.949</v>
      </c>
      <c r="U26" s="103" t="n">
        <v>11.152085</v>
      </c>
      <c r="V26" s="103" t="n">
        <v>11.35517</v>
      </c>
      <c r="W26" s="103" t="n">
        <v>11.558255</v>
      </c>
      <c r="X26" s="103" t="n">
        <v>11.76134</v>
      </c>
      <c r="Y26" s="103" t="n">
        <v>11.9644266666667</v>
      </c>
      <c r="Z26" s="103" t="n">
        <v>12.1675133333333</v>
      </c>
      <c r="AA26" s="103" t="n">
        <v>12.3706</v>
      </c>
      <c r="AB26" s="103" t="n">
        <v>11.2922</v>
      </c>
      <c r="AC26" s="103" t="n">
        <v>10.2138</v>
      </c>
      <c r="AD26" s="103" t="n">
        <v>9.1354</v>
      </c>
      <c r="AE26" s="103" t="n">
        <v>8.057</v>
      </c>
      <c r="AF26" s="103" t="n">
        <v>6.9786</v>
      </c>
      <c r="AG26" s="103" t="n">
        <v>6.9456</v>
      </c>
      <c r="AH26" s="103" t="n">
        <v>6.9126</v>
      </c>
      <c r="AI26" s="103" t="n">
        <v>6.8796</v>
      </c>
      <c r="AJ26" s="103" t="n">
        <v>6.8466</v>
      </c>
      <c r="AK26" s="103" t="n">
        <v>6.8136</v>
      </c>
      <c r="AL26" s="103" t="n">
        <v>6.69048</v>
      </c>
      <c r="AM26" s="103" t="n">
        <v>6.56736</v>
      </c>
      <c r="AN26" s="103" t="n">
        <v>6.44424</v>
      </c>
      <c r="AO26" s="103" t="n">
        <v>6.32112</v>
      </c>
      <c r="AP26" s="103" t="n">
        <v>6.198</v>
      </c>
      <c r="AQ26" s="103" t="n">
        <v>6.07488</v>
      </c>
      <c r="AR26" s="103" t="n">
        <v>5.95176</v>
      </c>
      <c r="AS26" s="103" t="n">
        <v>5.82864</v>
      </c>
      <c r="AT26" s="103" t="n">
        <v>5.70552</v>
      </c>
      <c r="AU26" s="103" t="n">
        <v>5.5824</v>
      </c>
      <c r="AV26" s="103" t="n">
        <v>5.45928</v>
      </c>
      <c r="AW26" s="103" t="n">
        <v>5.33616</v>
      </c>
      <c r="AX26" s="103" t="n">
        <v>5.21304</v>
      </c>
      <c r="AY26" s="103" t="n">
        <v>5.08992</v>
      </c>
      <c r="AZ26" s="103" t="n">
        <v>4.9668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0.501666666666667</v>
      </c>
      <c r="D27" s="103" t="n">
        <v>1.00333333333333</v>
      </c>
      <c r="E27" s="103" t="n">
        <v>1.505</v>
      </c>
      <c r="F27" s="103" t="n">
        <v>2.00666666666667</v>
      </c>
      <c r="G27" s="103" t="n">
        <v>2.50833333333333</v>
      </c>
      <c r="H27" s="103" t="n">
        <v>3.01</v>
      </c>
      <c r="I27" s="103" t="n">
        <v>4.641665</v>
      </c>
      <c r="J27" s="103" t="n">
        <v>6.27333</v>
      </c>
      <c r="K27" s="103" t="n">
        <v>7.9049975</v>
      </c>
      <c r="L27" s="103" t="n">
        <v>9.536665</v>
      </c>
      <c r="M27" s="103" t="n">
        <v>11.1683325</v>
      </c>
      <c r="N27" s="103" t="n">
        <v>12.8</v>
      </c>
      <c r="O27" s="103" t="n">
        <v>12.5193333333333</v>
      </c>
      <c r="P27" s="103" t="n">
        <v>12.2386666666667</v>
      </c>
      <c r="Q27" s="103" t="n">
        <v>11.958</v>
      </c>
      <c r="R27" s="103" t="n">
        <v>11.6773333333333</v>
      </c>
      <c r="S27" s="103" t="n">
        <v>11.3966666666667</v>
      </c>
      <c r="T27" s="103" t="n">
        <v>11.116</v>
      </c>
      <c r="U27" s="103" t="n">
        <v>11.322285</v>
      </c>
      <c r="V27" s="103" t="n">
        <v>11.52857</v>
      </c>
      <c r="W27" s="103" t="n">
        <v>11.734855</v>
      </c>
      <c r="X27" s="103" t="n">
        <v>11.94114</v>
      </c>
      <c r="Y27" s="103" t="n">
        <v>12.1474266666667</v>
      </c>
      <c r="Z27" s="103" t="n">
        <v>12.3537133333333</v>
      </c>
      <c r="AA27" s="103" t="n">
        <v>12.56</v>
      </c>
      <c r="AB27" s="103" t="n">
        <v>11.457</v>
      </c>
      <c r="AC27" s="103" t="n">
        <v>10.354</v>
      </c>
      <c r="AD27" s="103" t="n">
        <v>9.251</v>
      </c>
      <c r="AE27" s="103" t="n">
        <v>8.148</v>
      </c>
      <c r="AF27" s="103" t="n">
        <v>7.045</v>
      </c>
      <c r="AG27" s="103" t="n">
        <v>7.016</v>
      </c>
      <c r="AH27" s="103" t="n">
        <v>6.987</v>
      </c>
      <c r="AI27" s="103" t="n">
        <v>6.958</v>
      </c>
      <c r="AJ27" s="103" t="n">
        <v>6.929</v>
      </c>
      <c r="AK27" s="103" t="n">
        <v>6.9</v>
      </c>
      <c r="AL27" s="103" t="n">
        <v>6.7824</v>
      </c>
      <c r="AM27" s="103" t="n">
        <v>6.6648</v>
      </c>
      <c r="AN27" s="103" t="n">
        <v>6.5472</v>
      </c>
      <c r="AO27" s="103" t="n">
        <v>6.4296</v>
      </c>
      <c r="AP27" s="103" t="n">
        <v>6.312</v>
      </c>
      <c r="AQ27" s="103" t="n">
        <v>6.1944</v>
      </c>
      <c r="AR27" s="103" t="n">
        <v>6.0768</v>
      </c>
      <c r="AS27" s="103" t="n">
        <v>5.9592</v>
      </c>
      <c r="AT27" s="103" t="n">
        <v>5.8416</v>
      </c>
      <c r="AU27" s="103" t="n">
        <v>5.724</v>
      </c>
      <c r="AV27" s="103" t="n">
        <v>5.6064</v>
      </c>
      <c r="AW27" s="103" t="n">
        <v>5.4888</v>
      </c>
      <c r="AX27" s="103" t="n">
        <v>5.3712</v>
      </c>
      <c r="AY27" s="103" t="n">
        <v>5.2536</v>
      </c>
      <c r="AZ27" s="103" t="n">
        <v>5.136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0.515666666666667</v>
      </c>
      <c r="D28" s="103" t="n">
        <v>1.03133333333333</v>
      </c>
      <c r="E28" s="103" t="n">
        <v>1.547</v>
      </c>
      <c r="F28" s="103" t="n">
        <v>2.06266666666667</v>
      </c>
      <c r="G28" s="103" t="n">
        <v>2.57833333333333</v>
      </c>
      <c r="H28" s="103" t="n">
        <v>3.094</v>
      </c>
      <c r="I28" s="103" t="n">
        <v>4.726665</v>
      </c>
      <c r="J28" s="103" t="n">
        <v>6.35933</v>
      </c>
      <c r="K28" s="103" t="n">
        <v>7.9919975</v>
      </c>
      <c r="L28" s="103" t="n">
        <v>9.624665</v>
      </c>
      <c r="M28" s="103" t="n">
        <v>11.2573325</v>
      </c>
      <c r="N28" s="103" t="n">
        <v>12.89</v>
      </c>
      <c r="O28" s="103" t="n">
        <v>12.6120666666667</v>
      </c>
      <c r="P28" s="103" t="n">
        <v>12.3341333333333</v>
      </c>
      <c r="Q28" s="103" t="n">
        <v>12.0562</v>
      </c>
      <c r="R28" s="103" t="n">
        <v>11.7782666666667</v>
      </c>
      <c r="S28" s="103" t="n">
        <v>11.5003333333333</v>
      </c>
      <c r="T28" s="103" t="n">
        <v>11.2224</v>
      </c>
      <c r="U28" s="103" t="n">
        <v>11.4409135</v>
      </c>
      <c r="V28" s="103" t="n">
        <v>11.659427</v>
      </c>
      <c r="W28" s="103" t="n">
        <v>11.8779405</v>
      </c>
      <c r="X28" s="103" t="n">
        <v>12.096454</v>
      </c>
      <c r="Y28" s="103" t="n">
        <v>12.3149693333333</v>
      </c>
      <c r="Z28" s="103" t="n">
        <v>12.5334846666667</v>
      </c>
      <c r="AA28" s="103" t="n">
        <v>12.752</v>
      </c>
      <c r="AB28" s="103" t="n">
        <v>11.63992</v>
      </c>
      <c r="AC28" s="103" t="n">
        <v>10.52784</v>
      </c>
      <c r="AD28" s="103" t="n">
        <v>9.41576</v>
      </c>
      <c r="AE28" s="103" t="n">
        <v>8.30368</v>
      </c>
      <c r="AF28" s="103" t="n">
        <v>7.1916</v>
      </c>
      <c r="AG28" s="103" t="n">
        <v>7.1526</v>
      </c>
      <c r="AH28" s="103" t="n">
        <v>7.1136</v>
      </c>
      <c r="AI28" s="103" t="n">
        <v>7.0746</v>
      </c>
      <c r="AJ28" s="103" t="n">
        <v>7.0356</v>
      </c>
      <c r="AK28" s="103" t="n">
        <v>6.9966</v>
      </c>
      <c r="AL28" s="103" t="n">
        <v>6.87264</v>
      </c>
      <c r="AM28" s="103" t="n">
        <v>6.74868</v>
      </c>
      <c r="AN28" s="103" t="n">
        <v>6.62472</v>
      </c>
      <c r="AO28" s="103" t="n">
        <v>6.50076</v>
      </c>
      <c r="AP28" s="103" t="n">
        <v>6.3768</v>
      </c>
      <c r="AQ28" s="103" t="n">
        <v>6.25284</v>
      </c>
      <c r="AR28" s="103" t="n">
        <v>6.12888</v>
      </c>
      <c r="AS28" s="103" t="n">
        <v>6.00492</v>
      </c>
      <c r="AT28" s="103" t="n">
        <v>5.88096</v>
      </c>
      <c r="AU28" s="103" t="n">
        <v>5.757</v>
      </c>
      <c r="AV28" s="103" t="n">
        <v>5.63304</v>
      </c>
      <c r="AW28" s="103" t="n">
        <v>5.50908</v>
      </c>
      <c r="AX28" s="103" t="n">
        <v>5.38512</v>
      </c>
      <c r="AY28" s="103" t="n">
        <v>5.26116</v>
      </c>
      <c r="AZ28" s="103" t="n">
        <v>5.1372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0.529666666666667</v>
      </c>
      <c r="D29" s="103" t="n">
        <v>1.05933333333333</v>
      </c>
      <c r="E29" s="103" t="n">
        <v>1.589</v>
      </c>
      <c r="F29" s="103" t="n">
        <v>2.11866666666667</v>
      </c>
      <c r="G29" s="103" t="n">
        <v>2.64833333333333</v>
      </c>
      <c r="H29" s="103" t="n">
        <v>3.178</v>
      </c>
      <c r="I29" s="103" t="n">
        <v>4.811665</v>
      </c>
      <c r="J29" s="103" t="n">
        <v>6.44533</v>
      </c>
      <c r="K29" s="103" t="n">
        <v>8.0789975</v>
      </c>
      <c r="L29" s="103" t="n">
        <v>9.712665</v>
      </c>
      <c r="M29" s="103" t="n">
        <v>11.3463325</v>
      </c>
      <c r="N29" s="103" t="n">
        <v>12.98</v>
      </c>
      <c r="O29" s="103" t="n">
        <v>12.7048</v>
      </c>
      <c r="P29" s="103" t="n">
        <v>12.4296</v>
      </c>
      <c r="Q29" s="103" t="n">
        <v>12.1544</v>
      </c>
      <c r="R29" s="103" t="n">
        <v>11.8792</v>
      </c>
      <c r="S29" s="103" t="n">
        <v>11.604</v>
      </c>
      <c r="T29" s="103" t="n">
        <v>11.3288</v>
      </c>
      <c r="U29" s="103" t="n">
        <v>11.559542</v>
      </c>
      <c r="V29" s="103" t="n">
        <v>11.790284</v>
      </c>
      <c r="W29" s="103" t="n">
        <v>12.021026</v>
      </c>
      <c r="X29" s="103" t="n">
        <v>12.251768</v>
      </c>
      <c r="Y29" s="103" t="n">
        <v>12.482512</v>
      </c>
      <c r="Z29" s="103" t="n">
        <v>12.713256</v>
      </c>
      <c r="AA29" s="103" t="n">
        <v>12.944</v>
      </c>
      <c r="AB29" s="103" t="n">
        <v>11.82284</v>
      </c>
      <c r="AC29" s="103" t="n">
        <v>10.70168</v>
      </c>
      <c r="AD29" s="103" t="n">
        <v>9.58052</v>
      </c>
      <c r="AE29" s="103" t="n">
        <v>8.45936</v>
      </c>
      <c r="AF29" s="103" t="n">
        <v>7.3382</v>
      </c>
      <c r="AG29" s="103" t="n">
        <v>7.2892</v>
      </c>
      <c r="AH29" s="103" t="n">
        <v>7.2402</v>
      </c>
      <c r="AI29" s="103" t="n">
        <v>7.1912</v>
      </c>
      <c r="AJ29" s="103" t="n">
        <v>7.1422</v>
      </c>
      <c r="AK29" s="103" t="n">
        <v>7.0932</v>
      </c>
      <c r="AL29" s="103" t="n">
        <v>6.96288</v>
      </c>
      <c r="AM29" s="103" t="n">
        <v>6.83256</v>
      </c>
      <c r="AN29" s="103" t="n">
        <v>6.70224</v>
      </c>
      <c r="AO29" s="103" t="n">
        <v>6.57192</v>
      </c>
      <c r="AP29" s="103" t="n">
        <v>6.4416</v>
      </c>
      <c r="AQ29" s="103" t="n">
        <v>6.31128</v>
      </c>
      <c r="AR29" s="103" t="n">
        <v>6.18096</v>
      </c>
      <c r="AS29" s="103" t="n">
        <v>6.05064</v>
      </c>
      <c r="AT29" s="103" t="n">
        <v>5.92032</v>
      </c>
      <c r="AU29" s="103" t="n">
        <v>5.79</v>
      </c>
      <c r="AV29" s="103" t="n">
        <v>5.65968</v>
      </c>
      <c r="AW29" s="103" t="n">
        <v>5.52936</v>
      </c>
      <c r="AX29" s="103" t="n">
        <v>5.39904</v>
      </c>
      <c r="AY29" s="103" t="n">
        <v>5.26872</v>
      </c>
      <c r="AZ29" s="103" t="n">
        <v>5.1384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0.543666666666667</v>
      </c>
      <c r="D30" s="103" t="n">
        <v>1.08733333333333</v>
      </c>
      <c r="E30" s="103" t="n">
        <v>1.631</v>
      </c>
      <c r="F30" s="103" t="n">
        <v>2.17466666666667</v>
      </c>
      <c r="G30" s="103" t="n">
        <v>2.71833333333333</v>
      </c>
      <c r="H30" s="103" t="n">
        <v>3.262</v>
      </c>
      <c r="I30" s="103" t="n">
        <v>4.896665</v>
      </c>
      <c r="J30" s="103" t="n">
        <v>6.53133</v>
      </c>
      <c r="K30" s="103" t="n">
        <v>8.1659975</v>
      </c>
      <c r="L30" s="103" t="n">
        <v>9.800665</v>
      </c>
      <c r="M30" s="103" t="n">
        <v>11.4353325</v>
      </c>
      <c r="N30" s="103" t="n">
        <v>13.07</v>
      </c>
      <c r="O30" s="103" t="n">
        <v>12.7975333333333</v>
      </c>
      <c r="P30" s="103" t="n">
        <v>12.5250666666667</v>
      </c>
      <c r="Q30" s="103" t="n">
        <v>12.2526</v>
      </c>
      <c r="R30" s="103" t="n">
        <v>11.9801333333333</v>
      </c>
      <c r="S30" s="103" t="n">
        <v>11.7076666666667</v>
      </c>
      <c r="T30" s="103" t="n">
        <v>11.4352</v>
      </c>
      <c r="U30" s="103" t="n">
        <v>11.6781705</v>
      </c>
      <c r="V30" s="103" t="n">
        <v>11.921141</v>
      </c>
      <c r="W30" s="103" t="n">
        <v>12.1641115</v>
      </c>
      <c r="X30" s="103" t="n">
        <v>12.407082</v>
      </c>
      <c r="Y30" s="103" t="n">
        <v>12.6500546666667</v>
      </c>
      <c r="Z30" s="103" t="n">
        <v>12.8930273333333</v>
      </c>
      <c r="AA30" s="103" t="n">
        <v>13.136</v>
      </c>
      <c r="AB30" s="103" t="n">
        <v>12.00576</v>
      </c>
      <c r="AC30" s="103" t="n">
        <v>10.87552</v>
      </c>
      <c r="AD30" s="103" t="n">
        <v>9.74528</v>
      </c>
      <c r="AE30" s="103" t="n">
        <v>8.61504</v>
      </c>
      <c r="AF30" s="103" t="n">
        <v>7.4848</v>
      </c>
      <c r="AG30" s="103" t="n">
        <v>7.4258</v>
      </c>
      <c r="AH30" s="103" t="n">
        <v>7.3668</v>
      </c>
      <c r="AI30" s="103" t="n">
        <v>7.3078</v>
      </c>
      <c r="AJ30" s="103" t="n">
        <v>7.2488</v>
      </c>
      <c r="AK30" s="103" t="n">
        <v>7.1898</v>
      </c>
      <c r="AL30" s="103" t="n">
        <v>7.05312</v>
      </c>
      <c r="AM30" s="103" t="n">
        <v>6.91644</v>
      </c>
      <c r="AN30" s="103" t="n">
        <v>6.77976</v>
      </c>
      <c r="AO30" s="103" t="n">
        <v>6.64308</v>
      </c>
      <c r="AP30" s="103" t="n">
        <v>6.5064</v>
      </c>
      <c r="AQ30" s="103" t="n">
        <v>6.36972</v>
      </c>
      <c r="AR30" s="103" t="n">
        <v>6.23304</v>
      </c>
      <c r="AS30" s="103" t="n">
        <v>6.09636</v>
      </c>
      <c r="AT30" s="103" t="n">
        <v>5.95968</v>
      </c>
      <c r="AU30" s="103" t="n">
        <v>5.823</v>
      </c>
      <c r="AV30" s="103" t="n">
        <v>5.68632</v>
      </c>
      <c r="AW30" s="103" t="n">
        <v>5.54964</v>
      </c>
      <c r="AX30" s="103" t="n">
        <v>5.41296</v>
      </c>
      <c r="AY30" s="103" t="n">
        <v>5.27628</v>
      </c>
      <c r="AZ30" s="103" t="n">
        <v>5.1396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0.557666666666667</v>
      </c>
      <c r="D31" s="103" t="n">
        <v>1.11533333333333</v>
      </c>
      <c r="E31" s="103" t="n">
        <v>1.673</v>
      </c>
      <c r="F31" s="103" t="n">
        <v>2.23066666666667</v>
      </c>
      <c r="G31" s="103" t="n">
        <v>2.78833333333333</v>
      </c>
      <c r="H31" s="103" t="n">
        <v>3.346</v>
      </c>
      <c r="I31" s="103" t="n">
        <v>4.981665</v>
      </c>
      <c r="J31" s="103" t="n">
        <v>6.61733</v>
      </c>
      <c r="K31" s="103" t="n">
        <v>8.2529975</v>
      </c>
      <c r="L31" s="103" t="n">
        <v>9.888665</v>
      </c>
      <c r="M31" s="103" t="n">
        <v>11.5243325</v>
      </c>
      <c r="N31" s="103" t="n">
        <v>13.16</v>
      </c>
      <c r="O31" s="103" t="n">
        <v>12.8902666666667</v>
      </c>
      <c r="P31" s="103" t="n">
        <v>12.6205333333333</v>
      </c>
      <c r="Q31" s="103" t="n">
        <v>12.3508</v>
      </c>
      <c r="R31" s="103" t="n">
        <v>12.0810666666667</v>
      </c>
      <c r="S31" s="103" t="n">
        <v>11.8113333333333</v>
      </c>
      <c r="T31" s="103" t="n">
        <v>11.5416</v>
      </c>
      <c r="U31" s="103" t="n">
        <v>11.796799</v>
      </c>
      <c r="V31" s="103" t="n">
        <v>12.051998</v>
      </c>
      <c r="W31" s="103" t="n">
        <v>12.307197</v>
      </c>
      <c r="X31" s="103" t="n">
        <v>12.562396</v>
      </c>
      <c r="Y31" s="103" t="n">
        <v>12.8175973333333</v>
      </c>
      <c r="Z31" s="103" t="n">
        <v>13.0727986666667</v>
      </c>
      <c r="AA31" s="103" t="n">
        <v>13.328</v>
      </c>
      <c r="AB31" s="103" t="n">
        <v>12.18868</v>
      </c>
      <c r="AC31" s="103" t="n">
        <v>11.04936</v>
      </c>
      <c r="AD31" s="103" t="n">
        <v>9.91004</v>
      </c>
      <c r="AE31" s="103" t="n">
        <v>8.77072</v>
      </c>
      <c r="AF31" s="103" t="n">
        <v>7.6314</v>
      </c>
      <c r="AG31" s="103" t="n">
        <v>7.5624</v>
      </c>
      <c r="AH31" s="103" t="n">
        <v>7.4934</v>
      </c>
      <c r="AI31" s="103" t="n">
        <v>7.4244</v>
      </c>
      <c r="AJ31" s="103" t="n">
        <v>7.3554</v>
      </c>
      <c r="AK31" s="103" t="n">
        <v>7.2864</v>
      </c>
      <c r="AL31" s="103" t="n">
        <v>7.14336</v>
      </c>
      <c r="AM31" s="103" t="n">
        <v>7.00032</v>
      </c>
      <c r="AN31" s="103" t="n">
        <v>6.85728</v>
      </c>
      <c r="AO31" s="103" t="n">
        <v>6.71424</v>
      </c>
      <c r="AP31" s="103" t="n">
        <v>6.5712</v>
      </c>
      <c r="AQ31" s="103" t="n">
        <v>6.42816</v>
      </c>
      <c r="AR31" s="103" t="n">
        <v>6.28512</v>
      </c>
      <c r="AS31" s="103" t="n">
        <v>6.14208</v>
      </c>
      <c r="AT31" s="103" t="n">
        <v>5.99904</v>
      </c>
      <c r="AU31" s="103" t="n">
        <v>5.856</v>
      </c>
      <c r="AV31" s="103" t="n">
        <v>5.71296</v>
      </c>
      <c r="AW31" s="103" t="n">
        <v>5.56992</v>
      </c>
      <c r="AX31" s="103" t="n">
        <v>5.42688</v>
      </c>
      <c r="AY31" s="103" t="n">
        <v>5.28384</v>
      </c>
      <c r="AZ31" s="103" t="n">
        <v>5.1408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0.571666666666667</v>
      </c>
      <c r="D32" s="103" t="n">
        <v>1.14333333333333</v>
      </c>
      <c r="E32" s="103" t="n">
        <v>1.715</v>
      </c>
      <c r="F32" s="103" t="n">
        <v>2.28666666666667</v>
      </c>
      <c r="G32" s="103" t="n">
        <v>2.85833333333333</v>
      </c>
      <c r="H32" s="103" t="n">
        <v>3.43</v>
      </c>
      <c r="I32" s="103" t="n">
        <v>5.066665</v>
      </c>
      <c r="J32" s="103" t="n">
        <v>6.70333</v>
      </c>
      <c r="K32" s="103" t="n">
        <v>8.3399975</v>
      </c>
      <c r="L32" s="103" t="n">
        <v>9.976665</v>
      </c>
      <c r="M32" s="103" t="n">
        <v>11.6133325</v>
      </c>
      <c r="N32" s="103" t="n">
        <v>13.25</v>
      </c>
      <c r="O32" s="103" t="n">
        <v>12.983</v>
      </c>
      <c r="P32" s="103" t="n">
        <v>12.716</v>
      </c>
      <c r="Q32" s="103" t="n">
        <v>12.449</v>
      </c>
      <c r="R32" s="103" t="n">
        <v>12.182</v>
      </c>
      <c r="S32" s="103" t="n">
        <v>11.915</v>
      </c>
      <c r="T32" s="103" t="n">
        <v>11.648</v>
      </c>
      <c r="U32" s="103" t="n">
        <v>11.9154275</v>
      </c>
      <c r="V32" s="103" t="n">
        <v>12.182855</v>
      </c>
      <c r="W32" s="103" t="n">
        <v>12.4502825</v>
      </c>
      <c r="X32" s="103" t="n">
        <v>12.71771</v>
      </c>
      <c r="Y32" s="103" t="n">
        <v>12.98514</v>
      </c>
      <c r="Z32" s="103" t="n">
        <v>13.25257</v>
      </c>
      <c r="AA32" s="103" t="n">
        <v>13.52</v>
      </c>
      <c r="AB32" s="103" t="n">
        <v>12.3716</v>
      </c>
      <c r="AC32" s="103" t="n">
        <v>11.2232</v>
      </c>
      <c r="AD32" s="103" t="n">
        <v>10.0748</v>
      </c>
      <c r="AE32" s="103" t="n">
        <v>8.9264</v>
      </c>
      <c r="AF32" s="103" t="n">
        <v>7.778</v>
      </c>
      <c r="AG32" s="103" t="n">
        <v>7.699</v>
      </c>
      <c r="AH32" s="103" t="n">
        <v>7.62</v>
      </c>
      <c r="AI32" s="103" t="n">
        <v>7.541</v>
      </c>
      <c r="AJ32" s="103" t="n">
        <v>7.462</v>
      </c>
      <c r="AK32" s="103" t="n">
        <v>7.383</v>
      </c>
      <c r="AL32" s="103" t="n">
        <v>7.2336</v>
      </c>
      <c r="AM32" s="103" t="n">
        <v>7.0842</v>
      </c>
      <c r="AN32" s="103" t="n">
        <v>6.9348</v>
      </c>
      <c r="AO32" s="103" t="n">
        <v>6.7854</v>
      </c>
      <c r="AP32" s="103" t="n">
        <v>6.636</v>
      </c>
      <c r="AQ32" s="103" t="n">
        <v>6.4866</v>
      </c>
      <c r="AR32" s="103" t="n">
        <v>6.3372</v>
      </c>
      <c r="AS32" s="103" t="n">
        <v>6.1878</v>
      </c>
      <c r="AT32" s="103" t="n">
        <v>6.0384</v>
      </c>
      <c r="AU32" s="103" t="n">
        <v>5.889</v>
      </c>
      <c r="AV32" s="103" t="n">
        <v>5.7396</v>
      </c>
      <c r="AW32" s="103" t="n">
        <v>5.5902</v>
      </c>
      <c r="AX32" s="103" t="n">
        <v>5.4408</v>
      </c>
      <c r="AY32" s="103" t="n">
        <v>5.2914</v>
      </c>
      <c r="AZ32" s="103" t="n">
        <v>5.142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0.585666666666667</v>
      </c>
      <c r="D33" s="103" t="n">
        <v>1.17133333333333</v>
      </c>
      <c r="E33" s="103" t="n">
        <v>1.757</v>
      </c>
      <c r="F33" s="103" t="n">
        <v>2.34266666666667</v>
      </c>
      <c r="G33" s="103" t="n">
        <v>2.92833333333333</v>
      </c>
      <c r="H33" s="103" t="n">
        <v>3.514</v>
      </c>
      <c r="I33" s="103" t="n">
        <v>5.151665</v>
      </c>
      <c r="J33" s="103" t="n">
        <v>6.78933</v>
      </c>
      <c r="K33" s="103" t="n">
        <v>8.4269975</v>
      </c>
      <c r="L33" s="103" t="n">
        <v>10.064665</v>
      </c>
      <c r="M33" s="103" t="n">
        <v>11.7023325</v>
      </c>
      <c r="N33" s="103" t="n">
        <v>13.34</v>
      </c>
      <c r="O33" s="103" t="n">
        <v>13.0757333333333</v>
      </c>
      <c r="P33" s="103" t="n">
        <v>12.8114666666667</v>
      </c>
      <c r="Q33" s="103" t="n">
        <v>12.5472</v>
      </c>
      <c r="R33" s="103" t="n">
        <v>12.2829333333333</v>
      </c>
      <c r="S33" s="103" t="n">
        <v>12.0186666666667</v>
      </c>
      <c r="T33" s="103" t="n">
        <v>11.7544</v>
      </c>
      <c r="U33" s="103" t="n">
        <v>12.0340565</v>
      </c>
      <c r="V33" s="103" t="n">
        <v>12.313713</v>
      </c>
      <c r="W33" s="103" t="n">
        <v>12.5933695</v>
      </c>
      <c r="X33" s="103" t="n">
        <v>12.873026</v>
      </c>
      <c r="Y33" s="103" t="n">
        <v>13.152684</v>
      </c>
      <c r="Z33" s="103" t="n">
        <v>13.432342</v>
      </c>
      <c r="AA33" s="103" t="n">
        <v>13.712</v>
      </c>
      <c r="AB33" s="103" t="n">
        <v>12.55456</v>
      </c>
      <c r="AC33" s="103" t="n">
        <v>11.39712</v>
      </c>
      <c r="AD33" s="103" t="n">
        <v>10.23968</v>
      </c>
      <c r="AE33" s="103" t="n">
        <v>9.08224</v>
      </c>
      <c r="AF33" s="103" t="n">
        <v>7.9248</v>
      </c>
      <c r="AG33" s="103" t="n">
        <v>7.83576</v>
      </c>
      <c r="AH33" s="103" t="n">
        <v>7.74672</v>
      </c>
      <c r="AI33" s="103" t="n">
        <v>7.65768</v>
      </c>
      <c r="AJ33" s="103" t="n">
        <v>7.56864</v>
      </c>
      <c r="AK33" s="103" t="n">
        <v>7.4796</v>
      </c>
      <c r="AL33" s="103" t="n">
        <v>7.32384</v>
      </c>
      <c r="AM33" s="103" t="n">
        <v>7.16808</v>
      </c>
      <c r="AN33" s="103" t="n">
        <v>7.01232</v>
      </c>
      <c r="AO33" s="103" t="n">
        <v>6.85656</v>
      </c>
      <c r="AP33" s="103" t="n">
        <v>6.7008</v>
      </c>
      <c r="AQ33" s="103" t="n">
        <v>6.54504</v>
      </c>
      <c r="AR33" s="103" t="n">
        <v>6.38928</v>
      </c>
      <c r="AS33" s="103" t="n">
        <v>6.23352</v>
      </c>
      <c r="AT33" s="103" t="n">
        <v>6.07776</v>
      </c>
      <c r="AU33" s="103" t="n">
        <v>5.922</v>
      </c>
      <c r="AV33" s="103" t="n">
        <v>5.76624</v>
      </c>
      <c r="AW33" s="103" t="n">
        <v>5.61048</v>
      </c>
      <c r="AX33" s="103" t="n">
        <v>5.45472</v>
      </c>
      <c r="AY33" s="103" t="n">
        <v>5.29896</v>
      </c>
      <c r="AZ33" s="103" t="n">
        <v>5.1432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0.599666666666667</v>
      </c>
      <c r="D34" s="103" t="n">
        <v>1.19933333333333</v>
      </c>
      <c r="E34" s="103" t="n">
        <v>1.799</v>
      </c>
      <c r="F34" s="103" t="n">
        <v>2.39866666666667</v>
      </c>
      <c r="G34" s="103" t="n">
        <v>2.99833333333333</v>
      </c>
      <c r="H34" s="103" t="n">
        <v>3.598</v>
      </c>
      <c r="I34" s="103" t="n">
        <v>5.236665</v>
      </c>
      <c r="J34" s="103" t="n">
        <v>6.87533</v>
      </c>
      <c r="K34" s="103" t="n">
        <v>8.5139975</v>
      </c>
      <c r="L34" s="103" t="n">
        <v>10.152665</v>
      </c>
      <c r="M34" s="103" t="n">
        <v>11.7913325</v>
      </c>
      <c r="N34" s="103" t="n">
        <v>13.43</v>
      </c>
      <c r="O34" s="103" t="n">
        <v>13.1684666666667</v>
      </c>
      <c r="P34" s="103" t="n">
        <v>12.9069333333333</v>
      </c>
      <c r="Q34" s="103" t="n">
        <v>12.6454</v>
      </c>
      <c r="R34" s="103" t="n">
        <v>12.3838666666667</v>
      </c>
      <c r="S34" s="103" t="n">
        <v>12.1223333333333</v>
      </c>
      <c r="T34" s="103" t="n">
        <v>11.8608</v>
      </c>
      <c r="U34" s="103" t="n">
        <v>12.1526855</v>
      </c>
      <c r="V34" s="103" t="n">
        <v>12.444571</v>
      </c>
      <c r="W34" s="103" t="n">
        <v>12.7364565</v>
      </c>
      <c r="X34" s="103" t="n">
        <v>13.028342</v>
      </c>
      <c r="Y34" s="103" t="n">
        <v>13.320228</v>
      </c>
      <c r="Z34" s="103" t="n">
        <v>13.612114</v>
      </c>
      <c r="AA34" s="103" t="n">
        <v>13.904</v>
      </c>
      <c r="AB34" s="103" t="n">
        <v>12.73752</v>
      </c>
      <c r="AC34" s="103" t="n">
        <v>11.57104</v>
      </c>
      <c r="AD34" s="103" t="n">
        <v>10.40456</v>
      </c>
      <c r="AE34" s="103" t="n">
        <v>9.23808</v>
      </c>
      <c r="AF34" s="103" t="n">
        <v>8.0716</v>
      </c>
      <c r="AG34" s="103" t="n">
        <v>7.97252</v>
      </c>
      <c r="AH34" s="103" t="n">
        <v>7.87344</v>
      </c>
      <c r="AI34" s="103" t="n">
        <v>7.77436</v>
      </c>
      <c r="AJ34" s="103" t="n">
        <v>7.67528</v>
      </c>
      <c r="AK34" s="103" t="n">
        <v>7.5762</v>
      </c>
      <c r="AL34" s="103" t="n">
        <v>7.41408</v>
      </c>
      <c r="AM34" s="103" t="n">
        <v>7.25196</v>
      </c>
      <c r="AN34" s="103" t="n">
        <v>7.08984</v>
      </c>
      <c r="AO34" s="103" t="n">
        <v>6.92772</v>
      </c>
      <c r="AP34" s="103" t="n">
        <v>6.7656</v>
      </c>
      <c r="AQ34" s="103" t="n">
        <v>6.60348</v>
      </c>
      <c r="AR34" s="103" t="n">
        <v>6.44136</v>
      </c>
      <c r="AS34" s="103" t="n">
        <v>6.27924</v>
      </c>
      <c r="AT34" s="103" t="n">
        <v>6.11712</v>
      </c>
      <c r="AU34" s="103" t="n">
        <v>5.955</v>
      </c>
      <c r="AV34" s="103" t="n">
        <v>5.79288</v>
      </c>
      <c r="AW34" s="103" t="n">
        <v>5.63076</v>
      </c>
      <c r="AX34" s="103" t="n">
        <v>5.46864</v>
      </c>
      <c r="AY34" s="103" t="n">
        <v>5.30652</v>
      </c>
      <c r="AZ34" s="103" t="n">
        <v>5.1444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0.613666666666667</v>
      </c>
      <c r="D35" s="103" t="n">
        <v>1.22733333333333</v>
      </c>
      <c r="E35" s="103" t="n">
        <v>1.841</v>
      </c>
      <c r="F35" s="103" t="n">
        <v>2.45466666666667</v>
      </c>
      <c r="G35" s="103" t="n">
        <v>3.06833333333333</v>
      </c>
      <c r="H35" s="103" t="n">
        <v>3.682</v>
      </c>
      <c r="I35" s="103" t="n">
        <v>5.321665</v>
      </c>
      <c r="J35" s="103" t="n">
        <v>6.96133</v>
      </c>
      <c r="K35" s="103" t="n">
        <v>8.6009975</v>
      </c>
      <c r="L35" s="103" t="n">
        <v>10.240665</v>
      </c>
      <c r="M35" s="103" t="n">
        <v>11.8803325</v>
      </c>
      <c r="N35" s="103" t="n">
        <v>13.52</v>
      </c>
      <c r="O35" s="103" t="n">
        <v>13.2612</v>
      </c>
      <c r="P35" s="103" t="n">
        <v>13.0024</v>
      </c>
      <c r="Q35" s="103" t="n">
        <v>12.7436</v>
      </c>
      <c r="R35" s="103" t="n">
        <v>12.4848</v>
      </c>
      <c r="S35" s="103" t="n">
        <v>12.226</v>
      </c>
      <c r="T35" s="103" t="n">
        <v>11.9672</v>
      </c>
      <c r="U35" s="103" t="n">
        <v>12.2713145</v>
      </c>
      <c r="V35" s="103" t="n">
        <v>12.575429</v>
      </c>
      <c r="W35" s="103" t="n">
        <v>12.8795435</v>
      </c>
      <c r="X35" s="103" t="n">
        <v>13.183658</v>
      </c>
      <c r="Y35" s="103" t="n">
        <v>13.487772</v>
      </c>
      <c r="Z35" s="103" t="n">
        <v>13.791886</v>
      </c>
      <c r="AA35" s="103" t="n">
        <v>14.096</v>
      </c>
      <c r="AB35" s="103" t="n">
        <v>12.92048</v>
      </c>
      <c r="AC35" s="103" t="n">
        <v>11.74496</v>
      </c>
      <c r="AD35" s="103" t="n">
        <v>10.56944</v>
      </c>
      <c r="AE35" s="103" t="n">
        <v>9.39392</v>
      </c>
      <c r="AF35" s="103" t="n">
        <v>8.2184</v>
      </c>
      <c r="AG35" s="103" t="n">
        <v>8.10928</v>
      </c>
      <c r="AH35" s="103" t="n">
        <v>8.00016</v>
      </c>
      <c r="AI35" s="103" t="n">
        <v>7.89104</v>
      </c>
      <c r="AJ35" s="103" t="n">
        <v>7.78192</v>
      </c>
      <c r="AK35" s="103" t="n">
        <v>7.6728</v>
      </c>
      <c r="AL35" s="103" t="n">
        <v>7.50432</v>
      </c>
      <c r="AM35" s="103" t="n">
        <v>7.33584</v>
      </c>
      <c r="AN35" s="103" t="n">
        <v>7.16736</v>
      </c>
      <c r="AO35" s="103" t="n">
        <v>6.99888</v>
      </c>
      <c r="AP35" s="103" t="n">
        <v>6.8304</v>
      </c>
      <c r="AQ35" s="103" t="n">
        <v>6.66192</v>
      </c>
      <c r="AR35" s="103" t="n">
        <v>6.49344</v>
      </c>
      <c r="AS35" s="103" t="n">
        <v>6.32496</v>
      </c>
      <c r="AT35" s="103" t="n">
        <v>6.15648</v>
      </c>
      <c r="AU35" s="103" t="n">
        <v>5.988</v>
      </c>
      <c r="AV35" s="103" t="n">
        <v>5.81952</v>
      </c>
      <c r="AW35" s="103" t="n">
        <v>5.65104</v>
      </c>
      <c r="AX35" s="103" t="n">
        <v>5.48256</v>
      </c>
      <c r="AY35" s="103" t="n">
        <v>5.31408</v>
      </c>
      <c r="AZ35" s="103" t="n">
        <v>5.1456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0.627666666666667</v>
      </c>
      <c r="D36" s="103" t="n">
        <v>1.25533333333333</v>
      </c>
      <c r="E36" s="103" t="n">
        <v>1.883</v>
      </c>
      <c r="F36" s="103" t="n">
        <v>2.51066666666667</v>
      </c>
      <c r="G36" s="103" t="n">
        <v>3.13833333333333</v>
      </c>
      <c r="H36" s="103" t="n">
        <v>3.766</v>
      </c>
      <c r="I36" s="103" t="n">
        <v>5.406665</v>
      </c>
      <c r="J36" s="103" t="n">
        <v>7.04733</v>
      </c>
      <c r="K36" s="103" t="n">
        <v>8.6879975</v>
      </c>
      <c r="L36" s="103" t="n">
        <v>10.328665</v>
      </c>
      <c r="M36" s="103" t="n">
        <v>11.9693325</v>
      </c>
      <c r="N36" s="103" t="n">
        <v>13.61</v>
      </c>
      <c r="O36" s="103" t="n">
        <v>13.3539333333333</v>
      </c>
      <c r="P36" s="103" t="n">
        <v>13.0978666666667</v>
      </c>
      <c r="Q36" s="103" t="n">
        <v>12.8418</v>
      </c>
      <c r="R36" s="103" t="n">
        <v>12.5857333333333</v>
      </c>
      <c r="S36" s="103" t="n">
        <v>12.3296666666667</v>
      </c>
      <c r="T36" s="103" t="n">
        <v>12.0736</v>
      </c>
      <c r="U36" s="103" t="n">
        <v>12.3899435</v>
      </c>
      <c r="V36" s="103" t="n">
        <v>12.706287</v>
      </c>
      <c r="W36" s="103" t="n">
        <v>13.0226305</v>
      </c>
      <c r="X36" s="103" t="n">
        <v>13.338974</v>
      </c>
      <c r="Y36" s="103" t="n">
        <v>13.655316</v>
      </c>
      <c r="Z36" s="103" t="n">
        <v>13.971658</v>
      </c>
      <c r="AA36" s="103" t="n">
        <v>14.288</v>
      </c>
      <c r="AB36" s="103" t="n">
        <v>13.10344</v>
      </c>
      <c r="AC36" s="103" t="n">
        <v>11.91888</v>
      </c>
      <c r="AD36" s="103" t="n">
        <v>10.73432</v>
      </c>
      <c r="AE36" s="103" t="n">
        <v>9.54976</v>
      </c>
      <c r="AF36" s="103" t="n">
        <v>8.3652</v>
      </c>
      <c r="AG36" s="103" t="n">
        <v>8.24604</v>
      </c>
      <c r="AH36" s="103" t="n">
        <v>8.12688</v>
      </c>
      <c r="AI36" s="103" t="n">
        <v>8.00772</v>
      </c>
      <c r="AJ36" s="103" t="n">
        <v>7.88856</v>
      </c>
      <c r="AK36" s="103" t="n">
        <v>7.7694</v>
      </c>
      <c r="AL36" s="103" t="n">
        <v>7.59456</v>
      </c>
      <c r="AM36" s="103" t="n">
        <v>7.41972</v>
      </c>
      <c r="AN36" s="103" t="n">
        <v>7.24488</v>
      </c>
      <c r="AO36" s="103" t="n">
        <v>7.07004</v>
      </c>
      <c r="AP36" s="103" t="n">
        <v>6.8952</v>
      </c>
      <c r="AQ36" s="103" t="n">
        <v>6.72036</v>
      </c>
      <c r="AR36" s="103" t="n">
        <v>6.54552</v>
      </c>
      <c r="AS36" s="103" t="n">
        <v>6.37068</v>
      </c>
      <c r="AT36" s="103" t="n">
        <v>6.19584</v>
      </c>
      <c r="AU36" s="103" t="n">
        <v>6.021</v>
      </c>
      <c r="AV36" s="103" t="n">
        <v>5.84616</v>
      </c>
      <c r="AW36" s="103" t="n">
        <v>5.67132</v>
      </c>
      <c r="AX36" s="103" t="n">
        <v>5.49648</v>
      </c>
      <c r="AY36" s="103" t="n">
        <v>5.32164</v>
      </c>
      <c r="AZ36" s="103" t="n">
        <v>5.1468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0.641666666666667</v>
      </c>
      <c r="D37" s="103" t="n">
        <v>1.28333333333333</v>
      </c>
      <c r="E37" s="103" t="n">
        <v>1.925</v>
      </c>
      <c r="F37" s="103" t="n">
        <v>2.56666666666667</v>
      </c>
      <c r="G37" s="103" t="n">
        <v>3.20833333333333</v>
      </c>
      <c r="H37" s="103" t="n">
        <v>3.85</v>
      </c>
      <c r="I37" s="103" t="n">
        <v>5.491665</v>
      </c>
      <c r="J37" s="103" t="n">
        <v>7.13333</v>
      </c>
      <c r="K37" s="103" t="n">
        <v>8.7749975</v>
      </c>
      <c r="L37" s="103" t="n">
        <v>10.416665</v>
      </c>
      <c r="M37" s="103" t="n">
        <v>12.0583325</v>
      </c>
      <c r="N37" s="103" t="n">
        <v>13.7</v>
      </c>
      <c r="O37" s="103" t="n">
        <v>13.4466666666667</v>
      </c>
      <c r="P37" s="103" t="n">
        <v>13.1933333333333</v>
      </c>
      <c r="Q37" s="103" t="n">
        <v>12.94</v>
      </c>
      <c r="R37" s="103" t="n">
        <v>12.6866666666667</v>
      </c>
      <c r="S37" s="103" t="n">
        <v>12.4333333333333</v>
      </c>
      <c r="T37" s="103" t="n">
        <v>12.18</v>
      </c>
      <c r="U37" s="103" t="n">
        <v>12.5085725</v>
      </c>
      <c r="V37" s="103" t="n">
        <v>12.837145</v>
      </c>
      <c r="W37" s="103" t="n">
        <v>13.1657175</v>
      </c>
      <c r="X37" s="103" t="n">
        <v>13.49429</v>
      </c>
      <c r="Y37" s="103" t="n">
        <v>13.82286</v>
      </c>
      <c r="Z37" s="103" t="n">
        <v>14.15143</v>
      </c>
      <c r="AA37" s="103" t="n">
        <v>14.48</v>
      </c>
      <c r="AB37" s="103" t="n">
        <v>13.2864</v>
      </c>
      <c r="AC37" s="103" t="n">
        <v>12.0928</v>
      </c>
      <c r="AD37" s="103" t="n">
        <v>10.8992</v>
      </c>
      <c r="AE37" s="103" t="n">
        <v>9.7056</v>
      </c>
      <c r="AF37" s="103" t="n">
        <v>8.512</v>
      </c>
      <c r="AG37" s="103" t="n">
        <v>8.3828</v>
      </c>
      <c r="AH37" s="103" t="n">
        <v>8.2536</v>
      </c>
      <c r="AI37" s="103" t="n">
        <v>8.1244</v>
      </c>
      <c r="AJ37" s="103" t="n">
        <v>7.9952</v>
      </c>
      <c r="AK37" s="103" t="n">
        <v>7.866</v>
      </c>
      <c r="AL37" s="103" t="n">
        <v>7.6848</v>
      </c>
      <c r="AM37" s="103" t="n">
        <v>7.5036</v>
      </c>
      <c r="AN37" s="103" t="n">
        <v>7.3224</v>
      </c>
      <c r="AO37" s="103" t="n">
        <v>7.1412</v>
      </c>
      <c r="AP37" s="103" t="n">
        <v>6.96</v>
      </c>
      <c r="AQ37" s="103" t="n">
        <v>6.7788</v>
      </c>
      <c r="AR37" s="103" t="n">
        <v>6.5976</v>
      </c>
      <c r="AS37" s="103" t="n">
        <v>6.4164</v>
      </c>
      <c r="AT37" s="103" t="n">
        <v>6.2352</v>
      </c>
      <c r="AU37" s="103" t="n">
        <v>6.054</v>
      </c>
      <c r="AV37" s="103" t="n">
        <v>5.8728</v>
      </c>
      <c r="AW37" s="103" t="n">
        <v>5.6916</v>
      </c>
      <c r="AX37" s="103" t="n">
        <v>5.5104</v>
      </c>
      <c r="AY37" s="103" t="n">
        <v>5.3292</v>
      </c>
      <c r="AZ37" s="103" t="n">
        <v>5.148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0.6545</v>
      </c>
      <c r="D38" s="103" t="n">
        <v>1.309</v>
      </c>
      <c r="E38" s="103" t="n">
        <v>1.9635</v>
      </c>
      <c r="F38" s="103" t="n">
        <v>2.618</v>
      </c>
      <c r="G38" s="103" t="n">
        <v>3.2725</v>
      </c>
      <c r="H38" s="103" t="n">
        <v>3.927</v>
      </c>
      <c r="I38" s="103" t="n">
        <v>5.594165</v>
      </c>
      <c r="J38" s="103" t="n">
        <v>7.26133</v>
      </c>
      <c r="K38" s="103" t="n">
        <v>8.9284975</v>
      </c>
      <c r="L38" s="103" t="n">
        <v>10.595665</v>
      </c>
      <c r="M38" s="103" t="n">
        <v>12.2628325</v>
      </c>
      <c r="N38" s="103" t="n">
        <v>13.93</v>
      </c>
      <c r="O38" s="103" t="n">
        <v>13.6644666666667</v>
      </c>
      <c r="P38" s="103" t="n">
        <v>13.3989333333333</v>
      </c>
      <c r="Q38" s="103" t="n">
        <v>13.1334</v>
      </c>
      <c r="R38" s="103" t="n">
        <v>12.8678666666667</v>
      </c>
      <c r="S38" s="103" t="n">
        <v>12.6023333333333</v>
      </c>
      <c r="T38" s="103" t="n">
        <v>12.3368</v>
      </c>
      <c r="U38" s="103" t="n">
        <v>12.675201</v>
      </c>
      <c r="V38" s="103" t="n">
        <v>13.013602</v>
      </c>
      <c r="W38" s="103" t="n">
        <v>13.352003</v>
      </c>
      <c r="X38" s="103" t="n">
        <v>13.690404</v>
      </c>
      <c r="Y38" s="103" t="n">
        <v>14.0288026666667</v>
      </c>
      <c r="Z38" s="103" t="n">
        <v>14.3672013333333</v>
      </c>
      <c r="AA38" s="103" t="n">
        <v>14.7056</v>
      </c>
      <c r="AB38" s="103" t="n">
        <v>13.52872</v>
      </c>
      <c r="AC38" s="103" t="n">
        <v>12.35184</v>
      </c>
      <c r="AD38" s="103" t="n">
        <v>11.17496</v>
      </c>
      <c r="AE38" s="103" t="n">
        <v>9.99808</v>
      </c>
      <c r="AF38" s="103" t="n">
        <v>8.8212</v>
      </c>
      <c r="AG38" s="103" t="n">
        <v>8.6688</v>
      </c>
      <c r="AH38" s="103" t="n">
        <v>8.5164</v>
      </c>
      <c r="AI38" s="103" t="n">
        <v>8.364</v>
      </c>
      <c r="AJ38" s="103" t="n">
        <v>8.2116</v>
      </c>
      <c r="AK38" s="103" t="n">
        <v>8.0592</v>
      </c>
      <c r="AL38" s="103" t="n">
        <v>7.87296</v>
      </c>
      <c r="AM38" s="103" t="n">
        <v>7.68672</v>
      </c>
      <c r="AN38" s="103" t="n">
        <v>7.50048</v>
      </c>
      <c r="AO38" s="103" t="n">
        <v>7.31424</v>
      </c>
      <c r="AP38" s="103" t="n">
        <v>7.128</v>
      </c>
      <c r="AQ38" s="103" t="n">
        <v>6.94176</v>
      </c>
      <c r="AR38" s="103" t="n">
        <v>6.75552</v>
      </c>
      <c r="AS38" s="103" t="n">
        <v>6.56928</v>
      </c>
      <c r="AT38" s="103" t="n">
        <v>6.38304</v>
      </c>
      <c r="AU38" s="103" t="n">
        <v>6.1968</v>
      </c>
      <c r="AV38" s="103" t="n">
        <v>6.01056</v>
      </c>
      <c r="AW38" s="103" t="n">
        <v>5.82432</v>
      </c>
      <c r="AX38" s="103" t="n">
        <v>5.63808</v>
      </c>
      <c r="AY38" s="103" t="n">
        <v>5.45184</v>
      </c>
      <c r="AZ38" s="103" t="n">
        <v>5.2656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0.667333333333333</v>
      </c>
      <c r="D39" s="103" t="n">
        <v>1.33466666666667</v>
      </c>
      <c r="E39" s="103" t="n">
        <v>2.002</v>
      </c>
      <c r="F39" s="103" t="n">
        <v>2.66933333333333</v>
      </c>
      <c r="G39" s="103" t="n">
        <v>3.33666666666667</v>
      </c>
      <c r="H39" s="103" t="n">
        <v>4.004</v>
      </c>
      <c r="I39" s="103" t="n">
        <v>5.696665</v>
      </c>
      <c r="J39" s="103" t="n">
        <v>7.38933</v>
      </c>
      <c r="K39" s="103" t="n">
        <v>9.0819975</v>
      </c>
      <c r="L39" s="103" t="n">
        <v>10.774665</v>
      </c>
      <c r="M39" s="103" t="n">
        <v>12.4673325</v>
      </c>
      <c r="N39" s="103" t="n">
        <v>14.16</v>
      </c>
      <c r="O39" s="103" t="n">
        <v>13.8822666666667</v>
      </c>
      <c r="P39" s="103" t="n">
        <v>13.6045333333333</v>
      </c>
      <c r="Q39" s="103" t="n">
        <v>13.3268</v>
      </c>
      <c r="R39" s="103" t="n">
        <v>13.0490666666667</v>
      </c>
      <c r="S39" s="103" t="n">
        <v>12.7713333333333</v>
      </c>
      <c r="T39" s="103" t="n">
        <v>12.4936</v>
      </c>
      <c r="U39" s="103" t="n">
        <v>12.8418295</v>
      </c>
      <c r="V39" s="103" t="n">
        <v>13.190059</v>
      </c>
      <c r="W39" s="103" t="n">
        <v>13.5382885</v>
      </c>
      <c r="X39" s="103" t="n">
        <v>13.886518</v>
      </c>
      <c r="Y39" s="103" t="n">
        <v>14.2347453333333</v>
      </c>
      <c r="Z39" s="103" t="n">
        <v>14.5829726666667</v>
      </c>
      <c r="AA39" s="103" t="n">
        <v>14.9312</v>
      </c>
      <c r="AB39" s="103" t="n">
        <v>13.77104</v>
      </c>
      <c r="AC39" s="103" t="n">
        <v>12.61088</v>
      </c>
      <c r="AD39" s="103" t="n">
        <v>11.45072</v>
      </c>
      <c r="AE39" s="103" t="n">
        <v>10.29056</v>
      </c>
      <c r="AF39" s="103" t="n">
        <v>9.1304</v>
      </c>
      <c r="AG39" s="103" t="n">
        <v>8.9548</v>
      </c>
      <c r="AH39" s="103" t="n">
        <v>8.7792</v>
      </c>
      <c r="AI39" s="103" t="n">
        <v>8.6036</v>
      </c>
      <c r="AJ39" s="103" t="n">
        <v>8.428</v>
      </c>
      <c r="AK39" s="103" t="n">
        <v>8.2524</v>
      </c>
      <c r="AL39" s="103" t="n">
        <v>8.06112</v>
      </c>
      <c r="AM39" s="103" t="n">
        <v>7.86984</v>
      </c>
      <c r="AN39" s="103" t="n">
        <v>7.67856</v>
      </c>
      <c r="AO39" s="103" t="n">
        <v>7.48728</v>
      </c>
      <c r="AP39" s="103" t="n">
        <v>7.296</v>
      </c>
      <c r="AQ39" s="103" t="n">
        <v>7.10472</v>
      </c>
      <c r="AR39" s="103" t="n">
        <v>6.91344</v>
      </c>
      <c r="AS39" s="103" t="n">
        <v>6.72216</v>
      </c>
      <c r="AT39" s="103" t="n">
        <v>6.53088</v>
      </c>
      <c r="AU39" s="103" t="n">
        <v>6.3396</v>
      </c>
      <c r="AV39" s="103" t="n">
        <v>6.14832</v>
      </c>
      <c r="AW39" s="103" t="n">
        <v>5.95704</v>
      </c>
      <c r="AX39" s="103" t="n">
        <v>5.76576</v>
      </c>
      <c r="AY39" s="103" t="n">
        <v>5.57448</v>
      </c>
      <c r="AZ39" s="103" t="n">
        <v>5.3832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0.680166666666667</v>
      </c>
      <c r="D40" s="103" t="n">
        <v>1.36033333333333</v>
      </c>
      <c r="E40" s="103" t="n">
        <v>2.0405</v>
      </c>
      <c r="F40" s="103" t="n">
        <v>2.72066666666667</v>
      </c>
      <c r="G40" s="103" t="n">
        <v>3.40083333333333</v>
      </c>
      <c r="H40" s="103" t="n">
        <v>4.081</v>
      </c>
      <c r="I40" s="103" t="n">
        <v>5.799165</v>
      </c>
      <c r="J40" s="103" t="n">
        <v>7.51733</v>
      </c>
      <c r="K40" s="103" t="n">
        <v>9.2354975</v>
      </c>
      <c r="L40" s="103" t="n">
        <v>10.953665</v>
      </c>
      <c r="M40" s="103" t="n">
        <v>12.6718325</v>
      </c>
      <c r="N40" s="103" t="n">
        <v>14.39</v>
      </c>
      <c r="O40" s="103" t="n">
        <v>14.1000666666667</v>
      </c>
      <c r="P40" s="103" t="n">
        <v>13.8101333333333</v>
      </c>
      <c r="Q40" s="103" t="n">
        <v>13.5202</v>
      </c>
      <c r="R40" s="103" t="n">
        <v>13.2302666666667</v>
      </c>
      <c r="S40" s="103" t="n">
        <v>12.9403333333333</v>
      </c>
      <c r="T40" s="103" t="n">
        <v>12.6504</v>
      </c>
      <c r="U40" s="103" t="n">
        <v>13.008458</v>
      </c>
      <c r="V40" s="103" t="n">
        <v>13.366516</v>
      </c>
      <c r="W40" s="103" t="n">
        <v>13.724574</v>
      </c>
      <c r="X40" s="103" t="n">
        <v>14.082632</v>
      </c>
      <c r="Y40" s="103" t="n">
        <v>14.440688</v>
      </c>
      <c r="Z40" s="103" t="n">
        <v>14.798744</v>
      </c>
      <c r="AA40" s="103" t="n">
        <v>15.1568</v>
      </c>
      <c r="AB40" s="103" t="n">
        <v>14.01336</v>
      </c>
      <c r="AC40" s="103" t="n">
        <v>12.86992</v>
      </c>
      <c r="AD40" s="103" t="n">
        <v>11.72648</v>
      </c>
      <c r="AE40" s="103" t="n">
        <v>10.58304</v>
      </c>
      <c r="AF40" s="103" t="n">
        <v>9.4396</v>
      </c>
      <c r="AG40" s="103" t="n">
        <v>9.2408</v>
      </c>
      <c r="AH40" s="103" t="n">
        <v>9.042</v>
      </c>
      <c r="AI40" s="103" t="n">
        <v>8.8432</v>
      </c>
      <c r="AJ40" s="103" t="n">
        <v>8.6444</v>
      </c>
      <c r="AK40" s="103" t="n">
        <v>8.4456</v>
      </c>
      <c r="AL40" s="103" t="n">
        <v>8.24928</v>
      </c>
      <c r="AM40" s="103" t="n">
        <v>8.05296</v>
      </c>
      <c r="AN40" s="103" t="n">
        <v>7.85664</v>
      </c>
      <c r="AO40" s="103" t="n">
        <v>7.66032</v>
      </c>
      <c r="AP40" s="103" t="n">
        <v>7.464</v>
      </c>
      <c r="AQ40" s="103" t="n">
        <v>7.26768</v>
      </c>
      <c r="AR40" s="103" t="n">
        <v>7.07136</v>
      </c>
      <c r="AS40" s="103" t="n">
        <v>6.87504</v>
      </c>
      <c r="AT40" s="103" t="n">
        <v>6.67872</v>
      </c>
      <c r="AU40" s="103" t="n">
        <v>6.4824</v>
      </c>
      <c r="AV40" s="103" t="n">
        <v>6.28608</v>
      </c>
      <c r="AW40" s="103" t="n">
        <v>6.08976</v>
      </c>
      <c r="AX40" s="103" t="n">
        <v>5.89344</v>
      </c>
      <c r="AY40" s="103" t="n">
        <v>5.69712</v>
      </c>
      <c r="AZ40" s="103" t="n">
        <v>5.5008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0.693</v>
      </c>
      <c r="D41" s="103" t="n">
        <v>1.386</v>
      </c>
      <c r="E41" s="103" t="n">
        <v>2.079</v>
      </c>
      <c r="F41" s="103" t="n">
        <v>2.772</v>
      </c>
      <c r="G41" s="103" t="n">
        <v>3.465</v>
      </c>
      <c r="H41" s="103" t="n">
        <v>4.158</v>
      </c>
      <c r="I41" s="103" t="n">
        <v>5.901665</v>
      </c>
      <c r="J41" s="103" t="n">
        <v>7.64533</v>
      </c>
      <c r="K41" s="103" t="n">
        <v>9.3889975</v>
      </c>
      <c r="L41" s="103" t="n">
        <v>11.132665</v>
      </c>
      <c r="M41" s="103" t="n">
        <v>12.8763325</v>
      </c>
      <c r="N41" s="103" t="n">
        <v>14.62</v>
      </c>
      <c r="O41" s="103" t="n">
        <v>14.3178666666667</v>
      </c>
      <c r="P41" s="103" t="n">
        <v>14.0157333333333</v>
      </c>
      <c r="Q41" s="103" t="n">
        <v>13.7136</v>
      </c>
      <c r="R41" s="103" t="n">
        <v>13.4114666666667</v>
      </c>
      <c r="S41" s="103" t="n">
        <v>13.1093333333333</v>
      </c>
      <c r="T41" s="103" t="n">
        <v>12.8072</v>
      </c>
      <c r="U41" s="103" t="n">
        <v>13.1750865</v>
      </c>
      <c r="V41" s="103" t="n">
        <v>13.542973</v>
      </c>
      <c r="W41" s="103" t="n">
        <v>13.9108595</v>
      </c>
      <c r="X41" s="103" t="n">
        <v>14.278746</v>
      </c>
      <c r="Y41" s="103" t="n">
        <v>14.6466306666667</v>
      </c>
      <c r="Z41" s="103" t="n">
        <v>15.0145153333333</v>
      </c>
      <c r="AA41" s="103" t="n">
        <v>15.3824</v>
      </c>
      <c r="AB41" s="103" t="n">
        <v>14.25568</v>
      </c>
      <c r="AC41" s="103" t="n">
        <v>13.12896</v>
      </c>
      <c r="AD41" s="103" t="n">
        <v>12.00224</v>
      </c>
      <c r="AE41" s="103" t="n">
        <v>10.87552</v>
      </c>
      <c r="AF41" s="103" t="n">
        <v>9.7488</v>
      </c>
      <c r="AG41" s="103" t="n">
        <v>9.5268</v>
      </c>
      <c r="AH41" s="103" t="n">
        <v>9.3048</v>
      </c>
      <c r="AI41" s="103" t="n">
        <v>9.0828</v>
      </c>
      <c r="AJ41" s="103" t="n">
        <v>8.86080000000001</v>
      </c>
      <c r="AK41" s="103" t="n">
        <v>8.6388</v>
      </c>
      <c r="AL41" s="103" t="n">
        <v>8.43744</v>
      </c>
      <c r="AM41" s="103" t="n">
        <v>8.23608</v>
      </c>
      <c r="AN41" s="103" t="n">
        <v>8.03472</v>
      </c>
      <c r="AO41" s="103" t="n">
        <v>7.83336</v>
      </c>
      <c r="AP41" s="103" t="n">
        <v>7.632</v>
      </c>
      <c r="AQ41" s="103" t="n">
        <v>7.43064</v>
      </c>
      <c r="AR41" s="103" t="n">
        <v>7.22928</v>
      </c>
      <c r="AS41" s="103" t="n">
        <v>7.02792</v>
      </c>
      <c r="AT41" s="103" t="n">
        <v>6.82656</v>
      </c>
      <c r="AU41" s="103" t="n">
        <v>6.6252</v>
      </c>
      <c r="AV41" s="103" t="n">
        <v>6.42384</v>
      </c>
      <c r="AW41" s="103" t="n">
        <v>6.22248</v>
      </c>
      <c r="AX41" s="103" t="n">
        <v>6.02112</v>
      </c>
      <c r="AY41" s="103" t="n">
        <v>5.81976</v>
      </c>
      <c r="AZ41" s="103" t="n">
        <v>5.6184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0.705833333333333</v>
      </c>
      <c r="D42" s="103" t="n">
        <v>1.41166666666667</v>
      </c>
      <c r="E42" s="103" t="n">
        <v>2.1175</v>
      </c>
      <c r="F42" s="103" t="n">
        <v>2.82333333333333</v>
      </c>
      <c r="G42" s="103" t="n">
        <v>3.52916666666667</v>
      </c>
      <c r="H42" s="103" t="n">
        <v>4.235</v>
      </c>
      <c r="I42" s="103" t="n">
        <v>6.004165</v>
      </c>
      <c r="J42" s="103" t="n">
        <v>7.77333</v>
      </c>
      <c r="K42" s="103" t="n">
        <v>9.5424975</v>
      </c>
      <c r="L42" s="103" t="n">
        <v>11.311665</v>
      </c>
      <c r="M42" s="103" t="n">
        <v>13.0808325</v>
      </c>
      <c r="N42" s="103" t="n">
        <v>14.85</v>
      </c>
      <c r="O42" s="103" t="n">
        <v>14.5356666666667</v>
      </c>
      <c r="P42" s="103" t="n">
        <v>14.2213333333333</v>
      </c>
      <c r="Q42" s="103" t="n">
        <v>13.907</v>
      </c>
      <c r="R42" s="103" t="n">
        <v>13.5926666666667</v>
      </c>
      <c r="S42" s="103" t="n">
        <v>13.2783333333333</v>
      </c>
      <c r="T42" s="103" t="n">
        <v>12.964</v>
      </c>
      <c r="U42" s="103" t="n">
        <v>13.341715</v>
      </c>
      <c r="V42" s="103" t="n">
        <v>13.71943</v>
      </c>
      <c r="W42" s="103" t="n">
        <v>14.097145</v>
      </c>
      <c r="X42" s="103" t="n">
        <v>14.47486</v>
      </c>
      <c r="Y42" s="103" t="n">
        <v>14.8525733333333</v>
      </c>
      <c r="Z42" s="103" t="n">
        <v>15.2302866666667</v>
      </c>
      <c r="AA42" s="103" t="n">
        <v>15.608</v>
      </c>
      <c r="AB42" s="103" t="n">
        <v>14.498</v>
      </c>
      <c r="AC42" s="103" t="n">
        <v>13.388</v>
      </c>
      <c r="AD42" s="103" t="n">
        <v>12.278</v>
      </c>
      <c r="AE42" s="103" t="n">
        <v>11.168</v>
      </c>
      <c r="AF42" s="103" t="n">
        <v>10.058</v>
      </c>
      <c r="AG42" s="103" t="n">
        <v>9.8128</v>
      </c>
      <c r="AH42" s="103" t="n">
        <v>9.5676</v>
      </c>
      <c r="AI42" s="103" t="n">
        <v>9.3224</v>
      </c>
      <c r="AJ42" s="103" t="n">
        <v>9.0772</v>
      </c>
      <c r="AK42" s="103" t="n">
        <v>8.832</v>
      </c>
      <c r="AL42" s="103" t="n">
        <v>8.6256</v>
      </c>
      <c r="AM42" s="103" t="n">
        <v>8.4192</v>
      </c>
      <c r="AN42" s="103" t="n">
        <v>8.2128</v>
      </c>
      <c r="AO42" s="103" t="n">
        <v>8.0064</v>
      </c>
      <c r="AP42" s="103" t="n">
        <v>7.8</v>
      </c>
      <c r="AQ42" s="103" t="n">
        <v>7.5936</v>
      </c>
      <c r="AR42" s="103" t="n">
        <v>7.3872</v>
      </c>
      <c r="AS42" s="103" t="n">
        <v>7.1808</v>
      </c>
      <c r="AT42" s="103" t="n">
        <v>6.9744</v>
      </c>
      <c r="AU42" s="103" t="n">
        <v>6.768</v>
      </c>
      <c r="AV42" s="103" t="n">
        <v>6.5616</v>
      </c>
      <c r="AW42" s="103" t="n">
        <v>6.3552</v>
      </c>
      <c r="AX42" s="103" t="n">
        <v>6.1488</v>
      </c>
      <c r="AY42" s="103" t="n">
        <v>5.9424</v>
      </c>
      <c r="AZ42" s="103" t="n">
        <v>5.736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0.7105</v>
      </c>
      <c r="D43" s="103" t="n">
        <v>1.421</v>
      </c>
      <c r="E43" s="103" t="n">
        <v>2.1315</v>
      </c>
      <c r="F43" s="103" t="n">
        <v>2.842</v>
      </c>
      <c r="G43" s="103" t="n">
        <v>3.5525</v>
      </c>
      <c r="H43" s="103" t="n">
        <v>4.263</v>
      </c>
      <c r="I43" s="103" t="n">
        <v>6.065832</v>
      </c>
      <c r="J43" s="103" t="n">
        <v>7.868664</v>
      </c>
      <c r="K43" s="103" t="n">
        <v>9.671498</v>
      </c>
      <c r="L43" s="103" t="n">
        <v>11.474332</v>
      </c>
      <c r="M43" s="103" t="n">
        <v>13.277166</v>
      </c>
      <c r="N43" s="103" t="n">
        <v>15.08</v>
      </c>
      <c r="O43" s="103" t="n">
        <v>14.7639666666667</v>
      </c>
      <c r="P43" s="103" t="n">
        <v>14.4479333333333</v>
      </c>
      <c r="Q43" s="103" t="n">
        <v>14.1319</v>
      </c>
      <c r="R43" s="103" t="n">
        <v>13.8158666666667</v>
      </c>
      <c r="S43" s="103" t="n">
        <v>13.4998333333333</v>
      </c>
      <c r="T43" s="103" t="n">
        <v>13.1838</v>
      </c>
      <c r="U43" s="103" t="n">
        <v>13.5680575</v>
      </c>
      <c r="V43" s="103" t="n">
        <v>13.952315</v>
      </c>
      <c r="W43" s="103" t="n">
        <v>14.3365725</v>
      </c>
      <c r="X43" s="103" t="n">
        <v>14.72083</v>
      </c>
      <c r="Y43" s="103" t="n">
        <v>15.1050866666667</v>
      </c>
      <c r="Z43" s="103" t="n">
        <v>15.4893433333333</v>
      </c>
      <c r="AA43" s="103" t="n">
        <v>15.8736</v>
      </c>
      <c r="AB43" s="103" t="n">
        <v>14.76064</v>
      </c>
      <c r="AC43" s="103" t="n">
        <v>13.64768</v>
      </c>
      <c r="AD43" s="103" t="n">
        <v>12.53472</v>
      </c>
      <c r="AE43" s="103" t="n">
        <v>11.42176</v>
      </c>
      <c r="AF43" s="103" t="n">
        <v>10.3088</v>
      </c>
      <c r="AG43" s="103" t="n">
        <v>10.04752</v>
      </c>
      <c r="AH43" s="103" t="n">
        <v>9.78624</v>
      </c>
      <c r="AI43" s="103" t="n">
        <v>9.52496</v>
      </c>
      <c r="AJ43" s="103" t="n">
        <v>9.26368</v>
      </c>
      <c r="AK43" s="103" t="n">
        <v>9.0024</v>
      </c>
      <c r="AL43" s="103" t="n">
        <v>8.79168</v>
      </c>
      <c r="AM43" s="103" t="n">
        <v>8.58096</v>
      </c>
      <c r="AN43" s="103" t="n">
        <v>8.37024</v>
      </c>
      <c r="AO43" s="103" t="n">
        <v>8.15952</v>
      </c>
      <c r="AP43" s="103" t="n">
        <v>7.9488</v>
      </c>
      <c r="AQ43" s="103" t="n">
        <v>7.73808</v>
      </c>
      <c r="AR43" s="103" t="n">
        <v>7.52736</v>
      </c>
      <c r="AS43" s="103" t="n">
        <v>7.31664</v>
      </c>
      <c r="AT43" s="103" t="n">
        <v>7.10592</v>
      </c>
      <c r="AU43" s="103" t="n">
        <v>6.8952</v>
      </c>
      <c r="AV43" s="103" t="n">
        <v>6.68448</v>
      </c>
      <c r="AW43" s="103" t="n">
        <v>6.47376</v>
      </c>
      <c r="AX43" s="103" t="n">
        <v>6.26304</v>
      </c>
      <c r="AY43" s="103" t="n">
        <v>6.05232</v>
      </c>
      <c r="AZ43" s="103" t="n">
        <v>5.8416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0.715166666666667</v>
      </c>
      <c r="D44" s="103" t="n">
        <v>1.43033333333333</v>
      </c>
      <c r="E44" s="103" t="n">
        <v>2.1455</v>
      </c>
      <c r="F44" s="103" t="n">
        <v>2.86066666666667</v>
      </c>
      <c r="G44" s="103" t="n">
        <v>3.57583333333333</v>
      </c>
      <c r="H44" s="103" t="n">
        <v>4.291</v>
      </c>
      <c r="I44" s="103" t="n">
        <v>6.127499</v>
      </c>
      <c r="J44" s="103" t="n">
        <v>7.963998</v>
      </c>
      <c r="K44" s="103" t="n">
        <v>9.8004985</v>
      </c>
      <c r="L44" s="103" t="n">
        <v>11.636999</v>
      </c>
      <c r="M44" s="103" t="n">
        <v>13.4734995</v>
      </c>
      <c r="N44" s="103" t="n">
        <v>15.31</v>
      </c>
      <c r="O44" s="103" t="n">
        <v>14.9922666666667</v>
      </c>
      <c r="P44" s="103" t="n">
        <v>14.6745333333333</v>
      </c>
      <c r="Q44" s="103" t="n">
        <v>14.3568</v>
      </c>
      <c r="R44" s="103" t="n">
        <v>14.0390666666667</v>
      </c>
      <c r="S44" s="103" t="n">
        <v>13.7213333333333</v>
      </c>
      <c r="T44" s="103" t="n">
        <v>13.4036</v>
      </c>
      <c r="U44" s="103" t="n">
        <v>13.7944</v>
      </c>
      <c r="V44" s="103" t="n">
        <v>14.1852</v>
      </c>
      <c r="W44" s="103" t="n">
        <v>14.576</v>
      </c>
      <c r="X44" s="103" t="n">
        <v>14.9668</v>
      </c>
      <c r="Y44" s="103" t="n">
        <v>15.3576</v>
      </c>
      <c r="Z44" s="103" t="n">
        <v>15.7484</v>
      </c>
      <c r="AA44" s="103" t="n">
        <v>16.1392</v>
      </c>
      <c r="AB44" s="103" t="n">
        <v>15.02328</v>
      </c>
      <c r="AC44" s="103" t="n">
        <v>13.90736</v>
      </c>
      <c r="AD44" s="103" t="n">
        <v>12.79144</v>
      </c>
      <c r="AE44" s="103" t="n">
        <v>11.67552</v>
      </c>
      <c r="AF44" s="103" t="n">
        <v>10.5596</v>
      </c>
      <c r="AG44" s="103" t="n">
        <v>10.28224</v>
      </c>
      <c r="AH44" s="103" t="n">
        <v>10.00488</v>
      </c>
      <c r="AI44" s="103" t="n">
        <v>9.72752</v>
      </c>
      <c r="AJ44" s="103" t="n">
        <v>9.45016</v>
      </c>
      <c r="AK44" s="103" t="n">
        <v>9.1728</v>
      </c>
      <c r="AL44" s="103" t="n">
        <v>8.95776</v>
      </c>
      <c r="AM44" s="103" t="n">
        <v>8.74272</v>
      </c>
      <c r="AN44" s="103" t="n">
        <v>8.52768</v>
      </c>
      <c r="AO44" s="103" t="n">
        <v>8.31264</v>
      </c>
      <c r="AP44" s="103" t="n">
        <v>8.0976</v>
      </c>
      <c r="AQ44" s="103" t="n">
        <v>7.88256</v>
      </c>
      <c r="AR44" s="103" t="n">
        <v>7.66752</v>
      </c>
      <c r="AS44" s="103" t="n">
        <v>7.45248</v>
      </c>
      <c r="AT44" s="103" t="n">
        <v>7.23744</v>
      </c>
      <c r="AU44" s="103" t="n">
        <v>7.0224</v>
      </c>
      <c r="AV44" s="103" t="n">
        <v>6.80736</v>
      </c>
      <c r="AW44" s="103" t="n">
        <v>6.59232</v>
      </c>
      <c r="AX44" s="103" t="n">
        <v>6.37728</v>
      </c>
      <c r="AY44" s="103" t="n">
        <v>6.16224</v>
      </c>
      <c r="AZ44" s="103" t="n">
        <v>5.9472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0.719833333333333</v>
      </c>
      <c r="D45" s="103" t="n">
        <v>1.43966666666667</v>
      </c>
      <c r="E45" s="103" t="n">
        <v>2.1595</v>
      </c>
      <c r="F45" s="103" t="n">
        <v>2.87933333333333</v>
      </c>
      <c r="G45" s="103" t="n">
        <v>3.59916666666667</v>
      </c>
      <c r="H45" s="103" t="n">
        <v>4.319</v>
      </c>
      <c r="I45" s="103" t="n">
        <v>6.189166</v>
      </c>
      <c r="J45" s="103" t="n">
        <v>8.059332</v>
      </c>
      <c r="K45" s="103" t="n">
        <v>9.929499</v>
      </c>
      <c r="L45" s="103" t="n">
        <v>11.799666</v>
      </c>
      <c r="M45" s="103" t="n">
        <v>13.669833</v>
      </c>
      <c r="N45" s="103" t="n">
        <v>15.54</v>
      </c>
      <c r="O45" s="103" t="n">
        <v>15.2205666666667</v>
      </c>
      <c r="P45" s="103" t="n">
        <v>14.9011333333333</v>
      </c>
      <c r="Q45" s="103" t="n">
        <v>14.5817</v>
      </c>
      <c r="R45" s="103" t="n">
        <v>14.2622666666667</v>
      </c>
      <c r="S45" s="103" t="n">
        <v>13.9428333333333</v>
      </c>
      <c r="T45" s="103" t="n">
        <v>13.6234</v>
      </c>
      <c r="U45" s="103" t="n">
        <v>14.0207425</v>
      </c>
      <c r="V45" s="103" t="n">
        <v>14.418085</v>
      </c>
      <c r="W45" s="103" t="n">
        <v>14.8154275</v>
      </c>
      <c r="X45" s="103" t="n">
        <v>15.21277</v>
      </c>
      <c r="Y45" s="103" t="n">
        <v>15.6101133333333</v>
      </c>
      <c r="Z45" s="103" t="n">
        <v>16.0074566666667</v>
      </c>
      <c r="AA45" s="103" t="n">
        <v>16.4048</v>
      </c>
      <c r="AB45" s="103" t="n">
        <v>15.28592</v>
      </c>
      <c r="AC45" s="103" t="n">
        <v>14.16704</v>
      </c>
      <c r="AD45" s="103" t="n">
        <v>13.04816</v>
      </c>
      <c r="AE45" s="103" t="n">
        <v>11.92928</v>
      </c>
      <c r="AF45" s="103" t="n">
        <v>10.8104</v>
      </c>
      <c r="AG45" s="103" t="n">
        <v>10.51696</v>
      </c>
      <c r="AH45" s="103" t="n">
        <v>10.22352</v>
      </c>
      <c r="AI45" s="103" t="n">
        <v>9.93008</v>
      </c>
      <c r="AJ45" s="103" t="n">
        <v>9.63664</v>
      </c>
      <c r="AK45" s="103" t="n">
        <v>9.3432</v>
      </c>
      <c r="AL45" s="103" t="n">
        <v>9.12384</v>
      </c>
      <c r="AM45" s="103" t="n">
        <v>8.90448</v>
      </c>
      <c r="AN45" s="103" t="n">
        <v>8.68512</v>
      </c>
      <c r="AO45" s="103" t="n">
        <v>8.46576</v>
      </c>
      <c r="AP45" s="103" t="n">
        <v>8.2464</v>
      </c>
      <c r="AQ45" s="103" t="n">
        <v>8.02704</v>
      </c>
      <c r="AR45" s="103" t="n">
        <v>7.80768</v>
      </c>
      <c r="AS45" s="103" t="n">
        <v>7.58832</v>
      </c>
      <c r="AT45" s="103" t="n">
        <v>7.36896</v>
      </c>
      <c r="AU45" s="103" t="n">
        <v>7.1496</v>
      </c>
      <c r="AV45" s="103" t="n">
        <v>6.93024</v>
      </c>
      <c r="AW45" s="103" t="n">
        <v>6.71088</v>
      </c>
      <c r="AX45" s="103" t="n">
        <v>6.49152</v>
      </c>
      <c r="AY45" s="103" t="n">
        <v>6.27216</v>
      </c>
      <c r="AZ45" s="103" t="n">
        <v>6.0528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0.7245</v>
      </c>
      <c r="D46" s="103" t="n">
        <v>1.449</v>
      </c>
      <c r="E46" s="103" t="n">
        <v>2.1735</v>
      </c>
      <c r="F46" s="103" t="n">
        <v>2.898</v>
      </c>
      <c r="G46" s="103" t="n">
        <v>3.6225</v>
      </c>
      <c r="H46" s="103" t="n">
        <v>4.347</v>
      </c>
      <c r="I46" s="103" t="n">
        <v>6.250833</v>
      </c>
      <c r="J46" s="103" t="n">
        <v>8.154666</v>
      </c>
      <c r="K46" s="103" t="n">
        <v>10.0584995</v>
      </c>
      <c r="L46" s="103" t="n">
        <v>11.962333</v>
      </c>
      <c r="M46" s="103" t="n">
        <v>13.8661665</v>
      </c>
      <c r="N46" s="103" t="n">
        <v>15.77</v>
      </c>
      <c r="O46" s="103" t="n">
        <v>15.4488666666667</v>
      </c>
      <c r="P46" s="103" t="n">
        <v>15.1277333333333</v>
      </c>
      <c r="Q46" s="103" t="n">
        <v>14.8066</v>
      </c>
      <c r="R46" s="103" t="n">
        <v>14.4854666666667</v>
      </c>
      <c r="S46" s="103" t="n">
        <v>14.1643333333333</v>
      </c>
      <c r="T46" s="103" t="n">
        <v>13.8432</v>
      </c>
      <c r="U46" s="103" t="n">
        <v>14.247085</v>
      </c>
      <c r="V46" s="103" t="n">
        <v>14.65097</v>
      </c>
      <c r="W46" s="103" t="n">
        <v>15.054855</v>
      </c>
      <c r="X46" s="103" t="n">
        <v>15.45874</v>
      </c>
      <c r="Y46" s="103" t="n">
        <v>15.8626266666667</v>
      </c>
      <c r="Z46" s="103" t="n">
        <v>16.2665133333333</v>
      </c>
      <c r="AA46" s="103" t="n">
        <v>16.6704</v>
      </c>
      <c r="AB46" s="103" t="n">
        <v>15.54856</v>
      </c>
      <c r="AC46" s="103" t="n">
        <v>14.42672</v>
      </c>
      <c r="AD46" s="103" t="n">
        <v>13.30488</v>
      </c>
      <c r="AE46" s="103" t="n">
        <v>12.18304</v>
      </c>
      <c r="AF46" s="103" t="n">
        <v>11.0612</v>
      </c>
      <c r="AG46" s="103" t="n">
        <v>10.75168</v>
      </c>
      <c r="AH46" s="103" t="n">
        <v>10.44216</v>
      </c>
      <c r="AI46" s="103" t="n">
        <v>10.13264</v>
      </c>
      <c r="AJ46" s="103" t="n">
        <v>9.82312</v>
      </c>
      <c r="AK46" s="103" t="n">
        <v>9.5136</v>
      </c>
      <c r="AL46" s="103" t="n">
        <v>9.28992</v>
      </c>
      <c r="AM46" s="103" t="n">
        <v>9.06624</v>
      </c>
      <c r="AN46" s="103" t="n">
        <v>8.84256</v>
      </c>
      <c r="AO46" s="103" t="n">
        <v>8.61888</v>
      </c>
      <c r="AP46" s="103" t="n">
        <v>8.3952</v>
      </c>
      <c r="AQ46" s="103" t="n">
        <v>8.17152</v>
      </c>
      <c r="AR46" s="103" t="n">
        <v>7.94784</v>
      </c>
      <c r="AS46" s="103" t="n">
        <v>7.72416</v>
      </c>
      <c r="AT46" s="103" t="n">
        <v>7.50048</v>
      </c>
      <c r="AU46" s="103" t="n">
        <v>7.2768</v>
      </c>
      <c r="AV46" s="103" t="n">
        <v>7.05312</v>
      </c>
      <c r="AW46" s="103" t="n">
        <v>6.82944</v>
      </c>
      <c r="AX46" s="103" t="n">
        <v>6.60576</v>
      </c>
      <c r="AY46" s="103" t="n">
        <v>6.38208</v>
      </c>
      <c r="AZ46" s="103" t="n">
        <v>6.1584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0.729166666666667</v>
      </c>
      <c r="D47" s="103" t="n">
        <v>1.45833333333333</v>
      </c>
      <c r="E47" s="103" t="n">
        <v>2.1875</v>
      </c>
      <c r="F47" s="103" t="n">
        <v>2.91666666666667</v>
      </c>
      <c r="G47" s="103" t="n">
        <v>3.64583333333333</v>
      </c>
      <c r="H47" s="103" t="n">
        <v>4.375</v>
      </c>
      <c r="I47" s="103" t="n">
        <v>6.3125</v>
      </c>
      <c r="J47" s="103" t="n">
        <v>8.25</v>
      </c>
      <c r="K47" s="103" t="n">
        <v>10.1875</v>
      </c>
      <c r="L47" s="103" t="n">
        <v>12.125</v>
      </c>
      <c r="M47" s="103" t="n">
        <v>14.0625</v>
      </c>
      <c r="N47" s="103" t="n">
        <v>16</v>
      </c>
      <c r="O47" s="103" t="n">
        <v>15.6771666666667</v>
      </c>
      <c r="P47" s="103" t="n">
        <v>15.3543333333333</v>
      </c>
      <c r="Q47" s="103" t="n">
        <v>15.0315</v>
      </c>
      <c r="R47" s="103" t="n">
        <v>14.7086666666667</v>
      </c>
      <c r="S47" s="103" t="n">
        <v>14.3858333333333</v>
      </c>
      <c r="T47" s="103" t="n">
        <v>14.063</v>
      </c>
      <c r="U47" s="103" t="n">
        <v>14.4734275</v>
      </c>
      <c r="V47" s="103" t="n">
        <v>14.883855</v>
      </c>
      <c r="W47" s="103" t="n">
        <v>15.2942825</v>
      </c>
      <c r="X47" s="103" t="n">
        <v>15.70471</v>
      </c>
      <c r="Y47" s="103" t="n">
        <v>16.11514</v>
      </c>
      <c r="Z47" s="103" t="n">
        <v>16.52557</v>
      </c>
      <c r="AA47" s="103" t="n">
        <v>16.936</v>
      </c>
      <c r="AB47" s="103" t="n">
        <v>15.8112</v>
      </c>
      <c r="AC47" s="103" t="n">
        <v>14.6864</v>
      </c>
      <c r="AD47" s="103" t="n">
        <v>13.5616</v>
      </c>
      <c r="AE47" s="103" t="n">
        <v>12.4368</v>
      </c>
      <c r="AF47" s="103" t="n">
        <v>11.312</v>
      </c>
      <c r="AG47" s="103" t="n">
        <v>10.9864</v>
      </c>
      <c r="AH47" s="103" t="n">
        <v>10.6608</v>
      </c>
      <c r="AI47" s="103" t="n">
        <v>10.3352</v>
      </c>
      <c r="AJ47" s="103" t="n">
        <v>10.0096</v>
      </c>
      <c r="AK47" s="103" t="n">
        <v>9.684</v>
      </c>
      <c r="AL47" s="103" t="n">
        <v>9.456</v>
      </c>
      <c r="AM47" s="103" t="n">
        <v>9.228</v>
      </c>
      <c r="AN47" s="103" t="n">
        <v>9</v>
      </c>
      <c r="AO47" s="103" t="n">
        <v>8.772</v>
      </c>
      <c r="AP47" s="103" t="n">
        <v>8.544</v>
      </c>
      <c r="AQ47" s="103" t="n">
        <v>8.316</v>
      </c>
      <c r="AR47" s="103" t="n">
        <v>8.088</v>
      </c>
      <c r="AS47" s="103" t="n">
        <v>7.86</v>
      </c>
      <c r="AT47" s="103" t="n">
        <v>7.632</v>
      </c>
      <c r="AU47" s="103" t="n">
        <v>7.404</v>
      </c>
      <c r="AV47" s="103" t="n">
        <v>7.176</v>
      </c>
      <c r="AW47" s="103" t="n">
        <v>6.948</v>
      </c>
      <c r="AX47" s="103" t="n">
        <v>6.72</v>
      </c>
      <c r="AY47" s="103" t="n">
        <v>6.492</v>
      </c>
      <c r="AZ47" s="103" t="n">
        <v>6.264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0.730933333333333</v>
      </c>
      <c r="D48" s="103" t="n">
        <v>1.46186666666667</v>
      </c>
      <c r="E48" s="103" t="n">
        <v>2.1928</v>
      </c>
      <c r="F48" s="103" t="n">
        <v>2.92373333333333</v>
      </c>
      <c r="G48" s="103" t="n">
        <v>3.65466666666667</v>
      </c>
      <c r="H48" s="103" t="n">
        <v>4.3856</v>
      </c>
      <c r="I48" s="103" t="n">
        <v>6.3265</v>
      </c>
      <c r="J48" s="103" t="n">
        <v>8.2674</v>
      </c>
      <c r="K48" s="103" t="n">
        <v>10.2083</v>
      </c>
      <c r="L48" s="103" t="n">
        <v>12.1492</v>
      </c>
      <c r="M48" s="103" t="n">
        <v>14.0901</v>
      </c>
      <c r="N48" s="103" t="n">
        <v>16.031</v>
      </c>
      <c r="O48" s="103" t="n">
        <v>15.7197</v>
      </c>
      <c r="P48" s="103" t="n">
        <v>15.4084</v>
      </c>
      <c r="Q48" s="103" t="n">
        <v>15.0971</v>
      </c>
      <c r="R48" s="103" t="n">
        <v>14.7858</v>
      </c>
      <c r="S48" s="103" t="n">
        <v>14.4745</v>
      </c>
      <c r="T48" s="103" t="n">
        <v>14.1632</v>
      </c>
      <c r="U48" s="103" t="n">
        <v>14.575885</v>
      </c>
      <c r="V48" s="103" t="n">
        <v>14.98857</v>
      </c>
      <c r="W48" s="103" t="n">
        <v>15.401255</v>
      </c>
      <c r="X48" s="103" t="n">
        <v>15.81394</v>
      </c>
      <c r="Y48" s="103" t="n">
        <v>16.2266266666667</v>
      </c>
      <c r="Z48" s="103" t="n">
        <v>16.6393133333333</v>
      </c>
      <c r="AA48" s="103" t="n">
        <v>17.052</v>
      </c>
      <c r="AB48" s="103" t="n">
        <v>15.92316</v>
      </c>
      <c r="AC48" s="103" t="n">
        <v>14.79432</v>
      </c>
      <c r="AD48" s="103" t="n">
        <v>13.66548</v>
      </c>
      <c r="AE48" s="103" t="n">
        <v>12.53664</v>
      </c>
      <c r="AF48" s="103" t="n">
        <v>11.4078</v>
      </c>
      <c r="AG48" s="103" t="n">
        <v>11.07936</v>
      </c>
      <c r="AH48" s="103" t="n">
        <v>10.75092</v>
      </c>
      <c r="AI48" s="103" t="n">
        <v>10.42248</v>
      </c>
      <c r="AJ48" s="103" t="n">
        <v>10.09404</v>
      </c>
      <c r="AK48" s="103" t="n">
        <v>9.7656</v>
      </c>
      <c r="AL48" s="103" t="n">
        <v>9.54024</v>
      </c>
      <c r="AM48" s="103" t="n">
        <v>9.31488</v>
      </c>
      <c r="AN48" s="103" t="n">
        <v>9.08952</v>
      </c>
      <c r="AO48" s="103" t="n">
        <v>8.86416</v>
      </c>
      <c r="AP48" s="103" t="n">
        <v>8.6388</v>
      </c>
      <c r="AQ48" s="103" t="n">
        <v>8.41344</v>
      </c>
      <c r="AR48" s="103" t="n">
        <v>8.18808</v>
      </c>
      <c r="AS48" s="103" t="n">
        <v>7.96272</v>
      </c>
      <c r="AT48" s="103" t="n">
        <v>7.73736</v>
      </c>
      <c r="AU48" s="103" t="n">
        <v>7.512</v>
      </c>
      <c r="AV48" s="103" t="n">
        <v>7.28664</v>
      </c>
      <c r="AW48" s="103" t="n">
        <v>7.06128</v>
      </c>
      <c r="AX48" s="103" t="n">
        <v>6.83592</v>
      </c>
      <c r="AY48" s="103" t="n">
        <v>6.61056</v>
      </c>
      <c r="AZ48" s="103" t="n">
        <v>6.3852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0.7327</v>
      </c>
      <c r="D49" s="103" t="n">
        <v>1.4654</v>
      </c>
      <c r="E49" s="103" t="n">
        <v>2.1981</v>
      </c>
      <c r="F49" s="103" t="n">
        <v>2.9308</v>
      </c>
      <c r="G49" s="103" t="n">
        <v>3.6635</v>
      </c>
      <c r="H49" s="103" t="n">
        <v>4.3962</v>
      </c>
      <c r="I49" s="103" t="n">
        <v>6.3405</v>
      </c>
      <c r="J49" s="103" t="n">
        <v>8.2848</v>
      </c>
      <c r="K49" s="103" t="n">
        <v>10.2291</v>
      </c>
      <c r="L49" s="103" t="n">
        <v>12.1734</v>
      </c>
      <c r="M49" s="103" t="n">
        <v>14.1177</v>
      </c>
      <c r="N49" s="103" t="n">
        <v>16.062</v>
      </c>
      <c r="O49" s="103" t="n">
        <v>15.7622333333333</v>
      </c>
      <c r="P49" s="103" t="n">
        <v>15.4624666666667</v>
      </c>
      <c r="Q49" s="103" t="n">
        <v>15.1627</v>
      </c>
      <c r="R49" s="103" t="n">
        <v>14.8629333333333</v>
      </c>
      <c r="S49" s="103" t="n">
        <v>14.5631666666667</v>
      </c>
      <c r="T49" s="103" t="n">
        <v>14.2634</v>
      </c>
      <c r="U49" s="103" t="n">
        <v>14.6783425</v>
      </c>
      <c r="V49" s="103" t="n">
        <v>15.093285</v>
      </c>
      <c r="W49" s="103" t="n">
        <v>15.5082275</v>
      </c>
      <c r="X49" s="103" t="n">
        <v>15.92317</v>
      </c>
      <c r="Y49" s="103" t="n">
        <v>16.3381133333333</v>
      </c>
      <c r="Z49" s="103" t="n">
        <v>16.7530566666667</v>
      </c>
      <c r="AA49" s="103" t="n">
        <v>17.168</v>
      </c>
      <c r="AB49" s="103" t="n">
        <v>16.03512</v>
      </c>
      <c r="AC49" s="103" t="n">
        <v>14.90224</v>
      </c>
      <c r="AD49" s="103" t="n">
        <v>13.76936</v>
      </c>
      <c r="AE49" s="103" t="n">
        <v>12.63648</v>
      </c>
      <c r="AF49" s="103" t="n">
        <v>11.5036</v>
      </c>
      <c r="AG49" s="103" t="n">
        <v>11.17232</v>
      </c>
      <c r="AH49" s="103" t="n">
        <v>10.84104</v>
      </c>
      <c r="AI49" s="103" t="n">
        <v>10.50976</v>
      </c>
      <c r="AJ49" s="103" t="n">
        <v>10.17848</v>
      </c>
      <c r="AK49" s="103" t="n">
        <v>9.8472</v>
      </c>
      <c r="AL49" s="103" t="n">
        <v>9.62448</v>
      </c>
      <c r="AM49" s="103" t="n">
        <v>9.40176</v>
      </c>
      <c r="AN49" s="103" t="n">
        <v>9.17904</v>
      </c>
      <c r="AO49" s="103" t="n">
        <v>8.95632</v>
      </c>
      <c r="AP49" s="103" t="n">
        <v>8.7336</v>
      </c>
      <c r="AQ49" s="103" t="n">
        <v>8.51088</v>
      </c>
      <c r="AR49" s="103" t="n">
        <v>8.28816</v>
      </c>
      <c r="AS49" s="103" t="n">
        <v>8.06544</v>
      </c>
      <c r="AT49" s="103" t="n">
        <v>7.84272</v>
      </c>
      <c r="AU49" s="103" t="n">
        <v>7.62</v>
      </c>
      <c r="AV49" s="103" t="n">
        <v>7.39728</v>
      </c>
      <c r="AW49" s="103" t="n">
        <v>7.17456</v>
      </c>
      <c r="AX49" s="103" t="n">
        <v>6.95184</v>
      </c>
      <c r="AY49" s="103" t="n">
        <v>6.72912</v>
      </c>
      <c r="AZ49" s="103" t="n">
        <v>6.5064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0.734466666666667</v>
      </c>
      <c r="D50" s="103" t="n">
        <v>1.46893333333333</v>
      </c>
      <c r="E50" s="103" t="n">
        <v>2.2034</v>
      </c>
      <c r="F50" s="103" t="n">
        <v>2.93786666666667</v>
      </c>
      <c r="G50" s="103" t="n">
        <v>3.67233333333333</v>
      </c>
      <c r="H50" s="103" t="n">
        <v>4.4068</v>
      </c>
      <c r="I50" s="103" t="n">
        <v>6.3545</v>
      </c>
      <c r="J50" s="103" t="n">
        <v>8.3022</v>
      </c>
      <c r="K50" s="103" t="n">
        <v>10.2499</v>
      </c>
      <c r="L50" s="103" t="n">
        <v>12.1976</v>
      </c>
      <c r="M50" s="103" t="n">
        <v>14.1453</v>
      </c>
      <c r="N50" s="103" t="n">
        <v>16.093</v>
      </c>
      <c r="O50" s="103" t="n">
        <v>15.8047666666667</v>
      </c>
      <c r="P50" s="103" t="n">
        <v>15.5165333333333</v>
      </c>
      <c r="Q50" s="103" t="n">
        <v>15.2283</v>
      </c>
      <c r="R50" s="103" t="n">
        <v>14.9400666666667</v>
      </c>
      <c r="S50" s="103" t="n">
        <v>14.6518333333333</v>
      </c>
      <c r="T50" s="103" t="n">
        <v>14.3636</v>
      </c>
      <c r="U50" s="103" t="n">
        <v>14.7808</v>
      </c>
      <c r="V50" s="103" t="n">
        <v>15.198</v>
      </c>
      <c r="W50" s="103" t="n">
        <v>15.6152</v>
      </c>
      <c r="X50" s="103" t="n">
        <v>16.0324</v>
      </c>
      <c r="Y50" s="103" t="n">
        <v>16.4496</v>
      </c>
      <c r="Z50" s="103" t="n">
        <v>16.8668</v>
      </c>
      <c r="AA50" s="103" t="n">
        <v>17.284</v>
      </c>
      <c r="AB50" s="103" t="n">
        <v>16.14708</v>
      </c>
      <c r="AC50" s="103" t="n">
        <v>15.01016</v>
      </c>
      <c r="AD50" s="103" t="n">
        <v>13.87324</v>
      </c>
      <c r="AE50" s="103" t="n">
        <v>12.73632</v>
      </c>
      <c r="AF50" s="103" t="n">
        <v>11.5994</v>
      </c>
      <c r="AG50" s="103" t="n">
        <v>11.26528</v>
      </c>
      <c r="AH50" s="103" t="n">
        <v>10.93116</v>
      </c>
      <c r="AI50" s="103" t="n">
        <v>10.59704</v>
      </c>
      <c r="AJ50" s="103" t="n">
        <v>10.26292</v>
      </c>
      <c r="AK50" s="103" t="n">
        <v>9.9288</v>
      </c>
      <c r="AL50" s="103" t="n">
        <v>9.70872</v>
      </c>
      <c r="AM50" s="103" t="n">
        <v>9.48864</v>
      </c>
      <c r="AN50" s="103" t="n">
        <v>9.26856</v>
      </c>
      <c r="AO50" s="103" t="n">
        <v>9.04848</v>
      </c>
      <c r="AP50" s="103" t="n">
        <v>8.8284</v>
      </c>
      <c r="AQ50" s="103" t="n">
        <v>8.60832</v>
      </c>
      <c r="AR50" s="103" t="n">
        <v>8.38824</v>
      </c>
      <c r="AS50" s="103" t="n">
        <v>8.16816</v>
      </c>
      <c r="AT50" s="103" t="n">
        <v>7.94808</v>
      </c>
      <c r="AU50" s="103" t="n">
        <v>7.728</v>
      </c>
      <c r="AV50" s="103" t="n">
        <v>7.50792</v>
      </c>
      <c r="AW50" s="103" t="n">
        <v>7.28784</v>
      </c>
      <c r="AX50" s="103" t="n">
        <v>7.06776</v>
      </c>
      <c r="AY50" s="103" t="n">
        <v>6.84768</v>
      </c>
      <c r="AZ50" s="103" t="n">
        <v>6.6276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0.736233333333333</v>
      </c>
      <c r="D51" s="103" t="n">
        <v>1.47246666666667</v>
      </c>
      <c r="E51" s="103" t="n">
        <v>2.2087</v>
      </c>
      <c r="F51" s="103" t="n">
        <v>2.94493333333333</v>
      </c>
      <c r="G51" s="103" t="n">
        <v>3.68116666666667</v>
      </c>
      <c r="H51" s="103" t="n">
        <v>4.4174</v>
      </c>
      <c r="I51" s="103" t="n">
        <v>6.3685</v>
      </c>
      <c r="J51" s="103" t="n">
        <v>8.3196</v>
      </c>
      <c r="K51" s="103" t="n">
        <v>10.2707</v>
      </c>
      <c r="L51" s="103" t="n">
        <v>12.2218</v>
      </c>
      <c r="M51" s="103" t="n">
        <v>14.1729</v>
      </c>
      <c r="N51" s="103" t="n">
        <v>16.124</v>
      </c>
      <c r="O51" s="103" t="n">
        <v>15.8473</v>
      </c>
      <c r="P51" s="103" t="n">
        <v>15.5706</v>
      </c>
      <c r="Q51" s="103" t="n">
        <v>15.2939</v>
      </c>
      <c r="R51" s="103" t="n">
        <v>15.0172</v>
      </c>
      <c r="S51" s="103" t="n">
        <v>14.7405</v>
      </c>
      <c r="T51" s="103" t="n">
        <v>14.4638</v>
      </c>
      <c r="U51" s="103" t="n">
        <v>14.8832575</v>
      </c>
      <c r="V51" s="103" t="n">
        <v>15.302715</v>
      </c>
      <c r="W51" s="103" t="n">
        <v>15.7221725</v>
      </c>
      <c r="X51" s="103" t="n">
        <v>16.14163</v>
      </c>
      <c r="Y51" s="103" t="n">
        <v>16.5610866666667</v>
      </c>
      <c r="Z51" s="103" t="n">
        <v>16.9805433333333</v>
      </c>
      <c r="AA51" s="103" t="n">
        <v>17.4</v>
      </c>
      <c r="AB51" s="103" t="n">
        <v>16.25904</v>
      </c>
      <c r="AC51" s="103" t="n">
        <v>15.11808</v>
      </c>
      <c r="AD51" s="103" t="n">
        <v>13.97712</v>
      </c>
      <c r="AE51" s="103" t="n">
        <v>12.83616</v>
      </c>
      <c r="AF51" s="103" t="n">
        <v>11.6952</v>
      </c>
      <c r="AG51" s="103" t="n">
        <v>11.35824</v>
      </c>
      <c r="AH51" s="103" t="n">
        <v>11.02128</v>
      </c>
      <c r="AI51" s="103" t="n">
        <v>10.68432</v>
      </c>
      <c r="AJ51" s="103" t="n">
        <v>10.34736</v>
      </c>
      <c r="AK51" s="103" t="n">
        <v>10.0104</v>
      </c>
      <c r="AL51" s="103" t="n">
        <v>9.79296</v>
      </c>
      <c r="AM51" s="103" t="n">
        <v>9.57552</v>
      </c>
      <c r="AN51" s="103" t="n">
        <v>9.35808</v>
      </c>
      <c r="AO51" s="103" t="n">
        <v>9.14064</v>
      </c>
      <c r="AP51" s="103" t="n">
        <v>8.9232</v>
      </c>
      <c r="AQ51" s="103" t="n">
        <v>8.70576</v>
      </c>
      <c r="AR51" s="103" t="n">
        <v>8.48832</v>
      </c>
      <c r="AS51" s="103" t="n">
        <v>8.27088</v>
      </c>
      <c r="AT51" s="103" t="n">
        <v>8.05344</v>
      </c>
      <c r="AU51" s="103" t="n">
        <v>7.836</v>
      </c>
      <c r="AV51" s="103" t="n">
        <v>7.61856</v>
      </c>
      <c r="AW51" s="103" t="n">
        <v>7.40112</v>
      </c>
      <c r="AX51" s="103" t="n">
        <v>7.18368</v>
      </c>
      <c r="AY51" s="103" t="n">
        <v>6.96624</v>
      </c>
      <c r="AZ51" s="103" t="n">
        <v>6.7488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0.738</v>
      </c>
      <c r="D52" s="103" t="n">
        <v>1.476</v>
      </c>
      <c r="E52" s="103" t="n">
        <v>2.214</v>
      </c>
      <c r="F52" s="103" t="n">
        <v>2.952</v>
      </c>
      <c r="G52" s="103" t="n">
        <v>3.69</v>
      </c>
      <c r="H52" s="103" t="n">
        <v>4.428</v>
      </c>
      <c r="I52" s="103" t="n">
        <v>6.3825</v>
      </c>
      <c r="J52" s="103" t="n">
        <v>8.337</v>
      </c>
      <c r="K52" s="103" t="n">
        <v>10.2915</v>
      </c>
      <c r="L52" s="103" t="n">
        <v>12.246</v>
      </c>
      <c r="M52" s="103" t="n">
        <v>14.2005</v>
      </c>
      <c r="N52" s="103" t="n">
        <v>16.155</v>
      </c>
      <c r="O52" s="103" t="n">
        <v>15.8898333333333</v>
      </c>
      <c r="P52" s="103" t="n">
        <v>15.6246666666667</v>
      </c>
      <c r="Q52" s="103" t="n">
        <v>15.3595</v>
      </c>
      <c r="R52" s="103" t="n">
        <v>15.0943333333333</v>
      </c>
      <c r="S52" s="103" t="n">
        <v>14.8291666666667</v>
      </c>
      <c r="T52" s="103" t="n">
        <v>14.564</v>
      </c>
      <c r="U52" s="103" t="n">
        <v>14.985715</v>
      </c>
      <c r="V52" s="103" t="n">
        <v>15.40743</v>
      </c>
      <c r="W52" s="103" t="n">
        <v>15.829145</v>
      </c>
      <c r="X52" s="103" t="n">
        <v>16.25086</v>
      </c>
      <c r="Y52" s="103" t="n">
        <v>16.6725733333333</v>
      </c>
      <c r="Z52" s="103" t="n">
        <v>17.0942866666667</v>
      </c>
      <c r="AA52" s="103" t="n">
        <v>17.516</v>
      </c>
      <c r="AB52" s="103" t="n">
        <v>16.371</v>
      </c>
      <c r="AC52" s="103" t="n">
        <v>15.226</v>
      </c>
      <c r="AD52" s="103" t="n">
        <v>14.081</v>
      </c>
      <c r="AE52" s="103" t="n">
        <v>12.936</v>
      </c>
      <c r="AF52" s="103" t="n">
        <v>11.791</v>
      </c>
      <c r="AG52" s="103" t="n">
        <v>11.4512</v>
      </c>
      <c r="AH52" s="103" t="n">
        <v>11.1114</v>
      </c>
      <c r="AI52" s="103" t="n">
        <v>10.7716</v>
      </c>
      <c r="AJ52" s="103" t="n">
        <v>10.4318</v>
      </c>
      <c r="AK52" s="103" t="n">
        <v>10.092</v>
      </c>
      <c r="AL52" s="103" t="n">
        <v>9.8772</v>
      </c>
      <c r="AM52" s="103" t="n">
        <v>9.6624</v>
      </c>
      <c r="AN52" s="103" t="n">
        <v>9.4476</v>
      </c>
      <c r="AO52" s="103" t="n">
        <v>9.2328</v>
      </c>
      <c r="AP52" s="103" t="n">
        <v>9.018</v>
      </c>
      <c r="AQ52" s="103" t="n">
        <v>8.8032</v>
      </c>
      <c r="AR52" s="103" t="n">
        <v>8.5884</v>
      </c>
      <c r="AS52" s="103" t="n">
        <v>8.3736</v>
      </c>
      <c r="AT52" s="103" t="n">
        <v>8.1588</v>
      </c>
      <c r="AU52" s="103" t="n">
        <v>7.944</v>
      </c>
      <c r="AV52" s="103" t="n">
        <v>7.7292</v>
      </c>
      <c r="AW52" s="103" t="n">
        <v>7.5144</v>
      </c>
      <c r="AX52" s="103" t="n">
        <v>7.2996</v>
      </c>
      <c r="AY52" s="103" t="n">
        <v>7.0848</v>
      </c>
      <c r="AZ52" s="103" t="n">
        <v>6.87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0.739733333333333</v>
      </c>
      <c r="D53" s="103" t="n">
        <v>1.47946666666667</v>
      </c>
      <c r="E53" s="103" t="n">
        <v>2.2192</v>
      </c>
      <c r="F53" s="103" t="n">
        <v>2.95893333333333</v>
      </c>
      <c r="G53" s="103" t="n">
        <v>3.69866666666667</v>
      </c>
      <c r="H53" s="103" t="n">
        <v>4.4384</v>
      </c>
      <c r="I53" s="103" t="n">
        <v>6.396333</v>
      </c>
      <c r="J53" s="103" t="n">
        <v>8.354266</v>
      </c>
      <c r="K53" s="103" t="n">
        <v>10.3121995</v>
      </c>
      <c r="L53" s="103" t="n">
        <v>12.270133</v>
      </c>
      <c r="M53" s="103" t="n">
        <v>14.2280665</v>
      </c>
      <c r="N53" s="103" t="n">
        <v>16.186</v>
      </c>
      <c r="O53" s="103" t="n">
        <v>15.9323333333333</v>
      </c>
      <c r="P53" s="103" t="n">
        <v>15.6786666666667</v>
      </c>
      <c r="Q53" s="103" t="n">
        <v>15.425</v>
      </c>
      <c r="R53" s="103" t="n">
        <v>15.1713333333333</v>
      </c>
      <c r="S53" s="103" t="n">
        <v>14.9176666666667</v>
      </c>
      <c r="T53" s="103" t="n">
        <v>14.664</v>
      </c>
      <c r="U53" s="103" t="n">
        <v>15.0880005</v>
      </c>
      <c r="V53" s="103" t="n">
        <v>15.512001</v>
      </c>
      <c r="W53" s="103" t="n">
        <v>15.9360015</v>
      </c>
      <c r="X53" s="103" t="n">
        <v>16.360002</v>
      </c>
      <c r="Y53" s="103" t="n">
        <v>16.7840013333333</v>
      </c>
      <c r="Z53" s="103" t="n">
        <v>17.2080006666667</v>
      </c>
      <c r="AA53" s="103" t="n">
        <v>17.632</v>
      </c>
      <c r="AB53" s="103" t="n">
        <v>16.48296</v>
      </c>
      <c r="AC53" s="103" t="n">
        <v>15.33392</v>
      </c>
      <c r="AD53" s="103" t="n">
        <v>14.18488</v>
      </c>
      <c r="AE53" s="103" t="n">
        <v>13.03584</v>
      </c>
      <c r="AF53" s="103" t="n">
        <v>11.8868</v>
      </c>
      <c r="AG53" s="103" t="n">
        <v>11.54416</v>
      </c>
      <c r="AH53" s="103" t="n">
        <v>11.20152</v>
      </c>
      <c r="AI53" s="103" t="n">
        <v>10.85888</v>
      </c>
      <c r="AJ53" s="103" t="n">
        <v>10.51624</v>
      </c>
      <c r="AK53" s="103" t="n">
        <v>10.1736</v>
      </c>
      <c r="AL53" s="103" t="n">
        <v>9.96144</v>
      </c>
      <c r="AM53" s="103" t="n">
        <v>9.74928</v>
      </c>
      <c r="AN53" s="103" t="n">
        <v>9.53712</v>
      </c>
      <c r="AO53" s="103" t="n">
        <v>9.32496</v>
      </c>
      <c r="AP53" s="103" t="n">
        <v>9.1128</v>
      </c>
      <c r="AQ53" s="103" t="n">
        <v>8.90064</v>
      </c>
      <c r="AR53" s="103" t="n">
        <v>8.68848</v>
      </c>
      <c r="AS53" s="103" t="n">
        <v>8.47632</v>
      </c>
      <c r="AT53" s="103" t="n">
        <v>8.26416</v>
      </c>
      <c r="AU53" s="103" t="n">
        <v>8.052</v>
      </c>
      <c r="AV53" s="103" t="n">
        <v>7.83984</v>
      </c>
      <c r="AW53" s="103" t="n">
        <v>7.62768</v>
      </c>
      <c r="AX53" s="103" t="n">
        <v>7.41552</v>
      </c>
      <c r="AY53" s="103" t="n">
        <v>7.20336</v>
      </c>
      <c r="AZ53" s="103" t="n">
        <v>6.9912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0.741466666666667</v>
      </c>
      <c r="D54" s="103" t="n">
        <v>1.48293333333333</v>
      </c>
      <c r="E54" s="103" t="n">
        <v>2.2244</v>
      </c>
      <c r="F54" s="103" t="n">
        <v>2.96586666666667</v>
      </c>
      <c r="G54" s="103" t="n">
        <v>3.70733333333333</v>
      </c>
      <c r="H54" s="103" t="n">
        <v>4.4488</v>
      </c>
      <c r="I54" s="103" t="n">
        <v>6.410166</v>
      </c>
      <c r="J54" s="103" t="n">
        <v>8.371532</v>
      </c>
      <c r="K54" s="103" t="n">
        <v>10.332899</v>
      </c>
      <c r="L54" s="103" t="n">
        <v>12.294266</v>
      </c>
      <c r="M54" s="103" t="n">
        <v>14.255633</v>
      </c>
      <c r="N54" s="103" t="n">
        <v>16.217</v>
      </c>
      <c r="O54" s="103" t="n">
        <v>15.9748333333333</v>
      </c>
      <c r="P54" s="103" t="n">
        <v>15.7326666666667</v>
      </c>
      <c r="Q54" s="103" t="n">
        <v>15.4905</v>
      </c>
      <c r="R54" s="103" t="n">
        <v>15.2483333333333</v>
      </c>
      <c r="S54" s="103" t="n">
        <v>15.0061666666667</v>
      </c>
      <c r="T54" s="103" t="n">
        <v>14.764</v>
      </c>
      <c r="U54" s="103" t="n">
        <v>15.190286</v>
      </c>
      <c r="V54" s="103" t="n">
        <v>15.616572</v>
      </c>
      <c r="W54" s="103" t="n">
        <v>16.042858</v>
      </c>
      <c r="X54" s="103" t="n">
        <v>16.469144</v>
      </c>
      <c r="Y54" s="103" t="n">
        <v>16.8954293333333</v>
      </c>
      <c r="Z54" s="103" t="n">
        <v>17.3217146666667</v>
      </c>
      <c r="AA54" s="103" t="n">
        <v>17.748</v>
      </c>
      <c r="AB54" s="103" t="n">
        <v>16.59492</v>
      </c>
      <c r="AC54" s="103" t="n">
        <v>15.44184</v>
      </c>
      <c r="AD54" s="103" t="n">
        <v>14.28876</v>
      </c>
      <c r="AE54" s="103" t="n">
        <v>13.13568</v>
      </c>
      <c r="AF54" s="103" t="n">
        <v>11.9826</v>
      </c>
      <c r="AG54" s="103" t="n">
        <v>11.63712</v>
      </c>
      <c r="AH54" s="103" t="n">
        <v>11.29164</v>
      </c>
      <c r="AI54" s="103" t="n">
        <v>10.94616</v>
      </c>
      <c r="AJ54" s="103" t="n">
        <v>10.60068</v>
      </c>
      <c r="AK54" s="103" t="n">
        <v>10.2552</v>
      </c>
      <c r="AL54" s="103" t="n">
        <v>10.04568</v>
      </c>
      <c r="AM54" s="103" t="n">
        <v>9.83616</v>
      </c>
      <c r="AN54" s="103" t="n">
        <v>9.62664</v>
      </c>
      <c r="AO54" s="103" t="n">
        <v>9.41712</v>
      </c>
      <c r="AP54" s="103" t="n">
        <v>9.2076</v>
      </c>
      <c r="AQ54" s="103" t="n">
        <v>8.99808</v>
      </c>
      <c r="AR54" s="103" t="n">
        <v>8.78856</v>
      </c>
      <c r="AS54" s="103" t="n">
        <v>8.57904</v>
      </c>
      <c r="AT54" s="103" t="n">
        <v>8.36952</v>
      </c>
      <c r="AU54" s="103" t="n">
        <v>8.16</v>
      </c>
      <c r="AV54" s="103" t="n">
        <v>7.95048</v>
      </c>
      <c r="AW54" s="103" t="n">
        <v>7.74096</v>
      </c>
      <c r="AX54" s="103" t="n">
        <v>7.53144</v>
      </c>
      <c r="AY54" s="103" t="n">
        <v>7.32192</v>
      </c>
      <c r="AZ54" s="103" t="n">
        <v>7.1124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0.7432</v>
      </c>
      <c r="D55" s="103" t="n">
        <v>1.4864</v>
      </c>
      <c r="E55" s="103" t="n">
        <v>2.2296</v>
      </c>
      <c r="F55" s="103" t="n">
        <v>2.9728</v>
      </c>
      <c r="G55" s="103" t="n">
        <v>3.716</v>
      </c>
      <c r="H55" s="103" t="n">
        <v>4.4592</v>
      </c>
      <c r="I55" s="103" t="n">
        <v>6.423999</v>
      </c>
      <c r="J55" s="103" t="n">
        <v>8.388798</v>
      </c>
      <c r="K55" s="103" t="n">
        <v>10.3535985</v>
      </c>
      <c r="L55" s="103" t="n">
        <v>12.318399</v>
      </c>
      <c r="M55" s="103" t="n">
        <v>14.2831995</v>
      </c>
      <c r="N55" s="103" t="n">
        <v>16.248</v>
      </c>
      <c r="O55" s="103" t="n">
        <v>16.0173333333333</v>
      </c>
      <c r="P55" s="103" t="n">
        <v>15.7866666666667</v>
      </c>
      <c r="Q55" s="103" t="n">
        <v>15.556</v>
      </c>
      <c r="R55" s="103" t="n">
        <v>15.3253333333333</v>
      </c>
      <c r="S55" s="103" t="n">
        <v>15.0946666666667</v>
      </c>
      <c r="T55" s="103" t="n">
        <v>14.864</v>
      </c>
      <c r="U55" s="103" t="n">
        <v>15.2925715</v>
      </c>
      <c r="V55" s="103" t="n">
        <v>15.721143</v>
      </c>
      <c r="W55" s="103" t="n">
        <v>16.1497145</v>
      </c>
      <c r="X55" s="103" t="n">
        <v>16.578286</v>
      </c>
      <c r="Y55" s="103" t="n">
        <v>17.0068573333333</v>
      </c>
      <c r="Z55" s="103" t="n">
        <v>17.4354286666667</v>
      </c>
      <c r="AA55" s="103" t="n">
        <v>17.864</v>
      </c>
      <c r="AB55" s="103" t="n">
        <v>16.70688</v>
      </c>
      <c r="AC55" s="103" t="n">
        <v>15.54976</v>
      </c>
      <c r="AD55" s="103" t="n">
        <v>14.39264</v>
      </c>
      <c r="AE55" s="103" t="n">
        <v>13.23552</v>
      </c>
      <c r="AF55" s="103" t="n">
        <v>12.0784</v>
      </c>
      <c r="AG55" s="103" t="n">
        <v>11.73008</v>
      </c>
      <c r="AH55" s="103" t="n">
        <v>11.38176</v>
      </c>
      <c r="AI55" s="103" t="n">
        <v>11.03344</v>
      </c>
      <c r="AJ55" s="103" t="n">
        <v>10.68512</v>
      </c>
      <c r="AK55" s="103" t="n">
        <v>10.3368</v>
      </c>
      <c r="AL55" s="103" t="n">
        <v>10.12992</v>
      </c>
      <c r="AM55" s="103" t="n">
        <v>9.92304</v>
      </c>
      <c r="AN55" s="103" t="n">
        <v>9.71616</v>
      </c>
      <c r="AO55" s="103" t="n">
        <v>9.50928</v>
      </c>
      <c r="AP55" s="103" t="n">
        <v>9.3024</v>
      </c>
      <c r="AQ55" s="103" t="n">
        <v>9.09552</v>
      </c>
      <c r="AR55" s="103" t="n">
        <v>8.88864</v>
      </c>
      <c r="AS55" s="103" t="n">
        <v>8.68176</v>
      </c>
      <c r="AT55" s="103" t="n">
        <v>8.47488</v>
      </c>
      <c r="AU55" s="103" t="n">
        <v>8.268</v>
      </c>
      <c r="AV55" s="103" t="n">
        <v>8.06112</v>
      </c>
      <c r="AW55" s="103" t="n">
        <v>7.85424</v>
      </c>
      <c r="AX55" s="103" t="n">
        <v>7.64736</v>
      </c>
      <c r="AY55" s="103" t="n">
        <v>7.44048</v>
      </c>
      <c r="AZ55" s="103" t="n">
        <v>7.2336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0.744933333333333</v>
      </c>
      <c r="D56" s="103" t="n">
        <v>1.48986666666667</v>
      </c>
      <c r="E56" s="103" t="n">
        <v>2.2348</v>
      </c>
      <c r="F56" s="103" t="n">
        <v>2.97973333333333</v>
      </c>
      <c r="G56" s="103" t="n">
        <v>3.72466666666667</v>
      </c>
      <c r="H56" s="103" t="n">
        <v>4.4696</v>
      </c>
      <c r="I56" s="103" t="n">
        <v>6.437832</v>
      </c>
      <c r="J56" s="103" t="n">
        <v>8.406064</v>
      </c>
      <c r="K56" s="103" t="n">
        <v>10.374298</v>
      </c>
      <c r="L56" s="103" t="n">
        <v>12.342532</v>
      </c>
      <c r="M56" s="103" t="n">
        <v>14.310766</v>
      </c>
      <c r="N56" s="103" t="n">
        <v>16.279</v>
      </c>
      <c r="O56" s="103" t="n">
        <v>16.0598333333333</v>
      </c>
      <c r="P56" s="103" t="n">
        <v>15.8406666666667</v>
      </c>
      <c r="Q56" s="103" t="n">
        <v>15.6215</v>
      </c>
      <c r="R56" s="103" t="n">
        <v>15.4023333333333</v>
      </c>
      <c r="S56" s="103" t="n">
        <v>15.1831666666667</v>
      </c>
      <c r="T56" s="103" t="n">
        <v>14.964</v>
      </c>
      <c r="U56" s="103" t="n">
        <v>15.394857</v>
      </c>
      <c r="V56" s="103" t="n">
        <v>15.825714</v>
      </c>
      <c r="W56" s="103" t="n">
        <v>16.256571</v>
      </c>
      <c r="X56" s="103" t="n">
        <v>16.687428</v>
      </c>
      <c r="Y56" s="103" t="n">
        <v>17.1182853333333</v>
      </c>
      <c r="Z56" s="103" t="n">
        <v>17.5491426666667</v>
      </c>
      <c r="AA56" s="103" t="n">
        <v>17.98</v>
      </c>
      <c r="AB56" s="103" t="n">
        <v>16.81884</v>
      </c>
      <c r="AC56" s="103" t="n">
        <v>15.65768</v>
      </c>
      <c r="AD56" s="103" t="n">
        <v>14.49652</v>
      </c>
      <c r="AE56" s="103" t="n">
        <v>13.33536</v>
      </c>
      <c r="AF56" s="103" t="n">
        <v>12.1742</v>
      </c>
      <c r="AG56" s="103" t="n">
        <v>11.82304</v>
      </c>
      <c r="AH56" s="103" t="n">
        <v>11.47188</v>
      </c>
      <c r="AI56" s="103" t="n">
        <v>11.12072</v>
      </c>
      <c r="AJ56" s="103" t="n">
        <v>10.76956</v>
      </c>
      <c r="AK56" s="103" t="n">
        <v>10.4184</v>
      </c>
      <c r="AL56" s="103" t="n">
        <v>10.21416</v>
      </c>
      <c r="AM56" s="103" t="n">
        <v>10.00992</v>
      </c>
      <c r="AN56" s="103" t="n">
        <v>9.80568</v>
      </c>
      <c r="AO56" s="103" t="n">
        <v>9.60144</v>
      </c>
      <c r="AP56" s="103" t="n">
        <v>9.3972</v>
      </c>
      <c r="AQ56" s="103" t="n">
        <v>9.19296</v>
      </c>
      <c r="AR56" s="103" t="n">
        <v>8.98872</v>
      </c>
      <c r="AS56" s="103" t="n">
        <v>8.78448</v>
      </c>
      <c r="AT56" s="103" t="n">
        <v>8.58024</v>
      </c>
      <c r="AU56" s="103" t="n">
        <v>8.376</v>
      </c>
      <c r="AV56" s="103" t="n">
        <v>8.17176</v>
      </c>
      <c r="AW56" s="103" t="n">
        <v>7.96752</v>
      </c>
      <c r="AX56" s="103" t="n">
        <v>7.76327999999999</v>
      </c>
      <c r="AY56" s="103" t="n">
        <v>7.55903999999999</v>
      </c>
      <c r="AZ56" s="103" t="n">
        <v>7.35479999999999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0.746666666666667</v>
      </c>
      <c r="D57" s="103" t="n">
        <v>1.49333333333333</v>
      </c>
      <c r="E57" s="103" t="n">
        <v>2.24</v>
      </c>
      <c r="F57" s="103" t="n">
        <v>2.98666666666667</v>
      </c>
      <c r="G57" s="103" t="n">
        <v>3.73333333333333</v>
      </c>
      <c r="H57" s="103" t="n">
        <v>4.48</v>
      </c>
      <c r="I57" s="103" t="n">
        <v>6.451665</v>
      </c>
      <c r="J57" s="103" t="n">
        <v>8.42333</v>
      </c>
      <c r="K57" s="103" t="n">
        <v>10.3949975</v>
      </c>
      <c r="L57" s="103" t="n">
        <v>12.366665</v>
      </c>
      <c r="M57" s="103" t="n">
        <v>14.3383325</v>
      </c>
      <c r="N57" s="103" t="n">
        <v>16.31</v>
      </c>
      <c r="O57" s="103" t="n">
        <v>16.1023333333333</v>
      </c>
      <c r="P57" s="103" t="n">
        <v>15.8946666666667</v>
      </c>
      <c r="Q57" s="103" t="n">
        <v>15.687</v>
      </c>
      <c r="R57" s="103" t="n">
        <v>15.4793333333333</v>
      </c>
      <c r="S57" s="103" t="n">
        <v>15.2716666666667</v>
      </c>
      <c r="T57" s="103" t="n">
        <v>15.064</v>
      </c>
      <c r="U57" s="103" t="n">
        <v>15.4971425</v>
      </c>
      <c r="V57" s="103" t="n">
        <v>15.930285</v>
      </c>
      <c r="W57" s="103" t="n">
        <v>16.3634275</v>
      </c>
      <c r="X57" s="103" t="n">
        <v>16.79657</v>
      </c>
      <c r="Y57" s="103" t="n">
        <v>17.2297133333333</v>
      </c>
      <c r="Z57" s="103" t="n">
        <v>17.6628566666667</v>
      </c>
      <c r="AA57" s="103" t="n">
        <v>18.096</v>
      </c>
      <c r="AB57" s="103" t="n">
        <v>16.9308</v>
      </c>
      <c r="AC57" s="103" t="n">
        <v>15.7656</v>
      </c>
      <c r="AD57" s="103" t="n">
        <v>14.6004</v>
      </c>
      <c r="AE57" s="103" t="n">
        <v>13.4352</v>
      </c>
      <c r="AF57" s="103" t="n">
        <v>12.27</v>
      </c>
      <c r="AG57" s="103" t="n">
        <v>11.916</v>
      </c>
      <c r="AH57" s="103" t="n">
        <v>11.562</v>
      </c>
      <c r="AI57" s="103" t="n">
        <v>11.208</v>
      </c>
      <c r="AJ57" s="103" t="n">
        <v>10.854</v>
      </c>
      <c r="AK57" s="103" t="n">
        <v>10.5</v>
      </c>
      <c r="AL57" s="103" t="n">
        <v>10.2984</v>
      </c>
      <c r="AM57" s="103" t="n">
        <v>10.0968</v>
      </c>
      <c r="AN57" s="103" t="n">
        <v>9.8952</v>
      </c>
      <c r="AO57" s="103" t="n">
        <v>9.6936</v>
      </c>
      <c r="AP57" s="103" t="n">
        <v>9.492</v>
      </c>
      <c r="AQ57" s="103" t="n">
        <v>9.2904</v>
      </c>
      <c r="AR57" s="103" t="n">
        <v>9.0888</v>
      </c>
      <c r="AS57" s="103" t="n">
        <v>8.8872</v>
      </c>
      <c r="AT57" s="103" t="n">
        <v>8.6856</v>
      </c>
      <c r="AU57" s="103" t="n">
        <v>8.48400000000001</v>
      </c>
      <c r="AV57" s="103" t="n">
        <v>8.28240000000001</v>
      </c>
      <c r="AW57" s="103" t="n">
        <v>8.08080000000001</v>
      </c>
      <c r="AX57" s="103" t="n">
        <v>7.87920000000001</v>
      </c>
      <c r="AY57" s="103" t="n">
        <v>7.67760000000001</v>
      </c>
      <c r="AZ57" s="103" t="n">
        <v>7.47600000000001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0.747833333333333</v>
      </c>
      <c r="D58" s="103" t="n">
        <v>1.49566666666667</v>
      </c>
      <c r="E58" s="103" t="n">
        <v>2.2435</v>
      </c>
      <c r="F58" s="103" t="n">
        <v>2.99133333333333</v>
      </c>
      <c r="G58" s="103" t="n">
        <v>3.73916666666667</v>
      </c>
      <c r="H58" s="103" t="n">
        <v>4.487</v>
      </c>
      <c r="I58" s="103" t="n">
        <v>6.464332</v>
      </c>
      <c r="J58" s="103" t="n">
        <v>8.441664</v>
      </c>
      <c r="K58" s="103" t="n">
        <v>10.418998</v>
      </c>
      <c r="L58" s="103" t="n">
        <v>12.396332</v>
      </c>
      <c r="M58" s="103" t="n">
        <v>14.373666</v>
      </c>
      <c r="N58" s="103" t="n">
        <v>16.351</v>
      </c>
      <c r="O58" s="103" t="n">
        <v>16.1550666666667</v>
      </c>
      <c r="P58" s="103" t="n">
        <v>15.9591333333333</v>
      </c>
      <c r="Q58" s="103" t="n">
        <v>15.7632</v>
      </c>
      <c r="R58" s="103" t="n">
        <v>15.5672666666667</v>
      </c>
      <c r="S58" s="103" t="n">
        <v>15.3713333333333</v>
      </c>
      <c r="T58" s="103" t="n">
        <v>15.1754</v>
      </c>
      <c r="U58" s="103" t="n">
        <v>15.6626855</v>
      </c>
      <c r="V58" s="103" t="n">
        <v>16.149971</v>
      </c>
      <c r="W58" s="103" t="n">
        <v>16.6372565</v>
      </c>
      <c r="X58" s="103" t="n">
        <v>17.124542</v>
      </c>
      <c r="Y58" s="103" t="n">
        <v>17.611828</v>
      </c>
      <c r="Z58" s="103" t="n">
        <v>18.099114</v>
      </c>
      <c r="AA58" s="103" t="n">
        <v>18.5864</v>
      </c>
      <c r="AB58" s="103" t="n">
        <v>17.33768</v>
      </c>
      <c r="AC58" s="103" t="n">
        <v>16.08896</v>
      </c>
      <c r="AD58" s="103" t="n">
        <v>14.84024</v>
      </c>
      <c r="AE58" s="103" t="n">
        <v>13.59152</v>
      </c>
      <c r="AF58" s="103" t="n">
        <v>12.3428</v>
      </c>
      <c r="AG58" s="103" t="n">
        <v>11.99488</v>
      </c>
      <c r="AH58" s="103" t="n">
        <v>11.64696</v>
      </c>
      <c r="AI58" s="103" t="n">
        <v>11.29904</v>
      </c>
      <c r="AJ58" s="103" t="n">
        <v>10.95112</v>
      </c>
      <c r="AK58" s="103" t="n">
        <v>10.6032</v>
      </c>
      <c r="AL58" s="103" t="n">
        <v>10.39752</v>
      </c>
      <c r="AM58" s="103" t="n">
        <v>10.19184</v>
      </c>
      <c r="AN58" s="103" t="n">
        <v>9.98616</v>
      </c>
      <c r="AO58" s="103" t="n">
        <v>9.78048</v>
      </c>
      <c r="AP58" s="103" t="n">
        <v>9.5748</v>
      </c>
      <c r="AQ58" s="103" t="n">
        <v>9.36912</v>
      </c>
      <c r="AR58" s="103" t="n">
        <v>9.16344</v>
      </c>
      <c r="AS58" s="103" t="n">
        <v>8.95776</v>
      </c>
      <c r="AT58" s="103" t="n">
        <v>8.75208000000001</v>
      </c>
      <c r="AU58" s="103" t="n">
        <v>8.54640000000001</v>
      </c>
      <c r="AV58" s="103" t="n">
        <v>8.34072000000001</v>
      </c>
      <c r="AW58" s="103" t="n">
        <v>8.13504000000001</v>
      </c>
      <c r="AX58" s="103" t="n">
        <v>7.92936000000001</v>
      </c>
      <c r="AY58" s="103" t="n">
        <v>7.72368000000001</v>
      </c>
      <c r="AZ58" s="103" t="n">
        <v>7.51800000000001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0.749</v>
      </c>
      <c r="D59" s="103" t="n">
        <v>1.498</v>
      </c>
      <c r="E59" s="103" t="n">
        <v>2.247</v>
      </c>
      <c r="F59" s="103" t="n">
        <v>2.996</v>
      </c>
      <c r="G59" s="103" t="n">
        <v>3.745</v>
      </c>
      <c r="H59" s="103" t="n">
        <v>4.494</v>
      </c>
      <c r="I59" s="103" t="n">
        <v>6.476999</v>
      </c>
      <c r="J59" s="103" t="n">
        <v>8.459998</v>
      </c>
      <c r="K59" s="103" t="n">
        <v>10.4429985</v>
      </c>
      <c r="L59" s="103" t="n">
        <v>12.425999</v>
      </c>
      <c r="M59" s="103" t="n">
        <v>14.4089995</v>
      </c>
      <c r="N59" s="103" t="n">
        <v>16.392</v>
      </c>
      <c r="O59" s="103" t="n">
        <v>16.2078</v>
      </c>
      <c r="P59" s="103" t="n">
        <v>16.0236</v>
      </c>
      <c r="Q59" s="103" t="n">
        <v>15.8394</v>
      </c>
      <c r="R59" s="103" t="n">
        <v>15.6552</v>
      </c>
      <c r="S59" s="103" t="n">
        <v>15.471</v>
      </c>
      <c r="T59" s="103" t="n">
        <v>15.2868</v>
      </c>
      <c r="U59" s="103" t="n">
        <v>15.8282285</v>
      </c>
      <c r="V59" s="103" t="n">
        <v>16.369657</v>
      </c>
      <c r="W59" s="103" t="n">
        <v>16.9110855</v>
      </c>
      <c r="X59" s="103" t="n">
        <v>17.452514</v>
      </c>
      <c r="Y59" s="103" t="n">
        <v>17.9939426666667</v>
      </c>
      <c r="Z59" s="103" t="n">
        <v>18.5353713333333</v>
      </c>
      <c r="AA59" s="103" t="n">
        <v>19.0768</v>
      </c>
      <c r="AB59" s="103" t="n">
        <v>17.74456</v>
      </c>
      <c r="AC59" s="103" t="n">
        <v>16.41232</v>
      </c>
      <c r="AD59" s="103" t="n">
        <v>15.08008</v>
      </c>
      <c r="AE59" s="103" t="n">
        <v>13.74784</v>
      </c>
      <c r="AF59" s="103" t="n">
        <v>12.4156</v>
      </c>
      <c r="AG59" s="103" t="n">
        <v>12.07376</v>
      </c>
      <c r="AH59" s="103" t="n">
        <v>11.73192</v>
      </c>
      <c r="AI59" s="103" t="n">
        <v>11.39008</v>
      </c>
      <c r="AJ59" s="103" t="n">
        <v>11.04824</v>
      </c>
      <c r="AK59" s="103" t="n">
        <v>10.7064</v>
      </c>
      <c r="AL59" s="103" t="n">
        <v>10.49664</v>
      </c>
      <c r="AM59" s="103" t="n">
        <v>10.28688</v>
      </c>
      <c r="AN59" s="103" t="n">
        <v>10.07712</v>
      </c>
      <c r="AO59" s="103" t="n">
        <v>9.86736</v>
      </c>
      <c r="AP59" s="103" t="n">
        <v>9.6576</v>
      </c>
      <c r="AQ59" s="103" t="n">
        <v>9.44784</v>
      </c>
      <c r="AR59" s="103" t="n">
        <v>9.23808</v>
      </c>
      <c r="AS59" s="103" t="n">
        <v>9.02832</v>
      </c>
      <c r="AT59" s="103" t="n">
        <v>8.81856000000001</v>
      </c>
      <c r="AU59" s="103" t="n">
        <v>8.60880000000001</v>
      </c>
      <c r="AV59" s="103" t="n">
        <v>8.39904000000001</v>
      </c>
      <c r="AW59" s="103" t="n">
        <v>8.18928000000001</v>
      </c>
      <c r="AX59" s="103" t="n">
        <v>7.97952000000001</v>
      </c>
      <c r="AY59" s="103" t="n">
        <v>7.76976000000001</v>
      </c>
      <c r="AZ59" s="103" t="n">
        <v>7.56000000000001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0.750166666666667</v>
      </c>
      <c r="D60" s="103" t="n">
        <v>1.50033333333333</v>
      </c>
      <c r="E60" s="103" t="n">
        <v>2.2505</v>
      </c>
      <c r="F60" s="103" t="n">
        <v>3.00066666666667</v>
      </c>
      <c r="G60" s="103" t="n">
        <v>3.75083333333333</v>
      </c>
      <c r="H60" s="103" t="n">
        <v>4.501</v>
      </c>
      <c r="I60" s="103" t="n">
        <v>6.489666</v>
      </c>
      <c r="J60" s="103" t="n">
        <v>8.478332</v>
      </c>
      <c r="K60" s="103" t="n">
        <v>10.466999</v>
      </c>
      <c r="L60" s="103" t="n">
        <v>12.455666</v>
      </c>
      <c r="M60" s="103" t="n">
        <v>14.444333</v>
      </c>
      <c r="N60" s="103" t="n">
        <v>16.433</v>
      </c>
      <c r="O60" s="103" t="n">
        <v>16.2605333333333</v>
      </c>
      <c r="P60" s="103" t="n">
        <v>16.0880666666667</v>
      </c>
      <c r="Q60" s="103" t="n">
        <v>15.9156</v>
      </c>
      <c r="R60" s="103" t="n">
        <v>15.7431333333333</v>
      </c>
      <c r="S60" s="103" t="n">
        <v>15.5706666666667</v>
      </c>
      <c r="T60" s="103" t="n">
        <v>15.3982</v>
      </c>
      <c r="U60" s="103" t="n">
        <v>15.9937715</v>
      </c>
      <c r="V60" s="103" t="n">
        <v>16.589343</v>
      </c>
      <c r="W60" s="103" t="n">
        <v>17.1849145</v>
      </c>
      <c r="X60" s="103" t="n">
        <v>17.780486</v>
      </c>
      <c r="Y60" s="103" t="n">
        <v>18.3760573333333</v>
      </c>
      <c r="Z60" s="103" t="n">
        <v>18.9716286666667</v>
      </c>
      <c r="AA60" s="103" t="n">
        <v>19.5672</v>
      </c>
      <c r="AB60" s="103" t="n">
        <v>18.15144</v>
      </c>
      <c r="AC60" s="103" t="n">
        <v>16.73568</v>
      </c>
      <c r="AD60" s="103" t="n">
        <v>15.31992</v>
      </c>
      <c r="AE60" s="103" t="n">
        <v>13.90416</v>
      </c>
      <c r="AF60" s="103" t="n">
        <v>12.4884</v>
      </c>
      <c r="AG60" s="103" t="n">
        <v>12.15264</v>
      </c>
      <c r="AH60" s="103" t="n">
        <v>11.81688</v>
      </c>
      <c r="AI60" s="103" t="n">
        <v>11.48112</v>
      </c>
      <c r="AJ60" s="103" t="n">
        <v>11.14536</v>
      </c>
      <c r="AK60" s="103" t="n">
        <v>10.8096</v>
      </c>
      <c r="AL60" s="103" t="n">
        <v>10.59576</v>
      </c>
      <c r="AM60" s="103" t="n">
        <v>10.38192</v>
      </c>
      <c r="AN60" s="103" t="n">
        <v>10.16808</v>
      </c>
      <c r="AO60" s="103" t="n">
        <v>9.95424</v>
      </c>
      <c r="AP60" s="103" t="n">
        <v>9.7404</v>
      </c>
      <c r="AQ60" s="103" t="n">
        <v>9.52656</v>
      </c>
      <c r="AR60" s="103" t="n">
        <v>9.31272</v>
      </c>
      <c r="AS60" s="103" t="n">
        <v>9.09888000000001</v>
      </c>
      <c r="AT60" s="103" t="n">
        <v>8.88504000000001</v>
      </c>
      <c r="AU60" s="103" t="n">
        <v>8.67120000000001</v>
      </c>
      <c r="AV60" s="103" t="n">
        <v>8.45736000000001</v>
      </c>
      <c r="AW60" s="103" t="n">
        <v>8.24352000000001</v>
      </c>
      <c r="AX60" s="103" t="n">
        <v>8.02968000000001</v>
      </c>
      <c r="AY60" s="103" t="n">
        <v>7.81584000000001</v>
      </c>
      <c r="AZ60" s="103" t="n">
        <v>7.60200000000001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0.751333333333333</v>
      </c>
      <c r="D61" s="103" t="n">
        <v>1.50266666666667</v>
      </c>
      <c r="E61" s="103" t="n">
        <v>2.254</v>
      </c>
      <c r="F61" s="103" t="n">
        <v>3.00533333333333</v>
      </c>
      <c r="G61" s="103" t="n">
        <v>3.75666666666667</v>
      </c>
      <c r="H61" s="103" t="n">
        <v>4.508</v>
      </c>
      <c r="I61" s="103" t="n">
        <v>6.502333</v>
      </c>
      <c r="J61" s="103" t="n">
        <v>8.496666</v>
      </c>
      <c r="K61" s="103" t="n">
        <v>10.4909995</v>
      </c>
      <c r="L61" s="103" t="n">
        <v>12.485333</v>
      </c>
      <c r="M61" s="103" t="n">
        <v>14.4796665</v>
      </c>
      <c r="N61" s="103" t="n">
        <v>16.474</v>
      </c>
      <c r="O61" s="103" t="n">
        <v>16.3132666666667</v>
      </c>
      <c r="P61" s="103" t="n">
        <v>16.1525333333333</v>
      </c>
      <c r="Q61" s="103" t="n">
        <v>15.9918</v>
      </c>
      <c r="R61" s="103" t="n">
        <v>15.8310666666667</v>
      </c>
      <c r="S61" s="103" t="n">
        <v>15.6703333333333</v>
      </c>
      <c r="T61" s="103" t="n">
        <v>15.5096</v>
      </c>
      <c r="U61" s="103" t="n">
        <v>16.1593145</v>
      </c>
      <c r="V61" s="103" t="n">
        <v>16.809029</v>
      </c>
      <c r="W61" s="103" t="n">
        <v>17.4587435</v>
      </c>
      <c r="X61" s="103" t="n">
        <v>18.108458</v>
      </c>
      <c r="Y61" s="103" t="n">
        <v>18.758172</v>
      </c>
      <c r="Z61" s="103" t="n">
        <v>19.407886</v>
      </c>
      <c r="AA61" s="103" t="n">
        <v>20.0576</v>
      </c>
      <c r="AB61" s="103" t="n">
        <v>18.55832</v>
      </c>
      <c r="AC61" s="103" t="n">
        <v>17.05904</v>
      </c>
      <c r="AD61" s="103" t="n">
        <v>15.55976</v>
      </c>
      <c r="AE61" s="103" t="n">
        <v>14.06048</v>
      </c>
      <c r="AF61" s="103" t="n">
        <v>12.5612</v>
      </c>
      <c r="AG61" s="103" t="n">
        <v>12.23152</v>
      </c>
      <c r="AH61" s="103" t="n">
        <v>11.90184</v>
      </c>
      <c r="AI61" s="103" t="n">
        <v>11.57216</v>
      </c>
      <c r="AJ61" s="103" t="n">
        <v>11.24248</v>
      </c>
      <c r="AK61" s="103" t="n">
        <v>10.9128</v>
      </c>
      <c r="AL61" s="103" t="n">
        <v>10.69488</v>
      </c>
      <c r="AM61" s="103" t="n">
        <v>10.47696</v>
      </c>
      <c r="AN61" s="103" t="n">
        <v>10.25904</v>
      </c>
      <c r="AO61" s="103" t="n">
        <v>10.04112</v>
      </c>
      <c r="AP61" s="103" t="n">
        <v>9.8232</v>
      </c>
      <c r="AQ61" s="103" t="n">
        <v>9.60528</v>
      </c>
      <c r="AR61" s="103" t="n">
        <v>9.38736</v>
      </c>
      <c r="AS61" s="103" t="n">
        <v>9.16944000000001</v>
      </c>
      <c r="AT61" s="103" t="n">
        <v>8.95152000000001</v>
      </c>
      <c r="AU61" s="103" t="n">
        <v>8.73360000000001</v>
      </c>
      <c r="AV61" s="103" t="n">
        <v>8.51568000000001</v>
      </c>
      <c r="AW61" s="103" t="n">
        <v>8.29776000000001</v>
      </c>
      <c r="AX61" s="103" t="n">
        <v>8.07984000000001</v>
      </c>
      <c r="AY61" s="103" t="n">
        <v>7.86192000000001</v>
      </c>
      <c r="AZ61" s="103" t="n">
        <v>7.64400000000001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0.7525</v>
      </c>
      <c r="D62" s="103" t="n">
        <v>1.505</v>
      </c>
      <c r="E62" s="103" t="n">
        <v>2.2575</v>
      </c>
      <c r="F62" s="103" t="n">
        <v>3.01</v>
      </c>
      <c r="G62" s="103" t="n">
        <v>3.7625</v>
      </c>
      <c r="H62" s="103" t="n">
        <v>4.515</v>
      </c>
      <c r="I62" s="103" t="n">
        <v>6.515</v>
      </c>
      <c r="J62" s="103" t="n">
        <v>8.515</v>
      </c>
      <c r="K62" s="103" t="n">
        <v>10.515</v>
      </c>
      <c r="L62" s="103" t="n">
        <v>12.515</v>
      </c>
      <c r="M62" s="103" t="n">
        <v>14.515</v>
      </c>
      <c r="N62" s="103" t="n">
        <v>16.515</v>
      </c>
      <c r="O62" s="103" t="n">
        <v>16.366</v>
      </c>
      <c r="P62" s="103" t="n">
        <v>16.217</v>
      </c>
      <c r="Q62" s="103" t="n">
        <v>16.068</v>
      </c>
      <c r="R62" s="103" t="n">
        <v>15.919</v>
      </c>
      <c r="S62" s="103" t="n">
        <v>15.77</v>
      </c>
      <c r="T62" s="103" t="n">
        <v>15.621</v>
      </c>
      <c r="U62" s="103" t="n">
        <v>16.3248575</v>
      </c>
      <c r="V62" s="103" t="n">
        <v>17.028715</v>
      </c>
      <c r="W62" s="103" t="n">
        <v>17.7325725</v>
      </c>
      <c r="X62" s="103" t="n">
        <v>18.43643</v>
      </c>
      <c r="Y62" s="103" t="n">
        <v>19.1402866666667</v>
      </c>
      <c r="Z62" s="103" t="n">
        <v>19.8441433333333</v>
      </c>
      <c r="AA62" s="103" t="n">
        <v>20.548</v>
      </c>
      <c r="AB62" s="103" t="n">
        <v>18.9652</v>
      </c>
      <c r="AC62" s="103" t="n">
        <v>17.3824</v>
      </c>
      <c r="AD62" s="103" t="n">
        <v>15.7996</v>
      </c>
      <c r="AE62" s="103" t="n">
        <v>14.2168</v>
      </c>
      <c r="AF62" s="103" t="n">
        <v>12.634</v>
      </c>
      <c r="AG62" s="103" t="n">
        <v>12.3104</v>
      </c>
      <c r="AH62" s="103" t="n">
        <v>11.9868</v>
      </c>
      <c r="AI62" s="103" t="n">
        <v>11.6632</v>
      </c>
      <c r="AJ62" s="103" t="n">
        <v>11.3396</v>
      </c>
      <c r="AK62" s="103" t="n">
        <v>11.016</v>
      </c>
      <c r="AL62" s="103" t="n">
        <v>10.794</v>
      </c>
      <c r="AM62" s="103" t="n">
        <v>10.572</v>
      </c>
      <c r="AN62" s="103" t="n">
        <v>10.35</v>
      </c>
      <c r="AO62" s="103" t="n">
        <v>10.128</v>
      </c>
      <c r="AP62" s="103" t="n">
        <v>9.906</v>
      </c>
      <c r="AQ62" s="103" t="n">
        <v>9.684</v>
      </c>
      <c r="AR62" s="103" t="n">
        <v>9.462</v>
      </c>
      <c r="AS62" s="103" t="n">
        <v>9.24</v>
      </c>
      <c r="AT62" s="103" t="n">
        <v>9.018</v>
      </c>
      <c r="AU62" s="103" t="n">
        <v>8.796</v>
      </c>
      <c r="AV62" s="103" t="n">
        <v>8.574</v>
      </c>
      <c r="AW62" s="103" t="n">
        <v>8.352</v>
      </c>
      <c r="AX62" s="103" t="n">
        <v>8.13</v>
      </c>
      <c r="AY62" s="103" t="n">
        <v>7.90800000000001</v>
      </c>
      <c r="AZ62" s="103" t="n">
        <v>7.68600000000001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0.753666666666667</v>
      </c>
      <c r="D63" s="103" t="n">
        <v>1.50733333333333</v>
      </c>
      <c r="E63" s="103" t="n">
        <v>2.261</v>
      </c>
      <c r="F63" s="103" t="n">
        <v>3.01466666666667</v>
      </c>
      <c r="G63" s="103" t="n">
        <v>3.76833333333333</v>
      </c>
      <c r="H63" s="103" t="n">
        <v>4.522</v>
      </c>
      <c r="I63" s="103" t="n">
        <v>6.527667</v>
      </c>
      <c r="J63" s="103" t="n">
        <v>8.533334</v>
      </c>
      <c r="K63" s="103" t="n">
        <v>10.5390005</v>
      </c>
      <c r="L63" s="103" t="n">
        <v>12.544667</v>
      </c>
      <c r="M63" s="103" t="n">
        <v>14.5503335</v>
      </c>
      <c r="N63" s="103" t="n">
        <v>16.556</v>
      </c>
      <c r="O63" s="103" t="n">
        <v>16.4187</v>
      </c>
      <c r="P63" s="103" t="n">
        <v>16.2814</v>
      </c>
      <c r="Q63" s="103" t="n">
        <v>16.1441</v>
      </c>
      <c r="R63" s="103" t="n">
        <v>16.0068</v>
      </c>
      <c r="S63" s="103" t="n">
        <v>15.8695</v>
      </c>
      <c r="T63" s="103" t="n">
        <v>15.7322</v>
      </c>
      <c r="U63" s="103" t="n">
        <v>16.490229</v>
      </c>
      <c r="V63" s="103" t="n">
        <v>17.248258</v>
      </c>
      <c r="W63" s="103" t="n">
        <v>18.006287</v>
      </c>
      <c r="X63" s="103" t="n">
        <v>18.764316</v>
      </c>
      <c r="Y63" s="103" t="n">
        <v>19.522344</v>
      </c>
      <c r="Z63" s="103" t="n">
        <v>20.280372</v>
      </c>
      <c r="AA63" s="103" t="n">
        <v>21.0384</v>
      </c>
      <c r="AB63" s="103" t="n">
        <v>19.37208</v>
      </c>
      <c r="AC63" s="103" t="n">
        <v>17.70576</v>
      </c>
      <c r="AD63" s="103" t="n">
        <v>16.03944</v>
      </c>
      <c r="AE63" s="103" t="n">
        <v>14.37312</v>
      </c>
      <c r="AF63" s="103" t="n">
        <v>12.7068</v>
      </c>
      <c r="AG63" s="103" t="n">
        <v>12.38928</v>
      </c>
      <c r="AH63" s="103" t="n">
        <v>12.07176</v>
      </c>
      <c r="AI63" s="103" t="n">
        <v>11.75424</v>
      </c>
      <c r="AJ63" s="103" t="n">
        <v>11.43672</v>
      </c>
      <c r="AK63" s="103" t="n">
        <v>11.1192</v>
      </c>
      <c r="AL63" s="103" t="n">
        <v>10.89312</v>
      </c>
      <c r="AM63" s="103" t="n">
        <v>10.66704</v>
      </c>
      <c r="AN63" s="103" t="n">
        <v>10.44096</v>
      </c>
      <c r="AO63" s="103" t="n">
        <v>10.21488</v>
      </c>
      <c r="AP63" s="103" t="n">
        <v>9.9888</v>
      </c>
      <c r="AQ63" s="103" t="n">
        <v>9.76272</v>
      </c>
      <c r="AR63" s="103" t="n">
        <v>9.53664</v>
      </c>
      <c r="AS63" s="103" t="n">
        <v>9.31056</v>
      </c>
      <c r="AT63" s="103" t="n">
        <v>9.08448</v>
      </c>
      <c r="AU63" s="103" t="n">
        <v>8.8584</v>
      </c>
      <c r="AV63" s="103" t="n">
        <v>8.63232</v>
      </c>
      <c r="AW63" s="103" t="n">
        <v>8.40624</v>
      </c>
      <c r="AX63" s="103" t="n">
        <v>8.18016</v>
      </c>
      <c r="AY63" s="103" t="n">
        <v>7.95408000000001</v>
      </c>
      <c r="AZ63" s="103" t="n">
        <v>7.72800000000001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0.754833333333333</v>
      </c>
      <c r="D64" s="103" t="n">
        <v>1.50966666666667</v>
      </c>
      <c r="E64" s="103" t="n">
        <v>2.2645</v>
      </c>
      <c r="F64" s="103" t="n">
        <v>3.01933333333333</v>
      </c>
      <c r="G64" s="103" t="n">
        <v>3.77416666666667</v>
      </c>
      <c r="H64" s="103" t="n">
        <v>4.529</v>
      </c>
      <c r="I64" s="103" t="n">
        <v>6.540334</v>
      </c>
      <c r="J64" s="103" t="n">
        <v>8.551668</v>
      </c>
      <c r="K64" s="103" t="n">
        <v>10.563001</v>
      </c>
      <c r="L64" s="103" t="n">
        <v>12.574334</v>
      </c>
      <c r="M64" s="103" t="n">
        <v>14.585667</v>
      </c>
      <c r="N64" s="103" t="n">
        <v>16.597</v>
      </c>
      <c r="O64" s="103" t="n">
        <v>16.4714</v>
      </c>
      <c r="P64" s="103" t="n">
        <v>16.3458</v>
      </c>
      <c r="Q64" s="103" t="n">
        <v>16.2202</v>
      </c>
      <c r="R64" s="103" t="n">
        <v>16.0946</v>
      </c>
      <c r="S64" s="103" t="n">
        <v>15.969</v>
      </c>
      <c r="T64" s="103" t="n">
        <v>15.8434</v>
      </c>
      <c r="U64" s="103" t="n">
        <v>16.6556005</v>
      </c>
      <c r="V64" s="103" t="n">
        <v>17.467801</v>
      </c>
      <c r="W64" s="103" t="n">
        <v>18.2800015</v>
      </c>
      <c r="X64" s="103" t="n">
        <v>19.092202</v>
      </c>
      <c r="Y64" s="103" t="n">
        <v>19.9044013333333</v>
      </c>
      <c r="Z64" s="103" t="n">
        <v>20.7166006666667</v>
      </c>
      <c r="AA64" s="103" t="n">
        <v>21.5288</v>
      </c>
      <c r="AB64" s="103" t="n">
        <v>19.77896</v>
      </c>
      <c r="AC64" s="103" t="n">
        <v>18.02912</v>
      </c>
      <c r="AD64" s="103" t="n">
        <v>16.27928</v>
      </c>
      <c r="AE64" s="103" t="n">
        <v>14.52944</v>
      </c>
      <c r="AF64" s="103" t="n">
        <v>12.7796</v>
      </c>
      <c r="AG64" s="103" t="n">
        <v>12.46816</v>
      </c>
      <c r="AH64" s="103" t="n">
        <v>12.15672</v>
      </c>
      <c r="AI64" s="103" t="n">
        <v>11.84528</v>
      </c>
      <c r="AJ64" s="103" t="n">
        <v>11.53384</v>
      </c>
      <c r="AK64" s="103" t="n">
        <v>11.2224</v>
      </c>
      <c r="AL64" s="103" t="n">
        <v>10.99224</v>
      </c>
      <c r="AM64" s="103" t="n">
        <v>10.76208</v>
      </c>
      <c r="AN64" s="103" t="n">
        <v>10.53192</v>
      </c>
      <c r="AO64" s="103" t="n">
        <v>10.30176</v>
      </c>
      <c r="AP64" s="103" t="n">
        <v>10.0716</v>
      </c>
      <c r="AQ64" s="103" t="n">
        <v>9.84144</v>
      </c>
      <c r="AR64" s="103" t="n">
        <v>9.61128</v>
      </c>
      <c r="AS64" s="103" t="n">
        <v>9.38112</v>
      </c>
      <c r="AT64" s="103" t="n">
        <v>9.15096</v>
      </c>
      <c r="AU64" s="103" t="n">
        <v>8.9208</v>
      </c>
      <c r="AV64" s="103" t="n">
        <v>8.69064</v>
      </c>
      <c r="AW64" s="103" t="n">
        <v>8.46048</v>
      </c>
      <c r="AX64" s="103" t="n">
        <v>8.23032</v>
      </c>
      <c r="AY64" s="103" t="n">
        <v>8.00016</v>
      </c>
      <c r="AZ64" s="103" t="n">
        <v>7.77000000000001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0.756</v>
      </c>
      <c r="D65" s="103" t="n">
        <v>1.512</v>
      </c>
      <c r="E65" s="103" t="n">
        <v>2.268</v>
      </c>
      <c r="F65" s="103" t="n">
        <v>3.024</v>
      </c>
      <c r="G65" s="103" t="n">
        <v>3.78</v>
      </c>
      <c r="H65" s="103" t="n">
        <v>4.536</v>
      </c>
      <c r="I65" s="103" t="n">
        <v>6.553001</v>
      </c>
      <c r="J65" s="103" t="n">
        <v>8.570002</v>
      </c>
      <c r="K65" s="103" t="n">
        <v>10.5870015</v>
      </c>
      <c r="L65" s="103" t="n">
        <v>12.604001</v>
      </c>
      <c r="M65" s="103" t="n">
        <v>14.6210005</v>
      </c>
      <c r="N65" s="103" t="n">
        <v>16.638</v>
      </c>
      <c r="O65" s="103" t="n">
        <v>16.5241</v>
      </c>
      <c r="P65" s="103" t="n">
        <v>16.4102</v>
      </c>
      <c r="Q65" s="103" t="n">
        <v>16.2963</v>
      </c>
      <c r="R65" s="103" t="n">
        <v>16.1824</v>
      </c>
      <c r="S65" s="103" t="n">
        <v>16.0685</v>
      </c>
      <c r="T65" s="103" t="n">
        <v>15.9546</v>
      </c>
      <c r="U65" s="103" t="n">
        <v>16.820972</v>
      </c>
      <c r="V65" s="103" t="n">
        <v>17.687344</v>
      </c>
      <c r="W65" s="103" t="n">
        <v>18.553716</v>
      </c>
      <c r="X65" s="103" t="n">
        <v>19.420088</v>
      </c>
      <c r="Y65" s="103" t="n">
        <v>20.2864586666667</v>
      </c>
      <c r="Z65" s="103" t="n">
        <v>21.1528293333333</v>
      </c>
      <c r="AA65" s="103" t="n">
        <v>22.0192</v>
      </c>
      <c r="AB65" s="103" t="n">
        <v>20.18584</v>
      </c>
      <c r="AC65" s="103" t="n">
        <v>18.35248</v>
      </c>
      <c r="AD65" s="103" t="n">
        <v>16.51912</v>
      </c>
      <c r="AE65" s="103" t="n">
        <v>14.68576</v>
      </c>
      <c r="AF65" s="103" t="n">
        <v>12.8524</v>
      </c>
      <c r="AG65" s="103" t="n">
        <v>12.54704</v>
      </c>
      <c r="AH65" s="103" t="n">
        <v>12.24168</v>
      </c>
      <c r="AI65" s="103" t="n">
        <v>11.93632</v>
      </c>
      <c r="AJ65" s="103" t="n">
        <v>11.63096</v>
      </c>
      <c r="AK65" s="103" t="n">
        <v>11.3256</v>
      </c>
      <c r="AL65" s="103" t="n">
        <v>11.09136</v>
      </c>
      <c r="AM65" s="103" t="n">
        <v>10.85712</v>
      </c>
      <c r="AN65" s="103" t="n">
        <v>10.62288</v>
      </c>
      <c r="AO65" s="103" t="n">
        <v>10.38864</v>
      </c>
      <c r="AP65" s="103" t="n">
        <v>10.1544</v>
      </c>
      <c r="AQ65" s="103" t="n">
        <v>9.92016</v>
      </c>
      <c r="AR65" s="103" t="n">
        <v>9.68592</v>
      </c>
      <c r="AS65" s="103" t="n">
        <v>9.45168</v>
      </c>
      <c r="AT65" s="103" t="n">
        <v>9.21744</v>
      </c>
      <c r="AU65" s="103" t="n">
        <v>8.9832</v>
      </c>
      <c r="AV65" s="103" t="n">
        <v>8.74896</v>
      </c>
      <c r="AW65" s="103" t="n">
        <v>8.51472</v>
      </c>
      <c r="AX65" s="103" t="n">
        <v>8.28048</v>
      </c>
      <c r="AY65" s="103" t="n">
        <v>8.04624</v>
      </c>
      <c r="AZ65" s="103" t="n">
        <v>7.81200000000001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0.757166666666666</v>
      </c>
      <c r="D66" s="103" t="n">
        <v>1.51433333333333</v>
      </c>
      <c r="E66" s="103" t="n">
        <v>2.2715</v>
      </c>
      <c r="F66" s="103" t="n">
        <v>3.02866666666667</v>
      </c>
      <c r="G66" s="103" t="n">
        <v>3.78583333333333</v>
      </c>
      <c r="H66" s="103" t="n">
        <v>4.543</v>
      </c>
      <c r="I66" s="103" t="n">
        <v>6.565668</v>
      </c>
      <c r="J66" s="103" t="n">
        <v>8.588336</v>
      </c>
      <c r="K66" s="103" t="n">
        <v>10.611002</v>
      </c>
      <c r="L66" s="103" t="n">
        <v>12.633668</v>
      </c>
      <c r="M66" s="103" t="n">
        <v>14.656334</v>
      </c>
      <c r="N66" s="103" t="n">
        <v>16.679</v>
      </c>
      <c r="O66" s="103" t="n">
        <v>16.5768</v>
      </c>
      <c r="P66" s="103" t="n">
        <v>16.4746</v>
      </c>
      <c r="Q66" s="103" t="n">
        <v>16.3724</v>
      </c>
      <c r="R66" s="103" t="n">
        <v>16.2702</v>
      </c>
      <c r="S66" s="103" t="n">
        <v>16.168</v>
      </c>
      <c r="T66" s="103" t="n">
        <v>16.0658</v>
      </c>
      <c r="U66" s="103" t="n">
        <v>16.9863435</v>
      </c>
      <c r="V66" s="103" t="n">
        <v>17.906887</v>
      </c>
      <c r="W66" s="103" t="n">
        <v>18.8274305</v>
      </c>
      <c r="X66" s="103" t="n">
        <v>19.747974</v>
      </c>
      <c r="Y66" s="103" t="n">
        <v>20.668516</v>
      </c>
      <c r="Z66" s="103" t="n">
        <v>21.589058</v>
      </c>
      <c r="AA66" s="103" t="n">
        <v>22.5096</v>
      </c>
      <c r="AB66" s="103" t="n">
        <v>20.59272</v>
      </c>
      <c r="AC66" s="103" t="n">
        <v>18.67584</v>
      </c>
      <c r="AD66" s="103" t="n">
        <v>16.75896</v>
      </c>
      <c r="AE66" s="103" t="n">
        <v>14.84208</v>
      </c>
      <c r="AF66" s="103" t="n">
        <v>12.9252</v>
      </c>
      <c r="AG66" s="103" t="n">
        <v>12.62592</v>
      </c>
      <c r="AH66" s="103" t="n">
        <v>12.32664</v>
      </c>
      <c r="AI66" s="103" t="n">
        <v>12.02736</v>
      </c>
      <c r="AJ66" s="103" t="n">
        <v>11.72808</v>
      </c>
      <c r="AK66" s="103" t="n">
        <v>11.4288</v>
      </c>
      <c r="AL66" s="103" t="n">
        <v>11.19048</v>
      </c>
      <c r="AM66" s="103" t="n">
        <v>10.95216</v>
      </c>
      <c r="AN66" s="103" t="n">
        <v>10.71384</v>
      </c>
      <c r="AO66" s="103" t="n">
        <v>10.47552</v>
      </c>
      <c r="AP66" s="103" t="n">
        <v>10.2372</v>
      </c>
      <c r="AQ66" s="103" t="n">
        <v>9.99888000000001</v>
      </c>
      <c r="AR66" s="103" t="n">
        <v>9.76056000000001</v>
      </c>
      <c r="AS66" s="103" t="n">
        <v>9.52224000000001</v>
      </c>
      <c r="AT66" s="103" t="n">
        <v>9.28392000000001</v>
      </c>
      <c r="AU66" s="103" t="n">
        <v>9.04560000000001</v>
      </c>
      <c r="AV66" s="103" t="n">
        <v>8.80728000000001</v>
      </c>
      <c r="AW66" s="103" t="n">
        <v>8.56896000000002</v>
      </c>
      <c r="AX66" s="103" t="n">
        <v>8.33064000000002</v>
      </c>
      <c r="AY66" s="103" t="n">
        <v>8.09232000000002</v>
      </c>
      <c r="AZ66" s="103" t="n">
        <v>7.85400000000002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0.758333333333333</v>
      </c>
      <c r="D67" s="103" t="n">
        <v>1.51666666666667</v>
      </c>
      <c r="E67" s="103" t="n">
        <v>2.275</v>
      </c>
      <c r="F67" s="103" t="n">
        <v>3.03333333333333</v>
      </c>
      <c r="G67" s="103" t="n">
        <v>3.79166666666667</v>
      </c>
      <c r="H67" s="103" t="n">
        <v>4.55</v>
      </c>
      <c r="I67" s="103" t="n">
        <v>6.578335</v>
      </c>
      <c r="J67" s="103" t="n">
        <v>8.60667</v>
      </c>
      <c r="K67" s="103" t="n">
        <v>10.6350025</v>
      </c>
      <c r="L67" s="103" t="n">
        <v>12.663335</v>
      </c>
      <c r="M67" s="103" t="n">
        <v>14.6916675</v>
      </c>
      <c r="N67" s="103" t="n">
        <v>16.72</v>
      </c>
      <c r="O67" s="103" t="n">
        <v>16.6295</v>
      </c>
      <c r="P67" s="103" t="n">
        <v>16.539</v>
      </c>
      <c r="Q67" s="103" t="n">
        <v>16.4485</v>
      </c>
      <c r="R67" s="103" t="n">
        <v>16.358</v>
      </c>
      <c r="S67" s="103" t="n">
        <v>16.2675</v>
      </c>
      <c r="T67" s="103" t="n">
        <v>16.177</v>
      </c>
      <c r="U67" s="103" t="n">
        <v>17.151715</v>
      </c>
      <c r="V67" s="103" t="n">
        <v>18.12643</v>
      </c>
      <c r="W67" s="103" t="n">
        <v>19.101145</v>
      </c>
      <c r="X67" s="103" t="n">
        <v>20.07586</v>
      </c>
      <c r="Y67" s="103" t="n">
        <v>21.0505733333333</v>
      </c>
      <c r="Z67" s="103" t="n">
        <v>22.0252866666667</v>
      </c>
      <c r="AA67" s="103" t="n">
        <v>23</v>
      </c>
      <c r="AB67" s="103" t="n">
        <v>20.9996</v>
      </c>
      <c r="AC67" s="103" t="n">
        <v>18.9992</v>
      </c>
      <c r="AD67" s="103" t="n">
        <v>16.9988</v>
      </c>
      <c r="AE67" s="103" t="n">
        <v>14.9984</v>
      </c>
      <c r="AF67" s="103" t="n">
        <v>12.998</v>
      </c>
      <c r="AG67" s="103" t="n">
        <v>12.7048</v>
      </c>
      <c r="AH67" s="103" t="n">
        <v>12.4116</v>
      </c>
      <c r="AI67" s="103" t="n">
        <v>12.1184</v>
      </c>
      <c r="AJ67" s="103" t="n">
        <v>11.8252</v>
      </c>
      <c r="AK67" s="103" t="n">
        <v>11.532</v>
      </c>
      <c r="AL67" s="103" t="n">
        <v>11.2896</v>
      </c>
      <c r="AM67" s="103" t="n">
        <v>11.0472</v>
      </c>
      <c r="AN67" s="103" t="n">
        <v>10.8048</v>
      </c>
      <c r="AO67" s="103" t="n">
        <v>10.5624</v>
      </c>
      <c r="AP67" s="103" t="n">
        <v>10.32</v>
      </c>
      <c r="AQ67" s="103" t="n">
        <v>10.0776</v>
      </c>
      <c r="AR67" s="103" t="n">
        <v>9.8352</v>
      </c>
      <c r="AS67" s="103" t="n">
        <v>9.5928</v>
      </c>
      <c r="AT67" s="103" t="n">
        <v>9.3504</v>
      </c>
      <c r="AU67" s="103" t="n">
        <v>9.108</v>
      </c>
      <c r="AV67" s="103" t="n">
        <v>8.8656</v>
      </c>
      <c r="AW67" s="103" t="n">
        <v>8.6232</v>
      </c>
      <c r="AX67" s="103" t="n">
        <v>8.3808</v>
      </c>
      <c r="AY67" s="103" t="n">
        <v>8.1384</v>
      </c>
      <c r="AZ67" s="103" t="n">
        <v>7.896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0.756</v>
      </c>
      <c r="D68" s="103" t="n">
        <v>1.512</v>
      </c>
      <c r="E68" s="103" t="n">
        <v>2.268</v>
      </c>
      <c r="F68" s="103" t="n">
        <v>3.024</v>
      </c>
      <c r="G68" s="103" t="n">
        <v>3.78</v>
      </c>
      <c r="H68" s="103" t="n">
        <v>4.536</v>
      </c>
      <c r="I68" s="103" t="n">
        <v>6.549335</v>
      </c>
      <c r="J68" s="103" t="n">
        <v>8.56267</v>
      </c>
      <c r="K68" s="103" t="n">
        <v>10.5760025</v>
      </c>
      <c r="L68" s="103" t="n">
        <v>12.589335</v>
      </c>
      <c r="M68" s="103" t="n">
        <v>14.6026675</v>
      </c>
      <c r="N68" s="103" t="n">
        <v>16.616</v>
      </c>
      <c r="O68" s="103" t="n">
        <v>16.5380666666667</v>
      </c>
      <c r="P68" s="103" t="n">
        <v>16.4601333333333</v>
      </c>
      <c r="Q68" s="103" t="n">
        <v>16.3822</v>
      </c>
      <c r="R68" s="103" t="n">
        <v>16.3042666666667</v>
      </c>
      <c r="S68" s="103" t="n">
        <v>16.2263333333333</v>
      </c>
      <c r="T68" s="103" t="n">
        <v>16.1484</v>
      </c>
      <c r="U68" s="103" t="n">
        <v>17.162629</v>
      </c>
      <c r="V68" s="103" t="n">
        <v>18.176858</v>
      </c>
      <c r="W68" s="103" t="n">
        <v>19.191087</v>
      </c>
      <c r="X68" s="103" t="n">
        <v>20.205316</v>
      </c>
      <c r="Y68" s="103" t="n">
        <v>21.219544</v>
      </c>
      <c r="Z68" s="103" t="n">
        <v>22.233772</v>
      </c>
      <c r="AA68" s="103" t="n">
        <v>23.248</v>
      </c>
      <c r="AB68" s="103" t="n">
        <v>21.19912</v>
      </c>
      <c r="AC68" s="103" t="n">
        <v>19.15024</v>
      </c>
      <c r="AD68" s="103" t="n">
        <v>17.10136</v>
      </c>
      <c r="AE68" s="103" t="n">
        <v>15.05248</v>
      </c>
      <c r="AF68" s="103" t="n">
        <v>13.0036</v>
      </c>
      <c r="AG68" s="103" t="n">
        <v>12.72176</v>
      </c>
      <c r="AH68" s="103" t="n">
        <v>12.43992</v>
      </c>
      <c r="AI68" s="103" t="n">
        <v>12.15808</v>
      </c>
      <c r="AJ68" s="103" t="n">
        <v>11.87624</v>
      </c>
      <c r="AK68" s="103" t="n">
        <v>11.5944</v>
      </c>
      <c r="AL68" s="103" t="n">
        <v>11.35152</v>
      </c>
      <c r="AM68" s="103" t="n">
        <v>11.10864</v>
      </c>
      <c r="AN68" s="103" t="n">
        <v>10.86576</v>
      </c>
      <c r="AO68" s="103" t="n">
        <v>10.62288</v>
      </c>
      <c r="AP68" s="103" t="n">
        <v>10.38</v>
      </c>
      <c r="AQ68" s="103" t="n">
        <v>10.13712</v>
      </c>
      <c r="AR68" s="103" t="n">
        <v>9.89424</v>
      </c>
      <c r="AS68" s="103" t="n">
        <v>9.65136</v>
      </c>
      <c r="AT68" s="103" t="n">
        <v>9.40848</v>
      </c>
      <c r="AU68" s="103" t="n">
        <v>9.1656</v>
      </c>
      <c r="AV68" s="103" t="n">
        <v>8.92272</v>
      </c>
      <c r="AW68" s="103" t="n">
        <v>8.67984</v>
      </c>
      <c r="AX68" s="103" t="n">
        <v>8.43696</v>
      </c>
      <c r="AY68" s="103" t="n">
        <v>8.19408000000001</v>
      </c>
      <c r="AZ68" s="103" t="n">
        <v>7.95120000000001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0.753666666666667</v>
      </c>
      <c r="D69" s="103" t="n">
        <v>1.50733333333333</v>
      </c>
      <c r="E69" s="103" t="n">
        <v>2.261</v>
      </c>
      <c r="F69" s="103" t="n">
        <v>3.01466666666667</v>
      </c>
      <c r="G69" s="103" t="n">
        <v>3.76833333333333</v>
      </c>
      <c r="H69" s="103" t="n">
        <v>4.522</v>
      </c>
      <c r="I69" s="103" t="n">
        <v>6.520335</v>
      </c>
      <c r="J69" s="103" t="n">
        <v>8.51867</v>
      </c>
      <c r="K69" s="103" t="n">
        <v>10.5170025</v>
      </c>
      <c r="L69" s="103" t="n">
        <v>12.515335</v>
      </c>
      <c r="M69" s="103" t="n">
        <v>14.5136675</v>
      </c>
      <c r="N69" s="103" t="n">
        <v>16.512</v>
      </c>
      <c r="O69" s="103" t="n">
        <v>16.4466333333333</v>
      </c>
      <c r="P69" s="103" t="n">
        <v>16.3812666666667</v>
      </c>
      <c r="Q69" s="103" t="n">
        <v>16.3159</v>
      </c>
      <c r="R69" s="103" t="n">
        <v>16.2505333333333</v>
      </c>
      <c r="S69" s="103" t="n">
        <v>16.1851666666667</v>
      </c>
      <c r="T69" s="103" t="n">
        <v>16.1198</v>
      </c>
      <c r="U69" s="103" t="n">
        <v>17.173543</v>
      </c>
      <c r="V69" s="103" t="n">
        <v>18.227286</v>
      </c>
      <c r="W69" s="103" t="n">
        <v>19.281029</v>
      </c>
      <c r="X69" s="103" t="n">
        <v>20.334772</v>
      </c>
      <c r="Y69" s="103" t="n">
        <v>21.3885146666667</v>
      </c>
      <c r="Z69" s="103" t="n">
        <v>22.4422573333333</v>
      </c>
      <c r="AA69" s="103" t="n">
        <v>23.496</v>
      </c>
      <c r="AB69" s="103" t="n">
        <v>21.39864</v>
      </c>
      <c r="AC69" s="103" t="n">
        <v>19.30128</v>
      </c>
      <c r="AD69" s="103" t="n">
        <v>17.20392</v>
      </c>
      <c r="AE69" s="103" t="n">
        <v>15.10656</v>
      </c>
      <c r="AF69" s="103" t="n">
        <v>13.0092</v>
      </c>
      <c r="AG69" s="103" t="n">
        <v>12.73872</v>
      </c>
      <c r="AH69" s="103" t="n">
        <v>12.46824</v>
      </c>
      <c r="AI69" s="103" t="n">
        <v>12.19776</v>
      </c>
      <c r="AJ69" s="103" t="n">
        <v>11.92728</v>
      </c>
      <c r="AK69" s="103" t="n">
        <v>11.6568</v>
      </c>
      <c r="AL69" s="103" t="n">
        <v>11.41344</v>
      </c>
      <c r="AM69" s="103" t="n">
        <v>11.17008</v>
      </c>
      <c r="AN69" s="103" t="n">
        <v>10.92672</v>
      </c>
      <c r="AO69" s="103" t="n">
        <v>10.68336</v>
      </c>
      <c r="AP69" s="103" t="n">
        <v>10.44</v>
      </c>
      <c r="AQ69" s="103" t="n">
        <v>10.19664</v>
      </c>
      <c r="AR69" s="103" t="n">
        <v>9.95328</v>
      </c>
      <c r="AS69" s="103" t="n">
        <v>9.70992</v>
      </c>
      <c r="AT69" s="103" t="n">
        <v>9.46656000000001</v>
      </c>
      <c r="AU69" s="103" t="n">
        <v>9.22320000000001</v>
      </c>
      <c r="AV69" s="103" t="n">
        <v>8.97984000000001</v>
      </c>
      <c r="AW69" s="103" t="n">
        <v>8.73648000000001</v>
      </c>
      <c r="AX69" s="103" t="n">
        <v>8.49312000000001</v>
      </c>
      <c r="AY69" s="103" t="n">
        <v>8.24976000000001</v>
      </c>
      <c r="AZ69" s="103" t="n">
        <v>8.00640000000001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0.751333333333333</v>
      </c>
      <c r="D70" s="103" t="n">
        <v>1.50266666666667</v>
      </c>
      <c r="E70" s="103" t="n">
        <v>2.254</v>
      </c>
      <c r="F70" s="103" t="n">
        <v>3.00533333333333</v>
      </c>
      <c r="G70" s="103" t="n">
        <v>3.75666666666667</v>
      </c>
      <c r="H70" s="103" t="n">
        <v>4.508</v>
      </c>
      <c r="I70" s="103" t="n">
        <v>6.491335</v>
      </c>
      <c r="J70" s="103" t="n">
        <v>8.47467</v>
      </c>
      <c r="K70" s="103" t="n">
        <v>10.4580025</v>
      </c>
      <c r="L70" s="103" t="n">
        <v>12.441335</v>
      </c>
      <c r="M70" s="103" t="n">
        <v>14.4246675</v>
      </c>
      <c r="N70" s="103" t="n">
        <v>16.408</v>
      </c>
      <c r="O70" s="103" t="n">
        <v>16.3552</v>
      </c>
      <c r="P70" s="103" t="n">
        <v>16.3024</v>
      </c>
      <c r="Q70" s="103" t="n">
        <v>16.2496</v>
      </c>
      <c r="R70" s="103" t="n">
        <v>16.1968</v>
      </c>
      <c r="S70" s="103" t="n">
        <v>16.144</v>
      </c>
      <c r="T70" s="103" t="n">
        <v>16.0912</v>
      </c>
      <c r="U70" s="103" t="n">
        <v>17.184457</v>
      </c>
      <c r="V70" s="103" t="n">
        <v>18.277714</v>
      </c>
      <c r="W70" s="103" t="n">
        <v>19.370971</v>
      </c>
      <c r="X70" s="103" t="n">
        <v>20.464228</v>
      </c>
      <c r="Y70" s="103" t="n">
        <v>21.5574853333333</v>
      </c>
      <c r="Z70" s="103" t="n">
        <v>22.6507426666667</v>
      </c>
      <c r="AA70" s="103" t="n">
        <v>23.744</v>
      </c>
      <c r="AB70" s="103" t="n">
        <v>21.59816</v>
      </c>
      <c r="AC70" s="103" t="n">
        <v>19.45232</v>
      </c>
      <c r="AD70" s="103" t="n">
        <v>17.30648</v>
      </c>
      <c r="AE70" s="103" t="n">
        <v>15.16064</v>
      </c>
      <c r="AF70" s="103" t="n">
        <v>13.0148</v>
      </c>
      <c r="AG70" s="103" t="n">
        <v>12.75568</v>
      </c>
      <c r="AH70" s="103" t="n">
        <v>12.49656</v>
      </c>
      <c r="AI70" s="103" t="n">
        <v>12.23744</v>
      </c>
      <c r="AJ70" s="103" t="n">
        <v>11.97832</v>
      </c>
      <c r="AK70" s="103" t="n">
        <v>11.7192</v>
      </c>
      <c r="AL70" s="103" t="n">
        <v>11.47536</v>
      </c>
      <c r="AM70" s="103" t="n">
        <v>11.23152</v>
      </c>
      <c r="AN70" s="103" t="n">
        <v>10.98768</v>
      </c>
      <c r="AO70" s="103" t="n">
        <v>10.74384</v>
      </c>
      <c r="AP70" s="103" t="n">
        <v>10.5</v>
      </c>
      <c r="AQ70" s="103" t="n">
        <v>10.25616</v>
      </c>
      <c r="AR70" s="103" t="n">
        <v>10.01232</v>
      </c>
      <c r="AS70" s="103" t="n">
        <v>9.76848</v>
      </c>
      <c r="AT70" s="103" t="n">
        <v>9.52464</v>
      </c>
      <c r="AU70" s="103" t="n">
        <v>9.2808</v>
      </c>
      <c r="AV70" s="103" t="n">
        <v>9.03696</v>
      </c>
      <c r="AW70" s="103" t="n">
        <v>8.79312</v>
      </c>
      <c r="AX70" s="103" t="n">
        <v>8.54928</v>
      </c>
      <c r="AY70" s="103" t="n">
        <v>8.30544</v>
      </c>
      <c r="AZ70" s="103" t="n">
        <v>8.0616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0.749</v>
      </c>
      <c r="D71" s="103" t="n">
        <v>1.498</v>
      </c>
      <c r="E71" s="103" t="n">
        <v>2.247</v>
      </c>
      <c r="F71" s="103" t="n">
        <v>2.996</v>
      </c>
      <c r="G71" s="103" t="n">
        <v>3.745</v>
      </c>
      <c r="H71" s="103" t="n">
        <v>4.494</v>
      </c>
      <c r="I71" s="103" t="n">
        <v>6.462335</v>
      </c>
      <c r="J71" s="103" t="n">
        <v>8.43067</v>
      </c>
      <c r="K71" s="103" t="n">
        <v>10.3990025</v>
      </c>
      <c r="L71" s="103" t="n">
        <v>12.367335</v>
      </c>
      <c r="M71" s="103" t="n">
        <v>14.3356675</v>
      </c>
      <c r="N71" s="103" t="n">
        <v>16.304</v>
      </c>
      <c r="O71" s="103" t="n">
        <v>16.2637666666667</v>
      </c>
      <c r="P71" s="103" t="n">
        <v>16.2235333333333</v>
      </c>
      <c r="Q71" s="103" t="n">
        <v>16.1833</v>
      </c>
      <c r="R71" s="103" t="n">
        <v>16.1430666666667</v>
      </c>
      <c r="S71" s="103" t="n">
        <v>16.1028333333333</v>
      </c>
      <c r="T71" s="103" t="n">
        <v>16.0626</v>
      </c>
      <c r="U71" s="103" t="n">
        <v>17.195371</v>
      </c>
      <c r="V71" s="103" t="n">
        <v>18.328142</v>
      </c>
      <c r="W71" s="103" t="n">
        <v>19.460913</v>
      </c>
      <c r="X71" s="103" t="n">
        <v>20.593684</v>
      </c>
      <c r="Y71" s="103" t="n">
        <v>21.726456</v>
      </c>
      <c r="Z71" s="103" t="n">
        <v>22.859228</v>
      </c>
      <c r="AA71" s="103" t="n">
        <v>23.992</v>
      </c>
      <c r="AB71" s="103" t="n">
        <v>21.79768</v>
      </c>
      <c r="AC71" s="103" t="n">
        <v>19.60336</v>
      </c>
      <c r="AD71" s="103" t="n">
        <v>17.40904</v>
      </c>
      <c r="AE71" s="103" t="n">
        <v>15.21472</v>
      </c>
      <c r="AF71" s="103" t="n">
        <v>13.0204</v>
      </c>
      <c r="AG71" s="103" t="n">
        <v>12.77264</v>
      </c>
      <c r="AH71" s="103" t="n">
        <v>12.52488</v>
      </c>
      <c r="AI71" s="103" t="n">
        <v>12.27712</v>
      </c>
      <c r="AJ71" s="103" t="n">
        <v>12.02936</v>
      </c>
      <c r="AK71" s="103" t="n">
        <v>11.7816</v>
      </c>
      <c r="AL71" s="103" t="n">
        <v>11.53728</v>
      </c>
      <c r="AM71" s="103" t="n">
        <v>11.29296</v>
      </c>
      <c r="AN71" s="103" t="n">
        <v>11.04864</v>
      </c>
      <c r="AO71" s="103" t="n">
        <v>10.80432</v>
      </c>
      <c r="AP71" s="103" t="n">
        <v>10.56</v>
      </c>
      <c r="AQ71" s="103" t="n">
        <v>10.31568</v>
      </c>
      <c r="AR71" s="103" t="n">
        <v>10.07136</v>
      </c>
      <c r="AS71" s="103" t="n">
        <v>9.82704</v>
      </c>
      <c r="AT71" s="103" t="n">
        <v>9.58272</v>
      </c>
      <c r="AU71" s="103" t="n">
        <v>9.3384</v>
      </c>
      <c r="AV71" s="103" t="n">
        <v>9.09408</v>
      </c>
      <c r="AW71" s="103" t="n">
        <v>8.84976</v>
      </c>
      <c r="AX71" s="103" t="n">
        <v>8.60544</v>
      </c>
      <c r="AY71" s="103" t="n">
        <v>8.36112</v>
      </c>
      <c r="AZ71" s="103" t="n">
        <v>8.1168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0.746666666666667</v>
      </c>
      <c r="D72" s="103" t="n">
        <v>1.49333333333333</v>
      </c>
      <c r="E72" s="103" t="n">
        <v>2.24</v>
      </c>
      <c r="F72" s="103" t="n">
        <v>2.98666666666667</v>
      </c>
      <c r="G72" s="103" t="n">
        <v>3.73333333333333</v>
      </c>
      <c r="H72" s="103" t="n">
        <v>4.48</v>
      </c>
      <c r="I72" s="103" t="n">
        <v>6.433335</v>
      </c>
      <c r="J72" s="103" t="n">
        <v>8.38667</v>
      </c>
      <c r="K72" s="103" t="n">
        <v>10.3400025</v>
      </c>
      <c r="L72" s="103" t="n">
        <v>12.293335</v>
      </c>
      <c r="M72" s="103" t="n">
        <v>14.2466675</v>
      </c>
      <c r="N72" s="103" t="n">
        <v>16.2</v>
      </c>
      <c r="O72" s="103" t="n">
        <v>16.1723333333333</v>
      </c>
      <c r="P72" s="103" t="n">
        <v>16.1446666666667</v>
      </c>
      <c r="Q72" s="103" t="n">
        <v>16.117</v>
      </c>
      <c r="R72" s="103" t="n">
        <v>16.0893333333333</v>
      </c>
      <c r="S72" s="103" t="n">
        <v>16.0616666666667</v>
      </c>
      <c r="T72" s="103" t="n">
        <v>16.034</v>
      </c>
      <c r="U72" s="103" t="n">
        <v>17.206285</v>
      </c>
      <c r="V72" s="103" t="n">
        <v>18.37857</v>
      </c>
      <c r="W72" s="103" t="n">
        <v>19.550855</v>
      </c>
      <c r="X72" s="103" t="n">
        <v>20.72314</v>
      </c>
      <c r="Y72" s="103" t="n">
        <v>21.8954266666667</v>
      </c>
      <c r="Z72" s="103" t="n">
        <v>23.0677133333333</v>
      </c>
      <c r="AA72" s="103" t="n">
        <v>24.24</v>
      </c>
      <c r="AB72" s="103" t="n">
        <v>21.9972</v>
      </c>
      <c r="AC72" s="103" t="n">
        <v>19.7544</v>
      </c>
      <c r="AD72" s="103" t="n">
        <v>17.5116</v>
      </c>
      <c r="AE72" s="103" t="n">
        <v>15.2688</v>
      </c>
      <c r="AF72" s="103" t="n">
        <v>13.026</v>
      </c>
      <c r="AG72" s="103" t="n">
        <v>12.7896</v>
      </c>
      <c r="AH72" s="103" t="n">
        <v>12.5532</v>
      </c>
      <c r="AI72" s="103" t="n">
        <v>12.3168</v>
      </c>
      <c r="AJ72" s="103" t="n">
        <v>12.0804</v>
      </c>
      <c r="AK72" s="103" t="n">
        <v>11.844</v>
      </c>
      <c r="AL72" s="103" t="n">
        <v>11.5992</v>
      </c>
      <c r="AM72" s="103" t="n">
        <v>11.3544</v>
      </c>
      <c r="AN72" s="103" t="n">
        <v>11.1096</v>
      </c>
      <c r="AO72" s="103" t="n">
        <v>10.8648</v>
      </c>
      <c r="AP72" s="103" t="n">
        <v>10.62</v>
      </c>
      <c r="AQ72" s="103" t="n">
        <v>10.3752</v>
      </c>
      <c r="AR72" s="103" t="n">
        <v>10.1304</v>
      </c>
      <c r="AS72" s="103" t="n">
        <v>9.8856</v>
      </c>
      <c r="AT72" s="103" t="n">
        <v>9.6408</v>
      </c>
      <c r="AU72" s="103" t="n">
        <v>9.396</v>
      </c>
      <c r="AV72" s="103" t="n">
        <v>9.1512</v>
      </c>
      <c r="AW72" s="103" t="n">
        <v>8.9064</v>
      </c>
      <c r="AX72" s="103" t="n">
        <v>8.6616</v>
      </c>
      <c r="AY72" s="103" t="n">
        <v>8.4168</v>
      </c>
      <c r="AZ72" s="103" t="n">
        <v>8.172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0.744333333333333</v>
      </c>
      <c r="D73" s="103" t="n">
        <v>1.48866666666667</v>
      </c>
      <c r="E73" s="103" t="n">
        <v>2.233</v>
      </c>
      <c r="F73" s="103" t="n">
        <v>2.97733333333333</v>
      </c>
      <c r="G73" s="103" t="n">
        <v>3.72166666666667</v>
      </c>
      <c r="H73" s="103" t="n">
        <v>4.466</v>
      </c>
      <c r="I73" s="103" t="n">
        <v>6.398335</v>
      </c>
      <c r="J73" s="103" t="n">
        <v>8.33067</v>
      </c>
      <c r="K73" s="103" t="n">
        <v>10.2630025</v>
      </c>
      <c r="L73" s="103" t="n">
        <v>12.195335</v>
      </c>
      <c r="M73" s="103" t="n">
        <v>14.1276675</v>
      </c>
      <c r="N73" s="103" t="n">
        <v>16.06</v>
      </c>
      <c r="O73" s="103" t="n">
        <v>16.0508666666667</v>
      </c>
      <c r="P73" s="103" t="n">
        <v>16.0417333333333</v>
      </c>
      <c r="Q73" s="103" t="n">
        <v>16.0326</v>
      </c>
      <c r="R73" s="103" t="n">
        <v>16.0234666666667</v>
      </c>
      <c r="S73" s="103" t="n">
        <v>16.0143333333333</v>
      </c>
      <c r="T73" s="103" t="n">
        <v>16.0052</v>
      </c>
      <c r="U73" s="103" t="n">
        <v>17.217028</v>
      </c>
      <c r="V73" s="103" t="n">
        <v>18.428856</v>
      </c>
      <c r="W73" s="103" t="n">
        <v>19.640684</v>
      </c>
      <c r="X73" s="103" t="n">
        <v>20.852512</v>
      </c>
      <c r="Y73" s="103" t="n">
        <v>22.0643413333333</v>
      </c>
      <c r="Z73" s="103" t="n">
        <v>23.2761706666667</v>
      </c>
      <c r="AA73" s="103" t="n">
        <v>24.488</v>
      </c>
      <c r="AB73" s="103" t="n">
        <v>22.19672</v>
      </c>
      <c r="AC73" s="103" t="n">
        <v>19.90544</v>
      </c>
      <c r="AD73" s="103" t="n">
        <v>17.61416</v>
      </c>
      <c r="AE73" s="103" t="n">
        <v>15.32288</v>
      </c>
      <c r="AF73" s="103" t="n">
        <v>13.0316</v>
      </c>
      <c r="AG73" s="103" t="n">
        <v>12.80656</v>
      </c>
      <c r="AH73" s="103" t="n">
        <v>12.58152</v>
      </c>
      <c r="AI73" s="103" t="n">
        <v>12.35648</v>
      </c>
      <c r="AJ73" s="103" t="n">
        <v>12.13144</v>
      </c>
      <c r="AK73" s="103" t="n">
        <v>11.9064</v>
      </c>
      <c r="AL73" s="103" t="n">
        <v>11.66112</v>
      </c>
      <c r="AM73" s="103" t="n">
        <v>11.41584</v>
      </c>
      <c r="AN73" s="103" t="n">
        <v>11.17056</v>
      </c>
      <c r="AO73" s="103" t="n">
        <v>10.92528</v>
      </c>
      <c r="AP73" s="103" t="n">
        <v>10.68</v>
      </c>
      <c r="AQ73" s="103" t="n">
        <v>10.43472</v>
      </c>
      <c r="AR73" s="103" t="n">
        <v>10.18944</v>
      </c>
      <c r="AS73" s="103" t="n">
        <v>9.94416</v>
      </c>
      <c r="AT73" s="103" t="n">
        <v>9.69888</v>
      </c>
      <c r="AU73" s="103" t="n">
        <v>9.4536</v>
      </c>
      <c r="AV73" s="103" t="n">
        <v>9.20832</v>
      </c>
      <c r="AW73" s="103" t="n">
        <v>8.96304000000001</v>
      </c>
      <c r="AX73" s="103" t="n">
        <v>8.71776000000001</v>
      </c>
      <c r="AY73" s="103" t="n">
        <v>8.47248000000001</v>
      </c>
      <c r="AZ73" s="103" t="n">
        <v>8.22720000000001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0.742</v>
      </c>
      <c r="D74" s="103" t="n">
        <v>1.484</v>
      </c>
      <c r="E74" s="103" t="n">
        <v>2.226</v>
      </c>
      <c r="F74" s="103" t="n">
        <v>2.968</v>
      </c>
      <c r="G74" s="103" t="n">
        <v>3.71</v>
      </c>
      <c r="H74" s="103" t="n">
        <v>4.452</v>
      </c>
      <c r="I74" s="103" t="n">
        <v>6.363335</v>
      </c>
      <c r="J74" s="103" t="n">
        <v>8.27467</v>
      </c>
      <c r="K74" s="103" t="n">
        <v>10.1860025</v>
      </c>
      <c r="L74" s="103" t="n">
        <v>12.097335</v>
      </c>
      <c r="M74" s="103" t="n">
        <v>14.0086675</v>
      </c>
      <c r="N74" s="103" t="n">
        <v>15.92</v>
      </c>
      <c r="O74" s="103" t="n">
        <v>15.9294</v>
      </c>
      <c r="P74" s="103" t="n">
        <v>15.9388</v>
      </c>
      <c r="Q74" s="103" t="n">
        <v>15.9482</v>
      </c>
      <c r="R74" s="103" t="n">
        <v>15.9576</v>
      </c>
      <c r="S74" s="103" t="n">
        <v>15.967</v>
      </c>
      <c r="T74" s="103" t="n">
        <v>15.9764</v>
      </c>
      <c r="U74" s="103" t="n">
        <v>17.227771</v>
      </c>
      <c r="V74" s="103" t="n">
        <v>18.479142</v>
      </c>
      <c r="W74" s="103" t="n">
        <v>19.730513</v>
      </c>
      <c r="X74" s="103" t="n">
        <v>20.981884</v>
      </c>
      <c r="Y74" s="103" t="n">
        <v>22.233256</v>
      </c>
      <c r="Z74" s="103" t="n">
        <v>23.484628</v>
      </c>
      <c r="AA74" s="103" t="n">
        <v>24.736</v>
      </c>
      <c r="AB74" s="103" t="n">
        <v>22.39624</v>
      </c>
      <c r="AC74" s="103" t="n">
        <v>20.05648</v>
      </c>
      <c r="AD74" s="103" t="n">
        <v>17.71672</v>
      </c>
      <c r="AE74" s="103" t="n">
        <v>15.37696</v>
      </c>
      <c r="AF74" s="103" t="n">
        <v>13.0372</v>
      </c>
      <c r="AG74" s="103" t="n">
        <v>12.82352</v>
      </c>
      <c r="AH74" s="103" t="n">
        <v>12.60984</v>
      </c>
      <c r="AI74" s="103" t="n">
        <v>12.39616</v>
      </c>
      <c r="AJ74" s="103" t="n">
        <v>12.18248</v>
      </c>
      <c r="AK74" s="103" t="n">
        <v>11.9688</v>
      </c>
      <c r="AL74" s="103" t="n">
        <v>11.72304</v>
      </c>
      <c r="AM74" s="103" t="n">
        <v>11.47728</v>
      </c>
      <c r="AN74" s="103" t="n">
        <v>11.23152</v>
      </c>
      <c r="AO74" s="103" t="n">
        <v>10.98576</v>
      </c>
      <c r="AP74" s="103" t="n">
        <v>10.74</v>
      </c>
      <c r="AQ74" s="103" t="n">
        <v>10.49424</v>
      </c>
      <c r="AR74" s="103" t="n">
        <v>10.24848</v>
      </c>
      <c r="AS74" s="103" t="n">
        <v>10.00272</v>
      </c>
      <c r="AT74" s="103" t="n">
        <v>9.75696</v>
      </c>
      <c r="AU74" s="103" t="n">
        <v>9.5112</v>
      </c>
      <c r="AV74" s="103" t="n">
        <v>9.26544</v>
      </c>
      <c r="AW74" s="103" t="n">
        <v>9.01968</v>
      </c>
      <c r="AX74" s="103" t="n">
        <v>8.77392</v>
      </c>
      <c r="AY74" s="103" t="n">
        <v>8.52815999999999</v>
      </c>
      <c r="AZ74" s="103" t="n">
        <v>8.28239999999999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0.739666666666667</v>
      </c>
      <c r="D75" s="103" t="n">
        <v>1.47933333333333</v>
      </c>
      <c r="E75" s="103" t="n">
        <v>2.219</v>
      </c>
      <c r="F75" s="103" t="n">
        <v>2.95866666666667</v>
      </c>
      <c r="G75" s="103" t="n">
        <v>3.69833333333333</v>
      </c>
      <c r="H75" s="103" t="n">
        <v>4.438</v>
      </c>
      <c r="I75" s="103" t="n">
        <v>6.328335</v>
      </c>
      <c r="J75" s="103" t="n">
        <v>8.21867</v>
      </c>
      <c r="K75" s="103" t="n">
        <v>10.1090025</v>
      </c>
      <c r="L75" s="103" t="n">
        <v>11.999335</v>
      </c>
      <c r="M75" s="103" t="n">
        <v>13.8896675</v>
      </c>
      <c r="N75" s="103" t="n">
        <v>15.78</v>
      </c>
      <c r="O75" s="103" t="n">
        <v>15.8079333333333</v>
      </c>
      <c r="P75" s="103" t="n">
        <v>15.8358666666667</v>
      </c>
      <c r="Q75" s="103" t="n">
        <v>15.8638</v>
      </c>
      <c r="R75" s="103" t="n">
        <v>15.8917333333333</v>
      </c>
      <c r="S75" s="103" t="n">
        <v>15.9196666666667</v>
      </c>
      <c r="T75" s="103" t="n">
        <v>15.9476</v>
      </c>
      <c r="U75" s="103" t="n">
        <v>17.238514</v>
      </c>
      <c r="V75" s="103" t="n">
        <v>18.529428</v>
      </c>
      <c r="W75" s="103" t="n">
        <v>19.820342</v>
      </c>
      <c r="X75" s="103" t="n">
        <v>21.111256</v>
      </c>
      <c r="Y75" s="103" t="n">
        <v>22.4021706666667</v>
      </c>
      <c r="Z75" s="103" t="n">
        <v>23.6930853333333</v>
      </c>
      <c r="AA75" s="103" t="n">
        <v>24.984</v>
      </c>
      <c r="AB75" s="103" t="n">
        <v>22.59576</v>
      </c>
      <c r="AC75" s="103" t="n">
        <v>20.20752</v>
      </c>
      <c r="AD75" s="103" t="n">
        <v>17.81928</v>
      </c>
      <c r="AE75" s="103" t="n">
        <v>15.43104</v>
      </c>
      <c r="AF75" s="103" t="n">
        <v>13.0428</v>
      </c>
      <c r="AG75" s="103" t="n">
        <v>12.84048</v>
      </c>
      <c r="AH75" s="103" t="n">
        <v>12.63816</v>
      </c>
      <c r="AI75" s="103" t="n">
        <v>12.43584</v>
      </c>
      <c r="AJ75" s="103" t="n">
        <v>12.23352</v>
      </c>
      <c r="AK75" s="103" t="n">
        <v>12.0312</v>
      </c>
      <c r="AL75" s="103" t="n">
        <v>11.78496</v>
      </c>
      <c r="AM75" s="103" t="n">
        <v>11.53872</v>
      </c>
      <c r="AN75" s="103" t="n">
        <v>11.29248</v>
      </c>
      <c r="AO75" s="103" t="n">
        <v>11.04624</v>
      </c>
      <c r="AP75" s="103" t="n">
        <v>10.8</v>
      </c>
      <c r="AQ75" s="103" t="n">
        <v>10.55376</v>
      </c>
      <c r="AR75" s="103" t="n">
        <v>10.30752</v>
      </c>
      <c r="AS75" s="103" t="n">
        <v>10.06128</v>
      </c>
      <c r="AT75" s="103" t="n">
        <v>9.81504</v>
      </c>
      <c r="AU75" s="103" t="n">
        <v>9.5688</v>
      </c>
      <c r="AV75" s="103" t="n">
        <v>9.32256</v>
      </c>
      <c r="AW75" s="103" t="n">
        <v>9.07632</v>
      </c>
      <c r="AX75" s="103" t="n">
        <v>8.83008</v>
      </c>
      <c r="AY75" s="103" t="n">
        <v>8.58384</v>
      </c>
      <c r="AZ75" s="103" t="n">
        <v>8.3376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0.737333333333333</v>
      </c>
      <c r="D76" s="103" t="n">
        <v>1.47466666666667</v>
      </c>
      <c r="E76" s="103" t="n">
        <v>2.212</v>
      </c>
      <c r="F76" s="103" t="n">
        <v>2.94933333333333</v>
      </c>
      <c r="G76" s="103" t="n">
        <v>3.68666666666667</v>
      </c>
      <c r="H76" s="103" t="n">
        <v>4.424</v>
      </c>
      <c r="I76" s="103" t="n">
        <v>6.293335</v>
      </c>
      <c r="J76" s="103" t="n">
        <v>8.16267</v>
      </c>
      <c r="K76" s="103" t="n">
        <v>10.0320025</v>
      </c>
      <c r="L76" s="103" t="n">
        <v>11.901335</v>
      </c>
      <c r="M76" s="103" t="n">
        <v>13.7706675</v>
      </c>
      <c r="N76" s="103" t="n">
        <v>15.64</v>
      </c>
      <c r="O76" s="103" t="n">
        <v>15.6864666666667</v>
      </c>
      <c r="P76" s="103" t="n">
        <v>15.7329333333333</v>
      </c>
      <c r="Q76" s="103" t="n">
        <v>15.7794</v>
      </c>
      <c r="R76" s="103" t="n">
        <v>15.8258666666667</v>
      </c>
      <c r="S76" s="103" t="n">
        <v>15.8723333333333</v>
      </c>
      <c r="T76" s="103" t="n">
        <v>15.9188</v>
      </c>
      <c r="U76" s="103" t="n">
        <v>17.249257</v>
      </c>
      <c r="V76" s="103" t="n">
        <v>18.579714</v>
      </c>
      <c r="W76" s="103" t="n">
        <v>19.910171</v>
      </c>
      <c r="X76" s="103" t="n">
        <v>21.240628</v>
      </c>
      <c r="Y76" s="103" t="n">
        <v>22.5710853333333</v>
      </c>
      <c r="Z76" s="103" t="n">
        <v>23.9015426666667</v>
      </c>
      <c r="AA76" s="103" t="n">
        <v>25.232</v>
      </c>
      <c r="AB76" s="103" t="n">
        <v>22.79528</v>
      </c>
      <c r="AC76" s="103" t="n">
        <v>20.35856</v>
      </c>
      <c r="AD76" s="103" t="n">
        <v>17.92184</v>
      </c>
      <c r="AE76" s="103" t="n">
        <v>15.48512</v>
      </c>
      <c r="AF76" s="103" t="n">
        <v>13.0484</v>
      </c>
      <c r="AG76" s="103" t="n">
        <v>12.85744</v>
      </c>
      <c r="AH76" s="103" t="n">
        <v>12.66648</v>
      </c>
      <c r="AI76" s="103" t="n">
        <v>12.47552</v>
      </c>
      <c r="AJ76" s="103" t="n">
        <v>12.28456</v>
      </c>
      <c r="AK76" s="103" t="n">
        <v>12.0936</v>
      </c>
      <c r="AL76" s="103" t="n">
        <v>11.84688</v>
      </c>
      <c r="AM76" s="103" t="n">
        <v>11.60016</v>
      </c>
      <c r="AN76" s="103" t="n">
        <v>11.35344</v>
      </c>
      <c r="AO76" s="103" t="n">
        <v>11.10672</v>
      </c>
      <c r="AP76" s="103" t="n">
        <v>10.86</v>
      </c>
      <c r="AQ76" s="103" t="n">
        <v>10.61328</v>
      </c>
      <c r="AR76" s="103" t="n">
        <v>10.36656</v>
      </c>
      <c r="AS76" s="103" t="n">
        <v>10.11984</v>
      </c>
      <c r="AT76" s="103" t="n">
        <v>9.87312</v>
      </c>
      <c r="AU76" s="103" t="n">
        <v>9.6264</v>
      </c>
      <c r="AV76" s="103" t="n">
        <v>9.37968</v>
      </c>
      <c r="AW76" s="103" t="n">
        <v>9.13296</v>
      </c>
      <c r="AX76" s="103" t="n">
        <v>8.88624</v>
      </c>
      <c r="AY76" s="103" t="n">
        <v>8.63952</v>
      </c>
      <c r="AZ76" s="103" t="n">
        <v>8.3928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0.735</v>
      </c>
      <c r="D77" s="103" t="n">
        <v>1.47</v>
      </c>
      <c r="E77" s="103" t="n">
        <v>2.205</v>
      </c>
      <c r="F77" s="103" t="n">
        <v>2.94</v>
      </c>
      <c r="G77" s="103" t="n">
        <v>3.675</v>
      </c>
      <c r="H77" s="103" t="n">
        <v>4.41</v>
      </c>
      <c r="I77" s="103" t="n">
        <v>6.258335</v>
      </c>
      <c r="J77" s="103" t="n">
        <v>8.10667</v>
      </c>
      <c r="K77" s="103" t="n">
        <v>9.9550025</v>
      </c>
      <c r="L77" s="103" t="n">
        <v>11.803335</v>
      </c>
      <c r="M77" s="103" t="n">
        <v>13.6516675</v>
      </c>
      <c r="N77" s="103" t="n">
        <v>15.5</v>
      </c>
      <c r="O77" s="103" t="n">
        <v>15.565</v>
      </c>
      <c r="P77" s="103" t="n">
        <v>15.63</v>
      </c>
      <c r="Q77" s="103" t="n">
        <v>15.695</v>
      </c>
      <c r="R77" s="103" t="n">
        <v>15.76</v>
      </c>
      <c r="S77" s="103" t="n">
        <v>15.825</v>
      </c>
      <c r="T77" s="103" t="n">
        <v>15.89</v>
      </c>
      <c r="U77" s="103" t="n">
        <v>17.26</v>
      </c>
      <c r="V77" s="103" t="n">
        <v>18.63</v>
      </c>
      <c r="W77" s="103" t="n">
        <v>20</v>
      </c>
      <c r="X77" s="103" t="n">
        <v>21.37</v>
      </c>
      <c r="Y77" s="103" t="n">
        <v>22.74</v>
      </c>
      <c r="Z77" s="103" t="n">
        <v>24.11</v>
      </c>
      <c r="AA77" s="103" t="n">
        <v>25.48</v>
      </c>
      <c r="AB77" s="103" t="n">
        <v>22.9948</v>
      </c>
      <c r="AC77" s="103" t="n">
        <v>20.5096</v>
      </c>
      <c r="AD77" s="103" t="n">
        <v>18.0244</v>
      </c>
      <c r="AE77" s="103" t="n">
        <v>15.5392</v>
      </c>
      <c r="AF77" s="103" t="n">
        <v>13.054</v>
      </c>
      <c r="AG77" s="103" t="n">
        <v>12.8744</v>
      </c>
      <c r="AH77" s="103" t="n">
        <v>12.6948</v>
      </c>
      <c r="AI77" s="103" t="n">
        <v>12.5152</v>
      </c>
      <c r="AJ77" s="103" t="n">
        <v>12.3356</v>
      </c>
      <c r="AK77" s="103" t="n">
        <v>12.156</v>
      </c>
      <c r="AL77" s="103" t="n">
        <v>11.9088</v>
      </c>
      <c r="AM77" s="103" t="n">
        <v>11.6616</v>
      </c>
      <c r="AN77" s="103" t="n">
        <v>11.4144</v>
      </c>
      <c r="AO77" s="103" t="n">
        <v>11.1672</v>
      </c>
      <c r="AP77" s="103" t="n">
        <v>10.92</v>
      </c>
      <c r="AQ77" s="103" t="n">
        <v>10.6728</v>
      </c>
      <c r="AR77" s="103" t="n">
        <v>10.4256</v>
      </c>
      <c r="AS77" s="103" t="n">
        <v>10.1784</v>
      </c>
      <c r="AT77" s="103" t="n">
        <v>9.9312</v>
      </c>
      <c r="AU77" s="103" t="n">
        <v>9.684</v>
      </c>
      <c r="AV77" s="103" t="n">
        <v>9.4368</v>
      </c>
      <c r="AW77" s="103" t="n">
        <v>9.1896</v>
      </c>
      <c r="AX77" s="103" t="n">
        <v>8.9424</v>
      </c>
      <c r="AY77" s="103" t="n">
        <v>8.69520000000001</v>
      </c>
      <c r="AZ77" s="103" t="n">
        <v>8.44800000000001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0.719833333333333</v>
      </c>
      <c r="D78" s="103" t="n">
        <v>1.43966666666667</v>
      </c>
      <c r="E78" s="103" t="n">
        <v>2.1595</v>
      </c>
      <c r="F78" s="103" t="n">
        <v>2.87933333333333</v>
      </c>
      <c r="G78" s="103" t="n">
        <v>3.59916666666667</v>
      </c>
      <c r="H78" s="103" t="n">
        <v>4.319</v>
      </c>
      <c r="I78" s="103" t="n">
        <v>6.174168</v>
      </c>
      <c r="J78" s="103" t="n">
        <v>8.029336</v>
      </c>
      <c r="K78" s="103" t="n">
        <v>9.884502</v>
      </c>
      <c r="L78" s="103" t="n">
        <v>11.739668</v>
      </c>
      <c r="M78" s="103" t="n">
        <v>13.594834</v>
      </c>
      <c r="N78" s="103" t="n">
        <v>15.45</v>
      </c>
      <c r="O78" s="103" t="n">
        <v>15.4918333333333</v>
      </c>
      <c r="P78" s="103" t="n">
        <v>15.5336666666667</v>
      </c>
      <c r="Q78" s="103" t="n">
        <v>15.5755</v>
      </c>
      <c r="R78" s="103" t="n">
        <v>15.6173333333333</v>
      </c>
      <c r="S78" s="103" t="n">
        <v>15.6591666666667</v>
      </c>
      <c r="T78" s="103" t="n">
        <v>15.701</v>
      </c>
      <c r="U78" s="103" t="n">
        <v>17.101143</v>
      </c>
      <c r="V78" s="103" t="n">
        <v>18.501286</v>
      </c>
      <c r="W78" s="103" t="n">
        <v>19.901429</v>
      </c>
      <c r="X78" s="103" t="n">
        <v>21.301572</v>
      </c>
      <c r="Y78" s="103" t="n">
        <v>22.7017146666667</v>
      </c>
      <c r="Z78" s="103" t="n">
        <v>24.1018573333333</v>
      </c>
      <c r="AA78" s="103" t="n">
        <v>25.502</v>
      </c>
      <c r="AB78" s="103" t="n">
        <v>23.01184</v>
      </c>
      <c r="AC78" s="103" t="n">
        <v>20.52168</v>
      </c>
      <c r="AD78" s="103" t="n">
        <v>18.03152</v>
      </c>
      <c r="AE78" s="103" t="n">
        <v>15.54136</v>
      </c>
      <c r="AF78" s="103" t="n">
        <v>13.0512</v>
      </c>
      <c r="AG78" s="103" t="n">
        <v>12.87876</v>
      </c>
      <c r="AH78" s="103" t="n">
        <v>12.70632</v>
      </c>
      <c r="AI78" s="103" t="n">
        <v>12.53388</v>
      </c>
      <c r="AJ78" s="103" t="n">
        <v>12.36144</v>
      </c>
      <c r="AK78" s="103" t="n">
        <v>12.189</v>
      </c>
      <c r="AL78" s="103" t="n">
        <v>11.94564</v>
      </c>
      <c r="AM78" s="103" t="n">
        <v>11.70228</v>
      </c>
      <c r="AN78" s="103" t="n">
        <v>11.45892</v>
      </c>
      <c r="AO78" s="103" t="n">
        <v>11.21556</v>
      </c>
      <c r="AP78" s="103" t="n">
        <v>10.9722</v>
      </c>
      <c r="AQ78" s="103" t="n">
        <v>10.72884</v>
      </c>
      <c r="AR78" s="103" t="n">
        <v>10.48548</v>
      </c>
      <c r="AS78" s="103" t="n">
        <v>10.24212</v>
      </c>
      <c r="AT78" s="103" t="n">
        <v>9.99876</v>
      </c>
      <c r="AU78" s="103" t="n">
        <v>9.75539999999999</v>
      </c>
      <c r="AV78" s="103" t="n">
        <v>9.51203999999999</v>
      </c>
      <c r="AW78" s="103" t="n">
        <v>9.26867999999999</v>
      </c>
      <c r="AX78" s="103" t="n">
        <v>9.02531999999999</v>
      </c>
      <c r="AY78" s="103" t="n">
        <v>8.78195999999999</v>
      </c>
      <c r="AZ78" s="103" t="n">
        <v>8.53859999999999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0.704666666666667</v>
      </c>
      <c r="D79" s="103" t="n">
        <v>1.40933333333333</v>
      </c>
      <c r="E79" s="103" t="n">
        <v>2.114</v>
      </c>
      <c r="F79" s="103" t="n">
        <v>2.81866666666667</v>
      </c>
      <c r="G79" s="103" t="n">
        <v>3.52333333333333</v>
      </c>
      <c r="H79" s="103" t="n">
        <v>4.228</v>
      </c>
      <c r="I79" s="103" t="n">
        <v>6.090001</v>
      </c>
      <c r="J79" s="103" t="n">
        <v>7.952002</v>
      </c>
      <c r="K79" s="103" t="n">
        <v>9.8140015</v>
      </c>
      <c r="L79" s="103" t="n">
        <v>11.676001</v>
      </c>
      <c r="M79" s="103" t="n">
        <v>13.5380005</v>
      </c>
      <c r="N79" s="103" t="n">
        <v>15.4</v>
      </c>
      <c r="O79" s="103" t="n">
        <v>15.4186666666667</v>
      </c>
      <c r="P79" s="103" t="n">
        <v>15.4373333333333</v>
      </c>
      <c r="Q79" s="103" t="n">
        <v>15.456</v>
      </c>
      <c r="R79" s="103" t="n">
        <v>15.4746666666667</v>
      </c>
      <c r="S79" s="103" t="n">
        <v>15.4933333333333</v>
      </c>
      <c r="T79" s="103" t="n">
        <v>15.512</v>
      </c>
      <c r="U79" s="103" t="n">
        <v>16.942286</v>
      </c>
      <c r="V79" s="103" t="n">
        <v>18.372572</v>
      </c>
      <c r="W79" s="103" t="n">
        <v>19.802858</v>
      </c>
      <c r="X79" s="103" t="n">
        <v>21.233144</v>
      </c>
      <c r="Y79" s="103" t="n">
        <v>22.6634293333333</v>
      </c>
      <c r="Z79" s="103" t="n">
        <v>24.0937146666667</v>
      </c>
      <c r="AA79" s="103" t="n">
        <v>25.524</v>
      </c>
      <c r="AB79" s="103" t="n">
        <v>23.02888</v>
      </c>
      <c r="AC79" s="103" t="n">
        <v>20.53376</v>
      </c>
      <c r="AD79" s="103" t="n">
        <v>18.03864</v>
      </c>
      <c r="AE79" s="103" t="n">
        <v>15.54352</v>
      </c>
      <c r="AF79" s="103" t="n">
        <v>13.0484</v>
      </c>
      <c r="AG79" s="103" t="n">
        <v>12.88312</v>
      </c>
      <c r="AH79" s="103" t="n">
        <v>12.71784</v>
      </c>
      <c r="AI79" s="103" t="n">
        <v>12.55256</v>
      </c>
      <c r="AJ79" s="103" t="n">
        <v>12.38728</v>
      </c>
      <c r="AK79" s="103" t="n">
        <v>12.222</v>
      </c>
      <c r="AL79" s="103" t="n">
        <v>11.98248</v>
      </c>
      <c r="AM79" s="103" t="n">
        <v>11.74296</v>
      </c>
      <c r="AN79" s="103" t="n">
        <v>11.50344</v>
      </c>
      <c r="AO79" s="103" t="n">
        <v>11.26392</v>
      </c>
      <c r="AP79" s="103" t="n">
        <v>11.0244</v>
      </c>
      <c r="AQ79" s="103" t="n">
        <v>10.78488</v>
      </c>
      <c r="AR79" s="103" t="n">
        <v>10.54536</v>
      </c>
      <c r="AS79" s="103" t="n">
        <v>10.30584</v>
      </c>
      <c r="AT79" s="103" t="n">
        <v>10.06632</v>
      </c>
      <c r="AU79" s="103" t="n">
        <v>9.8268</v>
      </c>
      <c r="AV79" s="103" t="n">
        <v>9.58727999999999</v>
      </c>
      <c r="AW79" s="103" t="n">
        <v>9.34775999999999</v>
      </c>
      <c r="AX79" s="103" t="n">
        <v>9.10823999999999</v>
      </c>
      <c r="AY79" s="103" t="n">
        <v>8.86871999999999</v>
      </c>
      <c r="AZ79" s="103" t="n">
        <v>8.62919999999999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0.6895</v>
      </c>
      <c r="D80" s="103" t="n">
        <v>1.379</v>
      </c>
      <c r="E80" s="103" t="n">
        <v>2.0685</v>
      </c>
      <c r="F80" s="103" t="n">
        <v>2.758</v>
      </c>
      <c r="G80" s="103" t="n">
        <v>3.4475</v>
      </c>
      <c r="H80" s="103" t="n">
        <v>4.137</v>
      </c>
      <c r="I80" s="103" t="n">
        <v>6.005834</v>
      </c>
      <c r="J80" s="103" t="n">
        <v>7.874668</v>
      </c>
      <c r="K80" s="103" t="n">
        <v>9.743501</v>
      </c>
      <c r="L80" s="103" t="n">
        <v>11.612334</v>
      </c>
      <c r="M80" s="103" t="n">
        <v>13.481167</v>
      </c>
      <c r="N80" s="103" t="n">
        <v>15.35</v>
      </c>
      <c r="O80" s="103" t="n">
        <v>15.3455</v>
      </c>
      <c r="P80" s="103" t="n">
        <v>15.341</v>
      </c>
      <c r="Q80" s="103" t="n">
        <v>15.3365</v>
      </c>
      <c r="R80" s="103" t="n">
        <v>15.332</v>
      </c>
      <c r="S80" s="103" t="n">
        <v>15.3275</v>
      </c>
      <c r="T80" s="103" t="n">
        <v>15.323</v>
      </c>
      <c r="U80" s="103" t="n">
        <v>16.783429</v>
      </c>
      <c r="V80" s="103" t="n">
        <v>18.243858</v>
      </c>
      <c r="W80" s="103" t="n">
        <v>19.704287</v>
      </c>
      <c r="X80" s="103" t="n">
        <v>21.164716</v>
      </c>
      <c r="Y80" s="103" t="n">
        <v>22.625144</v>
      </c>
      <c r="Z80" s="103" t="n">
        <v>24.085572</v>
      </c>
      <c r="AA80" s="103" t="n">
        <v>25.546</v>
      </c>
      <c r="AB80" s="103" t="n">
        <v>23.04592</v>
      </c>
      <c r="AC80" s="103" t="n">
        <v>20.54584</v>
      </c>
      <c r="AD80" s="103" t="n">
        <v>18.04576</v>
      </c>
      <c r="AE80" s="103" t="n">
        <v>15.54568</v>
      </c>
      <c r="AF80" s="103" t="n">
        <v>13.0456</v>
      </c>
      <c r="AG80" s="103" t="n">
        <v>12.88748</v>
      </c>
      <c r="AH80" s="103" t="n">
        <v>12.72936</v>
      </c>
      <c r="AI80" s="103" t="n">
        <v>12.57124</v>
      </c>
      <c r="AJ80" s="103" t="n">
        <v>12.41312</v>
      </c>
      <c r="AK80" s="103" t="n">
        <v>12.255</v>
      </c>
      <c r="AL80" s="103" t="n">
        <v>12.01932</v>
      </c>
      <c r="AM80" s="103" t="n">
        <v>11.78364</v>
      </c>
      <c r="AN80" s="103" t="n">
        <v>11.54796</v>
      </c>
      <c r="AO80" s="103" t="n">
        <v>11.31228</v>
      </c>
      <c r="AP80" s="103" t="n">
        <v>11.0766</v>
      </c>
      <c r="AQ80" s="103" t="n">
        <v>10.84092</v>
      </c>
      <c r="AR80" s="103" t="n">
        <v>10.60524</v>
      </c>
      <c r="AS80" s="103" t="n">
        <v>10.36956</v>
      </c>
      <c r="AT80" s="103" t="n">
        <v>10.13388</v>
      </c>
      <c r="AU80" s="103" t="n">
        <v>9.8982</v>
      </c>
      <c r="AV80" s="103" t="n">
        <v>9.66252</v>
      </c>
      <c r="AW80" s="103" t="n">
        <v>9.42684</v>
      </c>
      <c r="AX80" s="103" t="n">
        <v>9.19115999999999</v>
      </c>
      <c r="AY80" s="103" t="n">
        <v>8.95547999999999</v>
      </c>
      <c r="AZ80" s="103" t="n">
        <v>8.71979999999999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0.674333333333333</v>
      </c>
      <c r="D81" s="103" t="n">
        <v>1.34866666666667</v>
      </c>
      <c r="E81" s="103" t="n">
        <v>2.023</v>
      </c>
      <c r="F81" s="103" t="n">
        <v>2.69733333333333</v>
      </c>
      <c r="G81" s="103" t="n">
        <v>3.37166666666667</v>
      </c>
      <c r="H81" s="103" t="n">
        <v>4.046</v>
      </c>
      <c r="I81" s="103" t="n">
        <v>5.921667</v>
      </c>
      <c r="J81" s="103" t="n">
        <v>7.797334</v>
      </c>
      <c r="K81" s="103" t="n">
        <v>9.6730005</v>
      </c>
      <c r="L81" s="103" t="n">
        <v>11.548667</v>
      </c>
      <c r="M81" s="103" t="n">
        <v>13.4243335</v>
      </c>
      <c r="N81" s="103" t="n">
        <v>15.3</v>
      </c>
      <c r="O81" s="103" t="n">
        <v>15.2723333333333</v>
      </c>
      <c r="P81" s="103" t="n">
        <v>15.2446666666667</v>
      </c>
      <c r="Q81" s="103" t="n">
        <v>15.217</v>
      </c>
      <c r="R81" s="103" t="n">
        <v>15.1893333333333</v>
      </c>
      <c r="S81" s="103" t="n">
        <v>15.1616666666667</v>
      </c>
      <c r="T81" s="103" t="n">
        <v>15.134</v>
      </c>
      <c r="U81" s="103" t="n">
        <v>16.624572</v>
      </c>
      <c r="V81" s="103" t="n">
        <v>18.115144</v>
      </c>
      <c r="W81" s="103" t="n">
        <v>19.605716</v>
      </c>
      <c r="X81" s="103" t="n">
        <v>21.096288</v>
      </c>
      <c r="Y81" s="103" t="n">
        <v>22.5868586666667</v>
      </c>
      <c r="Z81" s="103" t="n">
        <v>24.0774293333333</v>
      </c>
      <c r="AA81" s="103" t="n">
        <v>25.568</v>
      </c>
      <c r="AB81" s="103" t="n">
        <v>23.06296</v>
      </c>
      <c r="AC81" s="103" t="n">
        <v>20.55792</v>
      </c>
      <c r="AD81" s="103" t="n">
        <v>18.05288</v>
      </c>
      <c r="AE81" s="103" t="n">
        <v>15.54784</v>
      </c>
      <c r="AF81" s="103" t="n">
        <v>13.0428</v>
      </c>
      <c r="AG81" s="103" t="n">
        <v>12.89184</v>
      </c>
      <c r="AH81" s="103" t="n">
        <v>12.74088</v>
      </c>
      <c r="AI81" s="103" t="n">
        <v>12.58992</v>
      </c>
      <c r="AJ81" s="103" t="n">
        <v>12.43896</v>
      </c>
      <c r="AK81" s="103" t="n">
        <v>12.288</v>
      </c>
      <c r="AL81" s="103" t="n">
        <v>12.05616</v>
      </c>
      <c r="AM81" s="103" t="n">
        <v>11.82432</v>
      </c>
      <c r="AN81" s="103" t="n">
        <v>11.59248</v>
      </c>
      <c r="AO81" s="103" t="n">
        <v>11.36064</v>
      </c>
      <c r="AP81" s="103" t="n">
        <v>11.1288</v>
      </c>
      <c r="AQ81" s="103" t="n">
        <v>10.89696</v>
      </c>
      <c r="AR81" s="103" t="n">
        <v>10.66512</v>
      </c>
      <c r="AS81" s="103" t="n">
        <v>10.43328</v>
      </c>
      <c r="AT81" s="103" t="n">
        <v>10.20144</v>
      </c>
      <c r="AU81" s="103" t="n">
        <v>9.9696</v>
      </c>
      <c r="AV81" s="103" t="n">
        <v>9.73776</v>
      </c>
      <c r="AW81" s="103" t="n">
        <v>9.50592</v>
      </c>
      <c r="AX81" s="103" t="n">
        <v>9.27408</v>
      </c>
      <c r="AY81" s="103" t="n">
        <v>9.04224</v>
      </c>
      <c r="AZ81" s="103" t="n">
        <v>8.8104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0.659166666666667</v>
      </c>
      <c r="D82" s="103" t="n">
        <v>1.31833333333333</v>
      </c>
      <c r="E82" s="103" t="n">
        <v>1.9775</v>
      </c>
      <c r="F82" s="103" t="n">
        <v>2.63666666666667</v>
      </c>
      <c r="G82" s="103" t="n">
        <v>3.29583333333333</v>
      </c>
      <c r="H82" s="103" t="n">
        <v>3.955</v>
      </c>
      <c r="I82" s="103" t="n">
        <v>5.8375</v>
      </c>
      <c r="J82" s="103" t="n">
        <v>7.72</v>
      </c>
      <c r="K82" s="103" t="n">
        <v>9.6025</v>
      </c>
      <c r="L82" s="103" t="n">
        <v>11.485</v>
      </c>
      <c r="M82" s="103" t="n">
        <v>13.3675</v>
      </c>
      <c r="N82" s="103" t="n">
        <v>15.25</v>
      </c>
      <c r="O82" s="103" t="n">
        <v>15.1991666666667</v>
      </c>
      <c r="P82" s="103" t="n">
        <v>15.1483333333333</v>
      </c>
      <c r="Q82" s="103" t="n">
        <v>15.0975</v>
      </c>
      <c r="R82" s="103" t="n">
        <v>15.0466666666667</v>
      </c>
      <c r="S82" s="103" t="n">
        <v>14.9958333333333</v>
      </c>
      <c r="T82" s="103" t="n">
        <v>14.945</v>
      </c>
      <c r="U82" s="103" t="n">
        <v>16.465715</v>
      </c>
      <c r="V82" s="103" t="n">
        <v>17.98643</v>
      </c>
      <c r="W82" s="103" t="n">
        <v>19.507145</v>
      </c>
      <c r="X82" s="103" t="n">
        <v>21.02786</v>
      </c>
      <c r="Y82" s="103" t="n">
        <v>22.5485733333333</v>
      </c>
      <c r="Z82" s="103" t="n">
        <v>24.0692866666667</v>
      </c>
      <c r="AA82" s="103" t="n">
        <v>25.59</v>
      </c>
      <c r="AB82" s="103" t="n">
        <v>23.08</v>
      </c>
      <c r="AC82" s="103" t="n">
        <v>20.57</v>
      </c>
      <c r="AD82" s="103" t="n">
        <v>18.06</v>
      </c>
      <c r="AE82" s="103" t="n">
        <v>15.55</v>
      </c>
      <c r="AF82" s="103" t="n">
        <v>13.04</v>
      </c>
      <c r="AG82" s="103" t="n">
        <v>12.8962</v>
      </c>
      <c r="AH82" s="103" t="n">
        <v>12.7524</v>
      </c>
      <c r="AI82" s="103" t="n">
        <v>12.6086</v>
      </c>
      <c r="AJ82" s="103" t="n">
        <v>12.4648</v>
      </c>
      <c r="AK82" s="103" t="n">
        <v>12.321</v>
      </c>
      <c r="AL82" s="103" t="n">
        <v>12.093</v>
      </c>
      <c r="AM82" s="103" t="n">
        <v>11.865</v>
      </c>
      <c r="AN82" s="103" t="n">
        <v>11.637</v>
      </c>
      <c r="AO82" s="103" t="n">
        <v>11.409</v>
      </c>
      <c r="AP82" s="103" t="n">
        <v>11.181</v>
      </c>
      <c r="AQ82" s="103" t="n">
        <v>10.953</v>
      </c>
      <c r="AR82" s="103" t="n">
        <v>10.725</v>
      </c>
      <c r="AS82" s="103" t="n">
        <v>10.497</v>
      </c>
      <c r="AT82" s="103" t="n">
        <v>10.269</v>
      </c>
      <c r="AU82" s="103" t="n">
        <v>10.041</v>
      </c>
      <c r="AV82" s="103" t="n">
        <v>9.813</v>
      </c>
      <c r="AW82" s="103" t="n">
        <v>9.585</v>
      </c>
      <c r="AX82" s="103" t="n">
        <v>9.357</v>
      </c>
      <c r="AY82" s="103" t="n">
        <v>9.129</v>
      </c>
      <c r="AZ82" s="103" t="n">
        <v>8.901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0.644</v>
      </c>
      <c r="D83" s="103" t="n">
        <v>1.288</v>
      </c>
      <c r="E83" s="103" t="n">
        <v>1.932</v>
      </c>
      <c r="F83" s="103" t="n">
        <v>2.576</v>
      </c>
      <c r="G83" s="103" t="n">
        <v>3.22</v>
      </c>
      <c r="H83" s="103" t="n">
        <v>3.864</v>
      </c>
      <c r="I83" s="103" t="n">
        <v>5.753333</v>
      </c>
      <c r="J83" s="103" t="n">
        <v>7.642666</v>
      </c>
      <c r="K83" s="103" t="n">
        <v>9.5319995</v>
      </c>
      <c r="L83" s="103" t="n">
        <v>11.421333</v>
      </c>
      <c r="M83" s="103" t="n">
        <v>13.3106665</v>
      </c>
      <c r="N83" s="103" t="n">
        <v>15.2</v>
      </c>
      <c r="O83" s="103" t="n">
        <v>15.126</v>
      </c>
      <c r="P83" s="103" t="n">
        <v>15.052</v>
      </c>
      <c r="Q83" s="103" t="n">
        <v>14.978</v>
      </c>
      <c r="R83" s="103" t="n">
        <v>14.904</v>
      </c>
      <c r="S83" s="103" t="n">
        <v>14.83</v>
      </c>
      <c r="T83" s="103" t="n">
        <v>14.756</v>
      </c>
      <c r="U83" s="103" t="n">
        <v>16.3068575</v>
      </c>
      <c r="V83" s="103" t="n">
        <v>17.857715</v>
      </c>
      <c r="W83" s="103" t="n">
        <v>19.4085725</v>
      </c>
      <c r="X83" s="103" t="n">
        <v>20.95943</v>
      </c>
      <c r="Y83" s="103" t="n">
        <v>22.5102866666667</v>
      </c>
      <c r="Z83" s="103" t="n">
        <v>24.0611433333333</v>
      </c>
      <c r="AA83" s="103" t="n">
        <v>25.612</v>
      </c>
      <c r="AB83" s="103" t="n">
        <v>23.09704</v>
      </c>
      <c r="AC83" s="103" t="n">
        <v>20.58208</v>
      </c>
      <c r="AD83" s="103" t="n">
        <v>18.06712</v>
      </c>
      <c r="AE83" s="103" t="n">
        <v>15.55216</v>
      </c>
      <c r="AF83" s="103" t="n">
        <v>13.0372</v>
      </c>
      <c r="AG83" s="103" t="n">
        <v>12.90056</v>
      </c>
      <c r="AH83" s="103" t="n">
        <v>12.76392</v>
      </c>
      <c r="AI83" s="103" t="n">
        <v>12.62728</v>
      </c>
      <c r="AJ83" s="103" t="n">
        <v>12.49064</v>
      </c>
      <c r="AK83" s="103" t="n">
        <v>12.354</v>
      </c>
      <c r="AL83" s="103" t="n">
        <v>12.12984</v>
      </c>
      <c r="AM83" s="103" t="n">
        <v>11.90568</v>
      </c>
      <c r="AN83" s="103" t="n">
        <v>11.68152</v>
      </c>
      <c r="AO83" s="103" t="n">
        <v>11.45736</v>
      </c>
      <c r="AP83" s="103" t="n">
        <v>11.2332</v>
      </c>
      <c r="AQ83" s="103" t="n">
        <v>11.00904</v>
      </c>
      <c r="AR83" s="103" t="n">
        <v>10.78488</v>
      </c>
      <c r="AS83" s="103" t="n">
        <v>10.56072</v>
      </c>
      <c r="AT83" s="103" t="n">
        <v>10.33656</v>
      </c>
      <c r="AU83" s="103" t="n">
        <v>10.1124</v>
      </c>
      <c r="AV83" s="103" t="n">
        <v>9.88824</v>
      </c>
      <c r="AW83" s="103" t="n">
        <v>9.66408</v>
      </c>
      <c r="AX83" s="103" t="n">
        <v>9.43992</v>
      </c>
      <c r="AY83" s="103" t="n">
        <v>9.21576000000001</v>
      </c>
      <c r="AZ83" s="103" t="n">
        <v>8.99160000000001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0.628833333333333</v>
      </c>
      <c r="D84" s="103" t="n">
        <v>1.25766666666667</v>
      </c>
      <c r="E84" s="103" t="n">
        <v>1.8865</v>
      </c>
      <c r="F84" s="103" t="n">
        <v>2.51533333333333</v>
      </c>
      <c r="G84" s="103" t="n">
        <v>3.14416666666667</v>
      </c>
      <c r="H84" s="103" t="n">
        <v>3.773</v>
      </c>
      <c r="I84" s="103" t="n">
        <v>5.669166</v>
      </c>
      <c r="J84" s="103" t="n">
        <v>7.565332</v>
      </c>
      <c r="K84" s="103" t="n">
        <v>9.461499</v>
      </c>
      <c r="L84" s="103" t="n">
        <v>11.357666</v>
      </c>
      <c r="M84" s="103" t="n">
        <v>13.253833</v>
      </c>
      <c r="N84" s="103" t="n">
        <v>15.15</v>
      </c>
      <c r="O84" s="103" t="n">
        <v>15.0528333333333</v>
      </c>
      <c r="P84" s="103" t="n">
        <v>14.9556666666667</v>
      </c>
      <c r="Q84" s="103" t="n">
        <v>14.8585</v>
      </c>
      <c r="R84" s="103" t="n">
        <v>14.7613333333333</v>
      </c>
      <c r="S84" s="103" t="n">
        <v>14.6641666666667</v>
      </c>
      <c r="T84" s="103" t="n">
        <v>14.567</v>
      </c>
      <c r="U84" s="103" t="n">
        <v>16.148</v>
      </c>
      <c r="V84" s="103" t="n">
        <v>17.729</v>
      </c>
      <c r="W84" s="103" t="n">
        <v>19.31</v>
      </c>
      <c r="X84" s="103" t="n">
        <v>20.891</v>
      </c>
      <c r="Y84" s="103" t="n">
        <v>22.472</v>
      </c>
      <c r="Z84" s="103" t="n">
        <v>24.053</v>
      </c>
      <c r="AA84" s="103" t="n">
        <v>25.634</v>
      </c>
      <c r="AB84" s="103" t="n">
        <v>23.11408</v>
      </c>
      <c r="AC84" s="103" t="n">
        <v>20.59416</v>
      </c>
      <c r="AD84" s="103" t="n">
        <v>18.07424</v>
      </c>
      <c r="AE84" s="103" t="n">
        <v>15.55432</v>
      </c>
      <c r="AF84" s="103" t="n">
        <v>13.0344</v>
      </c>
      <c r="AG84" s="103" t="n">
        <v>12.90492</v>
      </c>
      <c r="AH84" s="103" t="n">
        <v>12.77544</v>
      </c>
      <c r="AI84" s="103" t="n">
        <v>12.64596</v>
      </c>
      <c r="AJ84" s="103" t="n">
        <v>12.51648</v>
      </c>
      <c r="AK84" s="103" t="n">
        <v>12.387</v>
      </c>
      <c r="AL84" s="103" t="n">
        <v>12.16668</v>
      </c>
      <c r="AM84" s="103" t="n">
        <v>11.94636</v>
      </c>
      <c r="AN84" s="103" t="n">
        <v>11.72604</v>
      </c>
      <c r="AO84" s="103" t="n">
        <v>11.50572</v>
      </c>
      <c r="AP84" s="103" t="n">
        <v>11.2854</v>
      </c>
      <c r="AQ84" s="103" t="n">
        <v>11.06508</v>
      </c>
      <c r="AR84" s="103" t="n">
        <v>10.84476</v>
      </c>
      <c r="AS84" s="103" t="n">
        <v>10.62444</v>
      </c>
      <c r="AT84" s="103" t="n">
        <v>10.40412</v>
      </c>
      <c r="AU84" s="103" t="n">
        <v>10.1838</v>
      </c>
      <c r="AV84" s="103" t="n">
        <v>9.96348000000001</v>
      </c>
      <c r="AW84" s="103" t="n">
        <v>9.74316000000001</v>
      </c>
      <c r="AX84" s="103" t="n">
        <v>9.52284000000001</v>
      </c>
      <c r="AY84" s="103" t="n">
        <v>9.30252000000001</v>
      </c>
      <c r="AZ84" s="103" t="n">
        <v>9.08220000000001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0.613666666666667</v>
      </c>
      <c r="D85" s="103" t="n">
        <v>1.22733333333333</v>
      </c>
      <c r="E85" s="103" t="n">
        <v>1.841</v>
      </c>
      <c r="F85" s="103" t="n">
        <v>2.45466666666667</v>
      </c>
      <c r="G85" s="103" t="n">
        <v>3.06833333333333</v>
      </c>
      <c r="H85" s="103" t="n">
        <v>3.682</v>
      </c>
      <c r="I85" s="103" t="n">
        <v>5.584999</v>
      </c>
      <c r="J85" s="103" t="n">
        <v>7.487998</v>
      </c>
      <c r="K85" s="103" t="n">
        <v>9.3909985</v>
      </c>
      <c r="L85" s="103" t="n">
        <v>11.293999</v>
      </c>
      <c r="M85" s="103" t="n">
        <v>13.1969995</v>
      </c>
      <c r="N85" s="103" t="n">
        <v>15.1</v>
      </c>
      <c r="O85" s="103" t="n">
        <v>14.9796666666667</v>
      </c>
      <c r="P85" s="103" t="n">
        <v>14.8593333333333</v>
      </c>
      <c r="Q85" s="103" t="n">
        <v>14.739</v>
      </c>
      <c r="R85" s="103" t="n">
        <v>14.6186666666667</v>
      </c>
      <c r="S85" s="103" t="n">
        <v>14.4983333333333</v>
      </c>
      <c r="T85" s="103" t="n">
        <v>14.378</v>
      </c>
      <c r="U85" s="103" t="n">
        <v>15.9891425</v>
      </c>
      <c r="V85" s="103" t="n">
        <v>17.600285</v>
      </c>
      <c r="W85" s="103" t="n">
        <v>19.2114275</v>
      </c>
      <c r="X85" s="103" t="n">
        <v>20.82257</v>
      </c>
      <c r="Y85" s="103" t="n">
        <v>22.4337133333333</v>
      </c>
      <c r="Z85" s="103" t="n">
        <v>24.0448566666667</v>
      </c>
      <c r="AA85" s="103" t="n">
        <v>25.656</v>
      </c>
      <c r="AB85" s="103" t="n">
        <v>23.13112</v>
      </c>
      <c r="AC85" s="103" t="n">
        <v>20.60624</v>
      </c>
      <c r="AD85" s="103" t="n">
        <v>18.08136</v>
      </c>
      <c r="AE85" s="103" t="n">
        <v>15.55648</v>
      </c>
      <c r="AF85" s="103" t="n">
        <v>13.0316</v>
      </c>
      <c r="AG85" s="103" t="n">
        <v>12.90928</v>
      </c>
      <c r="AH85" s="103" t="n">
        <v>12.78696</v>
      </c>
      <c r="AI85" s="103" t="n">
        <v>12.66464</v>
      </c>
      <c r="AJ85" s="103" t="n">
        <v>12.54232</v>
      </c>
      <c r="AK85" s="103" t="n">
        <v>12.42</v>
      </c>
      <c r="AL85" s="103" t="n">
        <v>12.20352</v>
      </c>
      <c r="AM85" s="103" t="n">
        <v>11.98704</v>
      </c>
      <c r="AN85" s="103" t="n">
        <v>11.77056</v>
      </c>
      <c r="AO85" s="103" t="n">
        <v>11.55408</v>
      </c>
      <c r="AP85" s="103" t="n">
        <v>11.3376</v>
      </c>
      <c r="AQ85" s="103" t="n">
        <v>11.12112</v>
      </c>
      <c r="AR85" s="103" t="n">
        <v>10.90464</v>
      </c>
      <c r="AS85" s="103" t="n">
        <v>10.68816</v>
      </c>
      <c r="AT85" s="103" t="n">
        <v>10.47168</v>
      </c>
      <c r="AU85" s="103" t="n">
        <v>10.2552</v>
      </c>
      <c r="AV85" s="103" t="n">
        <v>10.03872</v>
      </c>
      <c r="AW85" s="103" t="n">
        <v>9.82224000000001</v>
      </c>
      <c r="AX85" s="103" t="n">
        <v>9.60576000000001</v>
      </c>
      <c r="AY85" s="103" t="n">
        <v>9.38928000000001</v>
      </c>
      <c r="AZ85" s="103" t="n">
        <v>9.17280000000001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0.5985</v>
      </c>
      <c r="D86" s="103" t="n">
        <v>1.197</v>
      </c>
      <c r="E86" s="103" t="n">
        <v>1.7955</v>
      </c>
      <c r="F86" s="103" t="n">
        <v>2.394</v>
      </c>
      <c r="G86" s="103" t="n">
        <v>2.9925</v>
      </c>
      <c r="H86" s="103" t="n">
        <v>3.591</v>
      </c>
      <c r="I86" s="103" t="n">
        <v>5.500832</v>
      </c>
      <c r="J86" s="103" t="n">
        <v>7.410664</v>
      </c>
      <c r="K86" s="103" t="n">
        <v>9.320498</v>
      </c>
      <c r="L86" s="103" t="n">
        <v>11.230332</v>
      </c>
      <c r="M86" s="103" t="n">
        <v>13.140166</v>
      </c>
      <c r="N86" s="103" t="n">
        <v>15.05</v>
      </c>
      <c r="O86" s="103" t="n">
        <v>14.9065</v>
      </c>
      <c r="P86" s="103" t="n">
        <v>14.763</v>
      </c>
      <c r="Q86" s="103" t="n">
        <v>14.6195</v>
      </c>
      <c r="R86" s="103" t="n">
        <v>14.476</v>
      </c>
      <c r="S86" s="103" t="n">
        <v>14.3325</v>
      </c>
      <c r="T86" s="103" t="n">
        <v>14.189</v>
      </c>
      <c r="U86" s="103" t="n">
        <v>15.830285</v>
      </c>
      <c r="V86" s="103" t="n">
        <v>17.47157</v>
      </c>
      <c r="W86" s="103" t="n">
        <v>19.112855</v>
      </c>
      <c r="X86" s="103" t="n">
        <v>20.75414</v>
      </c>
      <c r="Y86" s="103" t="n">
        <v>22.3954266666667</v>
      </c>
      <c r="Z86" s="103" t="n">
        <v>24.0367133333333</v>
      </c>
      <c r="AA86" s="103" t="n">
        <v>25.678</v>
      </c>
      <c r="AB86" s="103" t="n">
        <v>23.14816</v>
      </c>
      <c r="AC86" s="103" t="n">
        <v>20.61832</v>
      </c>
      <c r="AD86" s="103" t="n">
        <v>18.08848</v>
      </c>
      <c r="AE86" s="103" t="n">
        <v>15.55864</v>
      </c>
      <c r="AF86" s="103" t="n">
        <v>13.0288</v>
      </c>
      <c r="AG86" s="103" t="n">
        <v>12.91364</v>
      </c>
      <c r="AH86" s="103" t="n">
        <v>12.79848</v>
      </c>
      <c r="AI86" s="103" t="n">
        <v>12.68332</v>
      </c>
      <c r="AJ86" s="103" t="n">
        <v>12.56816</v>
      </c>
      <c r="AK86" s="103" t="n">
        <v>12.453</v>
      </c>
      <c r="AL86" s="103" t="n">
        <v>12.24036</v>
      </c>
      <c r="AM86" s="103" t="n">
        <v>12.02772</v>
      </c>
      <c r="AN86" s="103" t="n">
        <v>11.81508</v>
      </c>
      <c r="AO86" s="103" t="n">
        <v>11.60244</v>
      </c>
      <c r="AP86" s="103" t="n">
        <v>11.3898</v>
      </c>
      <c r="AQ86" s="103" t="n">
        <v>11.17716</v>
      </c>
      <c r="AR86" s="103" t="n">
        <v>10.96452</v>
      </c>
      <c r="AS86" s="103" t="n">
        <v>10.75188</v>
      </c>
      <c r="AT86" s="103" t="n">
        <v>10.53924</v>
      </c>
      <c r="AU86" s="103" t="n">
        <v>10.3266</v>
      </c>
      <c r="AV86" s="103" t="n">
        <v>10.11396</v>
      </c>
      <c r="AW86" s="103" t="n">
        <v>9.90132000000001</v>
      </c>
      <c r="AX86" s="103" t="n">
        <v>9.68868000000001</v>
      </c>
      <c r="AY86" s="103" t="n">
        <v>9.47604000000002</v>
      </c>
      <c r="AZ86" s="103" t="n">
        <v>9.26340000000002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0.583333333333333</v>
      </c>
      <c r="D87" s="103" t="n">
        <v>1.16666666666667</v>
      </c>
      <c r="E87" s="103" t="n">
        <v>1.75</v>
      </c>
      <c r="F87" s="103" t="n">
        <v>2.33333333333333</v>
      </c>
      <c r="G87" s="103" t="n">
        <v>2.91666666666667</v>
      </c>
      <c r="H87" s="103" t="n">
        <v>3.5</v>
      </c>
      <c r="I87" s="103" t="n">
        <v>5.416665</v>
      </c>
      <c r="J87" s="103" t="n">
        <v>7.33333</v>
      </c>
      <c r="K87" s="103" t="n">
        <v>9.2499975</v>
      </c>
      <c r="L87" s="103" t="n">
        <v>11.166665</v>
      </c>
      <c r="M87" s="103" t="n">
        <v>13.0833325</v>
      </c>
      <c r="N87" s="103" t="n">
        <v>15</v>
      </c>
      <c r="O87" s="103" t="n">
        <v>14.8333333333333</v>
      </c>
      <c r="P87" s="103" t="n">
        <v>14.6666666666667</v>
      </c>
      <c r="Q87" s="103" t="n">
        <v>14.5</v>
      </c>
      <c r="R87" s="103" t="n">
        <v>14.3333333333333</v>
      </c>
      <c r="S87" s="103" t="n">
        <v>14.1666666666667</v>
      </c>
      <c r="T87" s="103" t="n">
        <v>14</v>
      </c>
      <c r="U87" s="103" t="n">
        <v>15.6714275</v>
      </c>
      <c r="V87" s="103" t="n">
        <v>17.342855</v>
      </c>
      <c r="W87" s="103" t="n">
        <v>19.0142825</v>
      </c>
      <c r="X87" s="103" t="n">
        <v>20.68571</v>
      </c>
      <c r="Y87" s="103" t="n">
        <v>22.35714</v>
      </c>
      <c r="Z87" s="103" t="n">
        <v>24.02857</v>
      </c>
      <c r="AA87" s="103" t="n">
        <v>25.7</v>
      </c>
      <c r="AB87" s="103" t="n">
        <v>23.1652</v>
      </c>
      <c r="AC87" s="103" t="n">
        <v>20.6304</v>
      </c>
      <c r="AD87" s="103" t="n">
        <v>18.0956</v>
      </c>
      <c r="AE87" s="103" t="n">
        <v>15.5608</v>
      </c>
      <c r="AF87" s="103" t="n">
        <v>13.026</v>
      </c>
      <c r="AG87" s="103" t="n">
        <v>12.918</v>
      </c>
      <c r="AH87" s="103" t="n">
        <v>12.81</v>
      </c>
      <c r="AI87" s="103" t="n">
        <v>12.702</v>
      </c>
      <c r="AJ87" s="103" t="n">
        <v>12.594</v>
      </c>
      <c r="AK87" s="103" t="n">
        <v>12.486</v>
      </c>
      <c r="AL87" s="103" t="n">
        <v>12.2772</v>
      </c>
      <c r="AM87" s="103" t="n">
        <v>12.0684</v>
      </c>
      <c r="AN87" s="103" t="n">
        <v>11.8596</v>
      </c>
      <c r="AO87" s="103" t="n">
        <v>11.6508</v>
      </c>
      <c r="AP87" s="103" t="n">
        <v>11.442</v>
      </c>
      <c r="AQ87" s="103" t="n">
        <v>11.2332</v>
      </c>
      <c r="AR87" s="103" t="n">
        <v>11.0244</v>
      </c>
      <c r="AS87" s="103" t="n">
        <v>10.8156</v>
      </c>
      <c r="AT87" s="103" t="n">
        <v>10.6068</v>
      </c>
      <c r="AU87" s="103" t="n">
        <v>10.398</v>
      </c>
      <c r="AV87" s="103" t="n">
        <v>10.1892</v>
      </c>
      <c r="AW87" s="103" t="n">
        <v>9.9804</v>
      </c>
      <c r="AX87" s="103" t="n">
        <v>9.7716</v>
      </c>
      <c r="AY87" s="103" t="n">
        <v>9.5628</v>
      </c>
      <c r="AZ87" s="103" t="n">
        <v>9.354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0.5639</v>
      </c>
      <c r="D88" s="103" t="n">
        <v>1.1278</v>
      </c>
      <c r="E88" s="103" t="n">
        <v>1.6917</v>
      </c>
      <c r="F88" s="103" t="n">
        <v>2.2556</v>
      </c>
      <c r="G88" s="103" t="n">
        <v>2.8195</v>
      </c>
      <c r="H88" s="103" t="n">
        <v>3.3834</v>
      </c>
      <c r="I88" s="103" t="n">
        <v>5.241732</v>
      </c>
      <c r="J88" s="103" t="n">
        <v>7.100064</v>
      </c>
      <c r="K88" s="103" t="n">
        <v>8.958398</v>
      </c>
      <c r="L88" s="103" t="n">
        <v>10.816732</v>
      </c>
      <c r="M88" s="103" t="n">
        <v>12.675066</v>
      </c>
      <c r="N88" s="103" t="n">
        <v>14.5334</v>
      </c>
      <c r="O88" s="103" t="n">
        <v>14.4056</v>
      </c>
      <c r="P88" s="103" t="n">
        <v>14.2778</v>
      </c>
      <c r="Q88" s="103" t="n">
        <v>14.15</v>
      </c>
      <c r="R88" s="103" t="n">
        <v>14.0222</v>
      </c>
      <c r="S88" s="103" t="n">
        <v>13.8944</v>
      </c>
      <c r="T88" s="103" t="n">
        <v>13.7666</v>
      </c>
      <c r="U88" s="103" t="n">
        <v>15.4595135</v>
      </c>
      <c r="V88" s="103" t="n">
        <v>17.152427</v>
      </c>
      <c r="W88" s="103" t="n">
        <v>18.8453405</v>
      </c>
      <c r="X88" s="103" t="n">
        <v>20.538254</v>
      </c>
      <c r="Y88" s="103" t="n">
        <v>22.2311693333333</v>
      </c>
      <c r="Z88" s="103" t="n">
        <v>23.9240846666667</v>
      </c>
      <c r="AA88" s="103" t="n">
        <v>25.617</v>
      </c>
      <c r="AB88" s="103" t="n">
        <v>23.09588</v>
      </c>
      <c r="AC88" s="103" t="n">
        <v>20.57476</v>
      </c>
      <c r="AD88" s="103" t="n">
        <v>18.05364</v>
      </c>
      <c r="AE88" s="103" t="n">
        <v>15.53252</v>
      </c>
      <c r="AF88" s="103" t="n">
        <v>13.0114</v>
      </c>
      <c r="AG88" s="103" t="n">
        <v>12.91004</v>
      </c>
      <c r="AH88" s="103" t="n">
        <v>12.80868</v>
      </c>
      <c r="AI88" s="103" t="n">
        <v>12.70732</v>
      </c>
      <c r="AJ88" s="103" t="n">
        <v>12.60596</v>
      </c>
      <c r="AK88" s="103" t="n">
        <v>12.5046</v>
      </c>
      <c r="AL88" s="103" t="n">
        <v>12.30324</v>
      </c>
      <c r="AM88" s="103" t="n">
        <v>12.10188</v>
      </c>
      <c r="AN88" s="103" t="n">
        <v>11.90052</v>
      </c>
      <c r="AO88" s="103" t="n">
        <v>11.69916</v>
      </c>
      <c r="AP88" s="103" t="n">
        <v>11.4978</v>
      </c>
      <c r="AQ88" s="103" t="n">
        <v>11.29644</v>
      </c>
      <c r="AR88" s="103" t="n">
        <v>11.09508</v>
      </c>
      <c r="AS88" s="103" t="n">
        <v>10.89372</v>
      </c>
      <c r="AT88" s="103" t="n">
        <v>10.69236</v>
      </c>
      <c r="AU88" s="103" t="n">
        <v>10.491</v>
      </c>
      <c r="AV88" s="103" t="n">
        <v>10.28964</v>
      </c>
      <c r="AW88" s="103" t="n">
        <v>10.08828</v>
      </c>
      <c r="AX88" s="103" t="n">
        <v>9.88692000000001</v>
      </c>
      <c r="AY88" s="103" t="n">
        <v>9.68556000000001</v>
      </c>
      <c r="AZ88" s="103" t="n">
        <v>9.48420000000001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0.544466666666667</v>
      </c>
      <c r="D89" s="103" t="n">
        <v>1.08893333333333</v>
      </c>
      <c r="E89" s="103" t="n">
        <v>1.6334</v>
      </c>
      <c r="F89" s="103" t="n">
        <v>2.17786666666667</v>
      </c>
      <c r="G89" s="103" t="n">
        <v>2.72233333333333</v>
      </c>
      <c r="H89" s="103" t="n">
        <v>3.2668</v>
      </c>
      <c r="I89" s="103" t="n">
        <v>5.066799</v>
      </c>
      <c r="J89" s="103" t="n">
        <v>6.866798</v>
      </c>
      <c r="K89" s="103" t="n">
        <v>8.6667985</v>
      </c>
      <c r="L89" s="103" t="n">
        <v>10.466799</v>
      </c>
      <c r="M89" s="103" t="n">
        <v>12.2667995</v>
      </c>
      <c r="N89" s="103" t="n">
        <v>14.0668</v>
      </c>
      <c r="O89" s="103" t="n">
        <v>13.9778666666667</v>
      </c>
      <c r="P89" s="103" t="n">
        <v>13.8889333333333</v>
      </c>
      <c r="Q89" s="103" t="n">
        <v>13.8</v>
      </c>
      <c r="R89" s="103" t="n">
        <v>13.7110666666667</v>
      </c>
      <c r="S89" s="103" t="n">
        <v>13.6221333333333</v>
      </c>
      <c r="T89" s="103" t="n">
        <v>13.5332</v>
      </c>
      <c r="U89" s="103" t="n">
        <v>15.2475995</v>
      </c>
      <c r="V89" s="103" t="n">
        <v>16.961999</v>
      </c>
      <c r="W89" s="103" t="n">
        <v>18.6763985</v>
      </c>
      <c r="X89" s="103" t="n">
        <v>20.390798</v>
      </c>
      <c r="Y89" s="103" t="n">
        <v>22.1051986666667</v>
      </c>
      <c r="Z89" s="103" t="n">
        <v>23.8195993333333</v>
      </c>
      <c r="AA89" s="103" t="n">
        <v>25.534</v>
      </c>
      <c r="AB89" s="103" t="n">
        <v>23.02656</v>
      </c>
      <c r="AC89" s="103" t="n">
        <v>20.51912</v>
      </c>
      <c r="AD89" s="103" t="n">
        <v>18.01168</v>
      </c>
      <c r="AE89" s="103" t="n">
        <v>15.50424</v>
      </c>
      <c r="AF89" s="103" t="n">
        <v>12.9968</v>
      </c>
      <c r="AG89" s="103" t="n">
        <v>12.90208</v>
      </c>
      <c r="AH89" s="103" t="n">
        <v>12.80736</v>
      </c>
      <c r="AI89" s="103" t="n">
        <v>12.71264</v>
      </c>
      <c r="AJ89" s="103" t="n">
        <v>12.61792</v>
      </c>
      <c r="AK89" s="103" t="n">
        <v>12.5232</v>
      </c>
      <c r="AL89" s="103" t="n">
        <v>12.32928</v>
      </c>
      <c r="AM89" s="103" t="n">
        <v>12.13536</v>
      </c>
      <c r="AN89" s="103" t="n">
        <v>11.94144</v>
      </c>
      <c r="AO89" s="103" t="n">
        <v>11.74752</v>
      </c>
      <c r="AP89" s="103" t="n">
        <v>11.5536</v>
      </c>
      <c r="AQ89" s="103" t="n">
        <v>11.35968</v>
      </c>
      <c r="AR89" s="103" t="n">
        <v>11.16576</v>
      </c>
      <c r="AS89" s="103" t="n">
        <v>10.97184</v>
      </c>
      <c r="AT89" s="103" t="n">
        <v>10.77792</v>
      </c>
      <c r="AU89" s="103" t="n">
        <v>10.584</v>
      </c>
      <c r="AV89" s="103" t="n">
        <v>10.39008</v>
      </c>
      <c r="AW89" s="103" t="n">
        <v>10.19616</v>
      </c>
      <c r="AX89" s="103" t="n">
        <v>10.00224</v>
      </c>
      <c r="AY89" s="103" t="n">
        <v>9.80832</v>
      </c>
      <c r="AZ89" s="103" t="n">
        <v>9.6144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0.525033333333333</v>
      </c>
      <c r="D90" s="103" t="n">
        <v>1.05006666666667</v>
      </c>
      <c r="E90" s="103" t="n">
        <v>1.5751</v>
      </c>
      <c r="F90" s="103" t="n">
        <v>2.10013333333333</v>
      </c>
      <c r="G90" s="103" t="n">
        <v>2.62516666666667</v>
      </c>
      <c r="H90" s="103" t="n">
        <v>3.1502</v>
      </c>
      <c r="I90" s="103" t="n">
        <v>4.891866</v>
      </c>
      <c r="J90" s="103" t="n">
        <v>6.633532</v>
      </c>
      <c r="K90" s="103" t="n">
        <v>8.375199</v>
      </c>
      <c r="L90" s="103" t="n">
        <v>10.116866</v>
      </c>
      <c r="M90" s="103" t="n">
        <v>11.858533</v>
      </c>
      <c r="N90" s="103" t="n">
        <v>13.6002</v>
      </c>
      <c r="O90" s="103" t="n">
        <v>13.5501333333333</v>
      </c>
      <c r="P90" s="103" t="n">
        <v>13.5000666666667</v>
      </c>
      <c r="Q90" s="103" t="n">
        <v>13.45</v>
      </c>
      <c r="R90" s="103" t="n">
        <v>13.3999333333333</v>
      </c>
      <c r="S90" s="103" t="n">
        <v>13.3498666666667</v>
      </c>
      <c r="T90" s="103" t="n">
        <v>13.2998</v>
      </c>
      <c r="U90" s="103" t="n">
        <v>15.0356855</v>
      </c>
      <c r="V90" s="103" t="n">
        <v>16.771571</v>
      </c>
      <c r="W90" s="103" t="n">
        <v>18.5074565</v>
      </c>
      <c r="X90" s="103" t="n">
        <v>20.243342</v>
      </c>
      <c r="Y90" s="103" t="n">
        <v>21.979228</v>
      </c>
      <c r="Z90" s="103" t="n">
        <v>23.715114</v>
      </c>
      <c r="AA90" s="103" t="n">
        <v>25.451</v>
      </c>
      <c r="AB90" s="103" t="n">
        <v>22.95724</v>
      </c>
      <c r="AC90" s="103" t="n">
        <v>20.46348</v>
      </c>
      <c r="AD90" s="103" t="n">
        <v>17.96972</v>
      </c>
      <c r="AE90" s="103" t="n">
        <v>15.47596</v>
      </c>
      <c r="AF90" s="103" t="n">
        <v>12.9822</v>
      </c>
      <c r="AG90" s="103" t="n">
        <v>12.89412</v>
      </c>
      <c r="AH90" s="103" t="n">
        <v>12.80604</v>
      </c>
      <c r="AI90" s="103" t="n">
        <v>12.71796</v>
      </c>
      <c r="AJ90" s="103" t="n">
        <v>12.62988</v>
      </c>
      <c r="AK90" s="103" t="n">
        <v>12.5418</v>
      </c>
      <c r="AL90" s="103" t="n">
        <v>12.35532</v>
      </c>
      <c r="AM90" s="103" t="n">
        <v>12.16884</v>
      </c>
      <c r="AN90" s="103" t="n">
        <v>11.98236</v>
      </c>
      <c r="AO90" s="103" t="n">
        <v>11.79588</v>
      </c>
      <c r="AP90" s="103" t="n">
        <v>11.6094</v>
      </c>
      <c r="AQ90" s="103" t="n">
        <v>11.42292</v>
      </c>
      <c r="AR90" s="103" t="n">
        <v>11.23644</v>
      </c>
      <c r="AS90" s="103" t="n">
        <v>11.04996</v>
      </c>
      <c r="AT90" s="103" t="n">
        <v>10.86348</v>
      </c>
      <c r="AU90" s="103" t="n">
        <v>10.677</v>
      </c>
      <c r="AV90" s="103" t="n">
        <v>10.49052</v>
      </c>
      <c r="AW90" s="103" t="n">
        <v>10.30404</v>
      </c>
      <c r="AX90" s="103" t="n">
        <v>10.11756</v>
      </c>
      <c r="AY90" s="103" t="n">
        <v>9.93108</v>
      </c>
      <c r="AZ90" s="103" t="n">
        <v>9.7446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0.5056</v>
      </c>
      <c r="D91" s="103" t="n">
        <v>1.0112</v>
      </c>
      <c r="E91" s="103" t="n">
        <v>1.5168</v>
      </c>
      <c r="F91" s="103" t="n">
        <v>2.0224</v>
      </c>
      <c r="G91" s="103" t="n">
        <v>2.528</v>
      </c>
      <c r="H91" s="103" t="n">
        <v>3.0336</v>
      </c>
      <c r="I91" s="103" t="n">
        <v>4.716933</v>
      </c>
      <c r="J91" s="103" t="n">
        <v>6.400266</v>
      </c>
      <c r="K91" s="103" t="n">
        <v>8.0835995</v>
      </c>
      <c r="L91" s="103" t="n">
        <v>9.766933</v>
      </c>
      <c r="M91" s="103" t="n">
        <v>11.4502665</v>
      </c>
      <c r="N91" s="103" t="n">
        <v>13.1336</v>
      </c>
      <c r="O91" s="103" t="n">
        <v>13.1224</v>
      </c>
      <c r="P91" s="103" t="n">
        <v>13.1112</v>
      </c>
      <c r="Q91" s="103" t="n">
        <v>13.1</v>
      </c>
      <c r="R91" s="103" t="n">
        <v>13.0888</v>
      </c>
      <c r="S91" s="103" t="n">
        <v>13.0776</v>
      </c>
      <c r="T91" s="103" t="n">
        <v>13.0664</v>
      </c>
      <c r="U91" s="103" t="n">
        <v>14.8237715</v>
      </c>
      <c r="V91" s="103" t="n">
        <v>16.581143</v>
      </c>
      <c r="W91" s="103" t="n">
        <v>18.3385145</v>
      </c>
      <c r="X91" s="103" t="n">
        <v>20.095886</v>
      </c>
      <c r="Y91" s="103" t="n">
        <v>21.8532573333333</v>
      </c>
      <c r="Z91" s="103" t="n">
        <v>23.6106286666667</v>
      </c>
      <c r="AA91" s="103" t="n">
        <v>25.368</v>
      </c>
      <c r="AB91" s="103" t="n">
        <v>22.88792</v>
      </c>
      <c r="AC91" s="103" t="n">
        <v>20.40784</v>
      </c>
      <c r="AD91" s="103" t="n">
        <v>17.92776</v>
      </c>
      <c r="AE91" s="103" t="n">
        <v>15.44768</v>
      </c>
      <c r="AF91" s="103" t="n">
        <v>12.9676</v>
      </c>
      <c r="AG91" s="103" t="n">
        <v>12.88616</v>
      </c>
      <c r="AH91" s="103" t="n">
        <v>12.80472</v>
      </c>
      <c r="AI91" s="103" t="n">
        <v>12.72328</v>
      </c>
      <c r="AJ91" s="103" t="n">
        <v>12.64184</v>
      </c>
      <c r="AK91" s="103" t="n">
        <v>12.5604</v>
      </c>
      <c r="AL91" s="103" t="n">
        <v>12.38136</v>
      </c>
      <c r="AM91" s="103" t="n">
        <v>12.20232</v>
      </c>
      <c r="AN91" s="103" t="n">
        <v>12.02328</v>
      </c>
      <c r="AO91" s="103" t="n">
        <v>11.84424</v>
      </c>
      <c r="AP91" s="103" t="n">
        <v>11.6652</v>
      </c>
      <c r="AQ91" s="103" t="n">
        <v>11.48616</v>
      </c>
      <c r="AR91" s="103" t="n">
        <v>11.30712</v>
      </c>
      <c r="AS91" s="103" t="n">
        <v>11.12808</v>
      </c>
      <c r="AT91" s="103" t="n">
        <v>10.94904</v>
      </c>
      <c r="AU91" s="103" t="n">
        <v>10.77</v>
      </c>
      <c r="AV91" s="103" t="n">
        <v>10.59096</v>
      </c>
      <c r="AW91" s="103" t="n">
        <v>10.41192</v>
      </c>
      <c r="AX91" s="103" t="n">
        <v>10.23288</v>
      </c>
      <c r="AY91" s="103" t="n">
        <v>10.05384</v>
      </c>
      <c r="AZ91" s="103" t="n">
        <v>9.87479999999999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0.486166666666667</v>
      </c>
      <c r="D92" s="103" t="n">
        <v>0.972333333333333</v>
      </c>
      <c r="E92" s="103" t="n">
        <v>1.4585</v>
      </c>
      <c r="F92" s="103" t="n">
        <v>1.94466666666667</v>
      </c>
      <c r="G92" s="103" t="n">
        <v>2.43083333333333</v>
      </c>
      <c r="H92" s="103" t="n">
        <v>2.917</v>
      </c>
      <c r="I92" s="103" t="n">
        <v>4.542</v>
      </c>
      <c r="J92" s="103" t="n">
        <v>6.167</v>
      </c>
      <c r="K92" s="103" t="n">
        <v>7.792</v>
      </c>
      <c r="L92" s="103" t="n">
        <v>9.417</v>
      </c>
      <c r="M92" s="103" t="n">
        <v>11.042</v>
      </c>
      <c r="N92" s="103" t="n">
        <v>12.667</v>
      </c>
      <c r="O92" s="103" t="n">
        <v>12.6946666666667</v>
      </c>
      <c r="P92" s="103" t="n">
        <v>12.7223333333333</v>
      </c>
      <c r="Q92" s="103" t="n">
        <v>12.75</v>
      </c>
      <c r="R92" s="103" t="n">
        <v>12.7776666666667</v>
      </c>
      <c r="S92" s="103" t="n">
        <v>12.8053333333333</v>
      </c>
      <c r="T92" s="103" t="n">
        <v>12.833</v>
      </c>
      <c r="U92" s="103" t="n">
        <v>14.6118575</v>
      </c>
      <c r="V92" s="103" t="n">
        <v>16.390715</v>
      </c>
      <c r="W92" s="103" t="n">
        <v>18.1695725</v>
      </c>
      <c r="X92" s="103" t="n">
        <v>19.94843</v>
      </c>
      <c r="Y92" s="103" t="n">
        <v>21.7272866666667</v>
      </c>
      <c r="Z92" s="103" t="n">
        <v>23.5061433333333</v>
      </c>
      <c r="AA92" s="103" t="n">
        <v>25.285</v>
      </c>
      <c r="AB92" s="103" t="n">
        <v>22.8186</v>
      </c>
      <c r="AC92" s="103" t="n">
        <v>20.3522</v>
      </c>
      <c r="AD92" s="103" t="n">
        <v>17.8858</v>
      </c>
      <c r="AE92" s="103" t="n">
        <v>15.4194</v>
      </c>
      <c r="AF92" s="103" t="n">
        <v>12.953</v>
      </c>
      <c r="AG92" s="103" t="n">
        <v>12.8782</v>
      </c>
      <c r="AH92" s="103" t="n">
        <v>12.8034</v>
      </c>
      <c r="AI92" s="103" t="n">
        <v>12.7286</v>
      </c>
      <c r="AJ92" s="103" t="n">
        <v>12.6538</v>
      </c>
      <c r="AK92" s="103" t="n">
        <v>12.579</v>
      </c>
      <c r="AL92" s="103" t="n">
        <v>12.4074</v>
      </c>
      <c r="AM92" s="103" t="n">
        <v>12.2358</v>
      </c>
      <c r="AN92" s="103" t="n">
        <v>12.0642</v>
      </c>
      <c r="AO92" s="103" t="n">
        <v>11.8926</v>
      </c>
      <c r="AP92" s="103" t="n">
        <v>11.721</v>
      </c>
      <c r="AQ92" s="103" t="n">
        <v>11.5494</v>
      </c>
      <c r="AR92" s="103" t="n">
        <v>11.3778</v>
      </c>
      <c r="AS92" s="103" t="n">
        <v>11.2062</v>
      </c>
      <c r="AT92" s="103" t="n">
        <v>11.0346</v>
      </c>
      <c r="AU92" s="103" t="n">
        <v>10.863</v>
      </c>
      <c r="AV92" s="103" t="n">
        <v>10.6914</v>
      </c>
      <c r="AW92" s="103" t="n">
        <v>10.5198</v>
      </c>
      <c r="AX92" s="103" t="n">
        <v>10.3482</v>
      </c>
      <c r="AY92" s="103" t="n">
        <v>10.1766</v>
      </c>
      <c r="AZ92" s="103" t="n">
        <v>10.005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0.4667</v>
      </c>
      <c r="D93" s="103" t="n">
        <v>0.9334</v>
      </c>
      <c r="E93" s="103" t="n">
        <v>1.4001</v>
      </c>
      <c r="F93" s="103" t="n">
        <v>1.8668</v>
      </c>
      <c r="G93" s="103" t="n">
        <v>2.3335</v>
      </c>
      <c r="H93" s="103" t="n">
        <v>2.8002</v>
      </c>
      <c r="I93" s="103" t="n">
        <v>4.366867</v>
      </c>
      <c r="J93" s="103" t="n">
        <v>5.933534</v>
      </c>
      <c r="K93" s="103" t="n">
        <v>7.5002005</v>
      </c>
      <c r="L93" s="103" t="n">
        <v>9.066867</v>
      </c>
      <c r="M93" s="103" t="n">
        <v>10.6335335</v>
      </c>
      <c r="N93" s="103" t="n">
        <v>12.2002</v>
      </c>
      <c r="O93" s="103" t="n">
        <v>12.2668</v>
      </c>
      <c r="P93" s="103" t="n">
        <v>12.3334</v>
      </c>
      <c r="Q93" s="103" t="n">
        <v>12.4</v>
      </c>
      <c r="R93" s="103" t="n">
        <v>12.4666</v>
      </c>
      <c r="S93" s="103" t="n">
        <v>12.5332</v>
      </c>
      <c r="T93" s="103" t="n">
        <v>12.5998</v>
      </c>
      <c r="U93" s="103" t="n">
        <v>14.4001145</v>
      </c>
      <c r="V93" s="103" t="n">
        <v>16.200429</v>
      </c>
      <c r="W93" s="103" t="n">
        <v>18.0007435</v>
      </c>
      <c r="X93" s="103" t="n">
        <v>19.801058</v>
      </c>
      <c r="Y93" s="103" t="n">
        <v>21.601372</v>
      </c>
      <c r="Z93" s="103" t="n">
        <v>23.401686</v>
      </c>
      <c r="AA93" s="103" t="n">
        <v>25.202</v>
      </c>
      <c r="AB93" s="103" t="n">
        <v>22.74928</v>
      </c>
      <c r="AC93" s="103" t="n">
        <v>20.29656</v>
      </c>
      <c r="AD93" s="103" t="n">
        <v>17.84384</v>
      </c>
      <c r="AE93" s="103" t="n">
        <v>15.39112</v>
      </c>
      <c r="AF93" s="103" t="n">
        <v>12.9384</v>
      </c>
      <c r="AG93" s="103" t="n">
        <v>12.87024</v>
      </c>
      <c r="AH93" s="103" t="n">
        <v>12.80208</v>
      </c>
      <c r="AI93" s="103" t="n">
        <v>12.73392</v>
      </c>
      <c r="AJ93" s="103" t="n">
        <v>12.66576</v>
      </c>
      <c r="AK93" s="103" t="n">
        <v>12.5976</v>
      </c>
      <c r="AL93" s="103" t="n">
        <v>12.43344</v>
      </c>
      <c r="AM93" s="103" t="n">
        <v>12.26928</v>
      </c>
      <c r="AN93" s="103" t="n">
        <v>12.10512</v>
      </c>
      <c r="AO93" s="103" t="n">
        <v>11.94096</v>
      </c>
      <c r="AP93" s="103" t="n">
        <v>11.7768</v>
      </c>
      <c r="AQ93" s="103" t="n">
        <v>11.61264</v>
      </c>
      <c r="AR93" s="103" t="n">
        <v>11.44848</v>
      </c>
      <c r="AS93" s="103" t="n">
        <v>11.28432</v>
      </c>
      <c r="AT93" s="103" t="n">
        <v>11.12016</v>
      </c>
      <c r="AU93" s="103" t="n">
        <v>10.956</v>
      </c>
      <c r="AV93" s="103" t="n">
        <v>10.79184</v>
      </c>
      <c r="AW93" s="103" t="n">
        <v>10.62768</v>
      </c>
      <c r="AX93" s="103" t="n">
        <v>10.46352</v>
      </c>
      <c r="AY93" s="103" t="n">
        <v>10.29936</v>
      </c>
      <c r="AZ93" s="103" t="n">
        <v>10.1352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0.447233333333333</v>
      </c>
      <c r="D94" s="103" t="n">
        <v>0.894466666666667</v>
      </c>
      <c r="E94" s="103" t="n">
        <v>1.3417</v>
      </c>
      <c r="F94" s="103" t="n">
        <v>1.78893333333333</v>
      </c>
      <c r="G94" s="103" t="n">
        <v>2.23616666666667</v>
      </c>
      <c r="H94" s="103" t="n">
        <v>2.6834</v>
      </c>
      <c r="I94" s="103" t="n">
        <v>4.191734</v>
      </c>
      <c r="J94" s="103" t="n">
        <v>5.700068</v>
      </c>
      <c r="K94" s="103" t="n">
        <v>7.208401</v>
      </c>
      <c r="L94" s="103" t="n">
        <v>8.716734</v>
      </c>
      <c r="M94" s="103" t="n">
        <v>10.225067</v>
      </c>
      <c r="N94" s="103" t="n">
        <v>11.7334</v>
      </c>
      <c r="O94" s="103" t="n">
        <v>11.8389333333333</v>
      </c>
      <c r="P94" s="103" t="n">
        <v>11.9444666666667</v>
      </c>
      <c r="Q94" s="103" t="n">
        <v>12.05</v>
      </c>
      <c r="R94" s="103" t="n">
        <v>12.1555333333333</v>
      </c>
      <c r="S94" s="103" t="n">
        <v>12.2610666666667</v>
      </c>
      <c r="T94" s="103" t="n">
        <v>12.3666</v>
      </c>
      <c r="U94" s="103" t="n">
        <v>14.1883715</v>
      </c>
      <c r="V94" s="103" t="n">
        <v>16.010143</v>
      </c>
      <c r="W94" s="103" t="n">
        <v>17.8319145</v>
      </c>
      <c r="X94" s="103" t="n">
        <v>19.653686</v>
      </c>
      <c r="Y94" s="103" t="n">
        <v>21.4754573333333</v>
      </c>
      <c r="Z94" s="103" t="n">
        <v>23.2972286666667</v>
      </c>
      <c r="AA94" s="103" t="n">
        <v>25.119</v>
      </c>
      <c r="AB94" s="103" t="n">
        <v>22.67996</v>
      </c>
      <c r="AC94" s="103" t="n">
        <v>20.24092</v>
      </c>
      <c r="AD94" s="103" t="n">
        <v>17.80188</v>
      </c>
      <c r="AE94" s="103" t="n">
        <v>15.36284</v>
      </c>
      <c r="AF94" s="103" t="n">
        <v>12.9238</v>
      </c>
      <c r="AG94" s="103" t="n">
        <v>12.86228</v>
      </c>
      <c r="AH94" s="103" t="n">
        <v>12.80076</v>
      </c>
      <c r="AI94" s="103" t="n">
        <v>12.73924</v>
      </c>
      <c r="AJ94" s="103" t="n">
        <v>12.67772</v>
      </c>
      <c r="AK94" s="103" t="n">
        <v>12.6162</v>
      </c>
      <c r="AL94" s="103" t="n">
        <v>12.45948</v>
      </c>
      <c r="AM94" s="103" t="n">
        <v>12.30276</v>
      </c>
      <c r="AN94" s="103" t="n">
        <v>12.14604</v>
      </c>
      <c r="AO94" s="103" t="n">
        <v>11.98932</v>
      </c>
      <c r="AP94" s="103" t="n">
        <v>11.8326</v>
      </c>
      <c r="AQ94" s="103" t="n">
        <v>11.67588</v>
      </c>
      <c r="AR94" s="103" t="n">
        <v>11.51916</v>
      </c>
      <c r="AS94" s="103" t="n">
        <v>11.36244</v>
      </c>
      <c r="AT94" s="103" t="n">
        <v>11.20572</v>
      </c>
      <c r="AU94" s="103" t="n">
        <v>11.049</v>
      </c>
      <c r="AV94" s="103" t="n">
        <v>10.89228</v>
      </c>
      <c r="AW94" s="103" t="n">
        <v>10.73556</v>
      </c>
      <c r="AX94" s="103" t="n">
        <v>10.57884</v>
      </c>
      <c r="AY94" s="103" t="n">
        <v>10.42212</v>
      </c>
      <c r="AZ94" s="103" t="n">
        <v>10.2654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0.427766666666667</v>
      </c>
      <c r="D95" s="103" t="n">
        <v>0.855533333333333</v>
      </c>
      <c r="E95" s="103" t="n">
        <v>1.2833</v>
      </c>
      <c r="F95" s="103" t="n">
        <v>1.71106666666667</v>
      </c>
      <c r="G95" s="103" t="n">
        <v>2.13883333333333</v>
      </c>
      <c r="H95" s="103" t="n">
        <v>2.5666</v>
      </c>
      <c r="I95" s="103" t="n">
        <v>4.016601</v>
      </c>
      <c r="J95" s="103" t="n">
        <v>5.466602</v>
      </c>
      <c r="K95" s="103" t="n">
        <v>6.9166015</v>
      </c>
      <c r="L95" s="103" t="n">
        <v>8.366601</v>
      </c>
      <c r="M95" s="103" t="n">
        <v>9.8166005</v>
      </c>
      <c r="N95" s="103" t="n">
        <v>11.2666</v>
      </c>
      <c r="O95" s="103" t="n">
        <v>11.4110666666667</v>
      </c>
      <c r="P95" s="103" t="n">
        <v>11.5555333333333</v>
      </c>
      <c r="Q95" s="103" t="n">
        <v>11.7</v>
      </c>
      <c r="R95" s="103" t="n">
        <v>11.8444666666667</v>
      </c>
      <c r="S95" s="103" t="n">
        <v>11.9889333333333</v>
      </c>
      <c r="T95" s="103" t="n">
        <v>12.1334</v>
      </c>
      <c r="U95" s="103" t="n">
        <v>13.9766285</v>
      </c>
      <c r="V95" s="103" t="n">
        <v>15.819857</v>
      </c>
      <c r="W95" s="103" t="n">
        <v>17.6630855</v>
      </c>
      <c r="X95" s="103" t="n">
        <v>19.506314</v>
      </c>
      <c r="Y95" s="103" t="n">
        <v>21.3495426666667</v>
      </c>
      <c r="Z95" s="103" t="n">
        <v>23.1927713333333</v>
      </c>
      <c r="AA95" s="103" t="n">
        <v>25.036</v>
      </c>
      <c r="AB95" s="103" t="n">
        <v>22.61064</v>
      </c>
      <c r="AC95" s="103" t="n">
        <v>20.18528</v>
      </c>
      <c r="AD95" s="103" t="n">
        <v>17.75992</v>
      </c>
      <c r="AE95" s="103" t="n">
        <v>15.33456</v>
      </c>
      <c r="AF95" s="103" t="n">
        <v>12.9092</v>
      </c>
      <c r="AG95" s="103" t="n">
        <v>12.85432</v>
      </c>
      <c r="AH95" s="103" t="n">
        <v>12.79944</v>
      </c>
      <c r="AI95" s="103" t="n">
        <v>12.74456</v>
      </c>
      <c r="AJ95" s="103" t="n">
        <v>12.68968</v>
      </c>
      <c r="AK95" s="103" t="n">
        <v>12.6348</v>
      </c>
      <c r="AL95" s="103" t="n">
        <v>12.48552</v>
      </c>
      <c r="AM95" s="103" t="n">
        <v>12.33624</v>
      </c>
      <c r="AN95" s="103" t="n">
        <v>12.18696</v>
      </c>
      <c r="AO95" s="103" t="n">
        <v>12.03768</v>
      </c>
      <c r="AP95" s="103" t="n">
        <v>11.8884</v>
      </c>
      <c r="AQ95" s="103" t="n">
        <v>11.73912</v>
      </c>
      <c r="AR95" s="103" t="n">
        <v>11.58984</v>
      </c>
      <c r="AS95" s="103" t="n">
        <v>11.44056</v>
      </c>
      <c r="AT95" s="103" t="n">
        <v>11.29128</v>
      </c>
      <c r="AU95" s="103" t="n">
        <v>11.142</v>
      </c>
      <c r="AV95" s="103" t="n">
        <v>10.99272</v>
      </c>
      <c r="AW95" s="103" t="n">
        <v>10.84344</v>
      </c>
      <c r="AX95" s="103" t="n">
        <v>10.69416</v>
      </c>
      <c r="AY95" s="103" t="n">
        <v>10.54488</v>
      </c>
      <c r="AZ95" s="103" t="n">
        <v>10.3956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0.4083</v>
      </c>
      <c r="D96" s="103" t="n">
        <v>0.8166</v>
      </c>
      <c r="E96" s="103" t="n">
        <v>1.2249</v>
      </c>
      <c r="F96" s="103" t="n">
        <v>1.6332</v>
      </c>
      <c r="G96" s="103" t="n">
        <v>2.0415</v>
      </c>
      <c r="H96" s="103" t="n">
        <v>2.4498</v>
      </c>
      <c r="I96" s="103" t="n">
        <v>3.841468</v>
      </c>
      <c r="J96" s="103" t="n">
        <v>5.233136</v>
      </c>
      <c r="K96" s="103" t="n">
        <v>6.624802</v>
      </c>
      <c r="L96" s="103" t="n">
        <v>8.016468</v>
      </c>
      <c r="M96" s="103" t="n">
        <v>9.408134</v>
      </c>
      <c r="N96" s="103" t="n">
        <v>10.7998</v>
      </c>
      <c r="O96" s="103" t="n">
        <v>10.9832</v>
      </c>
      <c r="P96" s="103" t="n">
        <v>11.1666</v>
      </c>
      <c r="Q96" s="103" t="n">
        <v>11.35</v>
      </c>
      <c r="R96" s="103" t="n">
        <v>11.5334</v>
      </c>
      <c r="S96" s="103" t="n">
        <v>11.7168</v>
      </c>
      <c r="T96" s="103" t="n">
        <v>11.9002</v>
      </c>
      <c r="U96" s="103" t="n">
        <v>13.7648855</v>
      </c>
      <c r="V96" s="103" t="n">
        <v>15.629571</v>
      </c>
      <c r="W96" s="103" t="n">
        <v>17.4942565</v>
      </c>
      <c r="X96" s="103" t="n">
        <v>19.358942</v>
      </c>
      <c r="Y96" s="103" t="n">
        <v>21.223628</v>
      </c>
      <c r="Z96" s="103" t="n">
        <v>23.088314</v>
      </c>
      <c r="AA96" s="103" t="n">
        <v>24.953</v>
      </c>
      <c r="AB96" s="103" t="n">
        <v>22.54132</v>
      </c>
      <c r="AC96" s="103" t="n">
        <v>20.12964</v>
      </c>
      <c r="AD96" s="103" t="n">
        <v>17.71796</v>
      </c>
      <c r="AE96" s="103" t="n">
        <v>15.30628</v>
      </c>
      <c r="AF96" s="103" t="n">
        <v>12.8946</v>
      </c>
      <c r="AG96" s="103" t="n">
        <v>12.84636</v>
      </c>
      <c r="AH96" s="103" t="n">
        <v>12.79812</v>
      </c>
      <c r="AI96" s="103" t="n">
        <v>12.74988</v>
      </c>
      <c r="AJ96" s="103" t="n">
        <v>12.70164</v>
      </c>
      <c r="AK96" s="103" t="n">
        <v>12.6534</v>
      </c>
      <c r="AL96" s="103" t="n">
        <v>12.51156</v>
      </c>
      <c r="AM96" s="103" t="n">
        <v>12.36972</v>
      </c>
      <c r="AN96" s="103" t="n">
        <v>12.22788</v>
      </c>
      <c r="AO96" s="103" t="n">
        <v>12.08604</v>
      </c>
      <c r="AP96" s="103" t="n">
        <v>11.9442</v>
      </c>
      <c r="AQ96" s="103" t="n">
        <v>11.80236</v>
      </c>
      <c r="AR96" s="103" t="n">
        <v>11.66052</v>
      </c>
      <c r="AS96" s="103" t="n">
        <v>11.51868</v>
      </c>
      <c r="AT96" s="103" t="n">
        <v>11.37684</v>
      </c>
      <c r="AU96" s="103" t="n">
        <v>11.235</v>
      </c>
      <c r="AV96" s="103" t="n">
        <v>11.09316</v>
      </c>
      <c r="AW96" s="103" t="n">
        <v>10.95132</v>
      </c>
      <c r="AX96" s="103" t="n">
        <v>10.80948</v>
      </c>
      <c r="AY96" s="103" t="n">
        <v>10.66764</v>
      </c>
      <c r="AZ96" s="103" t="n">
        <v>10.5258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0.388833333333333</v>
      </c>
      <c r="D97" s="103" t="n">
        <v>0.777666666666667</v>
      </c>
      <c r="E97" s="103" t="n">
        <v>1.1665</v>
      </c>
      <c r="F97" s="103" t="n">
        <v>1.55533333333333</v>
      </c>
      <c r="G97" s="103" t="n">
        <v>1.94416666666667</v>
      </c>
      <c r="H97" s="103" t="n">
        <v>2.333</v>
      </c>
      <c r="I97" s="103" t="n">
        <v>3.666335</v>
      </c>
      <c r="J97" s="103" t="n">
        <v>4.99967</v>
      </c>
      <c r="K97" s="103" t="n">
        <v>6.3330025</v>
      </c>
      <c r="L97" s="103" t="n">
        <v>7.666335</v>
      </c>
      <c r="M97" s="103" t="n">
        <v>8.9996675</v>
      </c>
      <c r="N97" s="103" t="n">
        <v>10.333</v>
      </c>
      <c r="O97" s="103" t="n">
        <v>10.5553333333333</v>
      </c>
      <c r="P97" s="103" t="n">
        <v>10.7776666666667</v>
      </c>
      <c r="Q97" s="103" t="n">
        <v>11</v>
      </c>
      <c r="R97" s="103" t="n">
        <v>11.2223333333333</v>
      </c>
      <c r="S97" s="103" t="n">
        <v>11.4446666666667</v>
      </c>
      <c r="T97" s="103" t="n">
        <v>11.667</v>
      </c>
      <c r="U97" s="103" t="n">
        <v>13.5531425</v>
      </c>
      <c r="V97" s="103" t="n">
        <v>15.439285</v>
      </c>
      <c r="W97" s="103" t="n">
        <v>17.3254275</v>
      </c>
      <c r="X97" s="103" t="n">
        <v>19.21157</v>
      </c>
      <c r="Y97" s="103" t="n">
        <v>21.0977133333333</v>
      </c>
      <c r="Z97" s="103" t="n">
        <v>22.9838566666667</v>
      </c>
      <c r="AA97" s="103" t="n">
        <v>24.87</v>
      </c>
      <c r="AB97" s="103" t="n">
        <v>22.472</v>
      </c>
      <c r="AC97" s="103" t="n">
        <v>20.074</v>
      </c>
      <c r="AD97" s="103" t="n">
        <v>17.676</v>
      </c>
      <c r="AE97" s="103" t="n">
        <v>15.278</v>
      </c>
      <c r="AF97" s="103" t="n">
        <v>12.88</v>
      </c>
      <c r="AG97" s="103" t="n">
        <v>12.8384</v>
      </c>
      <c r="AH97" s="103" t="n">
        <v>12.7968</v>
      </c>
      <c r="AI97" s="103" t="n">
        <v>12.7552</v>
      </c>
      <c r="AJ97" s="103" t="n">
        <v>12.7136</v>
      </c>
      <c r="AK97" s="103" t="n">
        <v>12.672</v>
      </c>
      <c r="AL97" s="103" t="n">
        <v>12.5376</v>
      </c>
      <c r="AM97" s="103" t="n">
        <v>12.4032</v>
      </c>
      <c r="AN97" s="103" t="n">
        <v>12.2688</v>
      </c>
      <c r="AO97" s="103" t="n">
        <v>12.1344</v>
      </c>
      <c r="AP97" s="103" t="n">
        <v>12</v>
      </c>
      <c r="AQ97" s="103" t="n">
        <v>11.8656</v>
      </c>
      <c r="AR97" s="103" t="n">
        <v>11.7312</v>
      </c>
      <c r="AS97" s="103" t="n">
        <v>11.5968</v>
      </c>
      <c r="AT97" s="103" t="n">
        <v>11.4624</v>
      </c>
      <c r="AU97" s="103" t="n">
        <v>11.328</v>
      </c>
      <c r="AV97" s="103" t="n">
        <v>11.1936</v>
      </c>
      <c r="AW97" s="103" t="n">
        <v>11.0592</v>
      </c>
      <c r="AX97" s="103" t="n">
        <v>10.9248</v>
      </c>
      <c r="AY97" s="103" t="n">
        <v>10.7904</v>
      </c>
      <c r="AZ97" s="103" t="n">
        <v>10.656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0.3694</v>
      </c>
      <c r="D98" s="103" t="n">
        <v>0.7388</v>
      </c>
      <c r="E98" s="103" t="n">
        <v>1.1082</v>
      </c>
      <c r="F98" s="103" t="n">
        <v>1.4776</v>
      </c>
      <c r="G98" s="103" t="n">
        <v>1.847</v>
      </c>
      <c r="H98" s="103" t="n">
        <v>2.2164</v>
      </c>
      <c r="I98" s="103" t="n">
        <v>3.491401</v>
      </c>
      <c r="J98" s="103" t="n">
        <v>4.766402</v>
      </c>
      <c r="K98" s="103" t="n">
        <v>6.0414015</v>
      </c>
      <c r="L98" s="103" t="n">
        <v>7.316401</v>
      </c>
      <c r="M98" s="103" t="n">
        <v>8.5914005</v>
      </c>
      <c r="N98" s="103" t="n">
        <v>9.8664</v>
      </c>
      <c r="O98" s="103" t="n">
        <v>10.1276</v>
      </c>
      <c r="P98" s="103" t="n">
        <v>10.3888</v>
      </c>
      <c r="Q98" s="103" t="n">
        <v>10.65</v>
      </c>
      <c r="R98" s="103" t="n">
        <v>10.9112</v>
      </c>
      <c r="S98" s="103" t="n">
        <v>11.1724</v>
      </c>
      <c r="T98" s="103" t="n">
        <v>11.4336</v>
      </c>
      <c r="U98" s="103" t="n">
        <v>13.320514</v>
      </c>
      <c r="V98" s="103" t="n">
        <v>15.207428</v>
      </c>
      <c r="W98" s="103" t="n">
        <v>17.094342</v>
      </c>
      <c r="X98" s="103" t="n">
        <v>18.981256</v>
      </c>
      <c r="Y98" s="103" t="n">
        <v>20.8681706666667</v>
      </c>
      <c r="Z98" s="103" t="n">
        <v>22.7550853333333</v>
      </c>
      <c r="AA98" s="103" t="n">
        <v>24.642</v>
      </c>
      <c r="AB98" s="103" t="n">
        <v>22.28648</v>
      </c>
      <c r="AC98" s="103" t="n">
        <v>19.93096</v>
      </c>
      <c r="AD98" s="103" t="n">
        <v>17.57544</v>
      </c>
      <c r="AE98" s="103" t="n">
        <v>15.21992</v>
      </c>
      <c r="AF98" s="103" t="n">
        <v>12.8644</v>
      </c>
      <c r="AG98" s="103" t="n">
        <v>12.83168</v>
      </c>
      <c r="AH98" s="103" t="n">
        <v>12.79896</v>
      </c>
      <c r="AI98" s="103" t="n">
        <v>12.76624</v>
      </c>
      <c r="AJ98" s="103" t="n">
        <v>12.73352</v>
      </c>
      <c r="AK98" s="103" t="n">
        <v>12.7008</v>
      </c>
      <c r="AL98" s="103" t="n">
        <v>12.57432</v>
      </c>
      <c r="AM98" s="103" t="n">
        <v>12.44784</v>
      </c>
      <c r="AN98" s="103" t="n">
        <v>12.32136</v>
      </c>
      <c r="AO98" s="103" t="n">
        <v>12.19488</v>
      </c>
      <c r="AP98" s="103" t="n">
        <v>12.0684</v>
      </c>
      <c r="AQ98" s="103" t="n">
        <v>11.94192</v>
      </c>
      <c r="AR98" s="103" t="n">
        <v>11.81544</v>
      </c>
      <c r="AS98" s="103" t="n">
        <v>11.68896</v>
      </c>
      <c r="AT98" s="103" t="n">
        <v>11.56248</v>
      </c>
      <c r="AU98" s="103" t="n">
        <v>11.436</v>
      </c>
      <c r="AV98" s="103" t="n">
        <v>11.30952</v>
      </c>
      <c r="AW98" s="103" t="n">
        <v>11.18304</v>
      </c>
      <c r="AX98" s="103" t="n">
        <v>11.05656</v>
      </c>
      <c r="AY98" s="103" t="n">
        <v>10.93008</v>
      </c>
      <c r="AZ98" s="103" t="n">
        <v>10.8036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0.349966666666667</v>
      </c>
      <c r="D99" s="103" t="n">
        <v>0.699933333333333</v>
      </c>
      <c r="E99" s="103" t="n">
        <v>1.0499</v>
      </c>
      <c r="F99" s="103" t="n">
        <v>1.39986666666667</v>
      </c>
      <c r="G99" s="103" t="n">
        <v>1.74983333333333</v>
      </c>
      <c r="H99" s="103" t="n">
        <v>2.0998</v>
      </c>
      <c r="I99" s="103" t="n">
        <v>3.316467</v>
      </c>
      <c r="J99" s="103" t="n">
        <v>4.533134</v>
      </c>
      <c r="K99" s="103" t="n">
        <v>5.7498005</v>
      </c>
      <c r="L99" s="103" t="n">
        <v>6.966467</v>
      </c>
      <c r="M99" s="103" t="n">
        <v>8.1831335</v>
      </c>
      <c r="N99" s="103" t="n">
        <v>9.3998</v>
      </c>
      <c r="O99" s="103" t="n">
        <v>9.69986666666667</v>
      </c>
      <c r="P99" s="103" t="n">
        <v>9.99993333333333</v>
      </c>
      <c r="Q99" s="103" t="n">
        <v>10.3</v>
      </c>
      <c r="R99" s="103" t="n">
        <v>10.6000666666667</v>
      </c>
      <c r="S99" s="103" t="n">
        <v>10.9001333333333</v>
      </c>
      <c r="T99" s="103" t="n">
        <v>11.2002</v>
      </c>
      <c r="U99" s="103" t="n">
        <v>13.0878855</v>
      </c>
      <c r="V99" s="103" t="n">
        <v>14.975571</v>
      </c>
      <c r="W99" s="103" t="n">
        <v>16.8632565</v>
      </c>
      <c r="X99" s="103" t="n">
        <v>18.750942</v>
      </c>
      <c r="Y99" s="103" t="n">
        <v>20.638628</v>
      </c>
      <c r="Z99" s="103" t="n">
        <v>22.526314</v>
      </c>
      <c r="AA99" s="103" t="n">
        <v>24.414</v>
      </c>
      <c r="AB99" s="103" t="n">
        <v>22.10096</v>
      </c>
      <c r="AC99" s="103" t="n">
        <v>19.78792</v>
      </c>
      <c r="AD99" s="103" t="n">
        <v>17.47488</v>
      </c>
      <c r="AE99" s="103" t="n">
        <v>15.16184</v>
      </c>
      <c r="AF99" s="103" t="n">
        <v>12.8488</v>
      </c>
      <c r="AG99" s="103" t="n">
        <v>12.82496</v>
      </c>
      <c r="AH99" s="103" t="n">
        <v>12.80112</v>
      </c>
      <c r="AI99" s="103" t="n">
        <v>12.77728</v>
      </c>
      <c r="AJ99" s="103" t="n">
        <v>12.75344</v>
      </c>
      <c r="AK99" s="103" t="n">
        <v>12.7296</v>
      </c>
      <c r="AL99" s="103" t="n">
        <v>12.61104</v>
      </c>
      <c r="AM99" s="103" t="n">
        <v>12.49248</v>
      </c>
      <c r="AN99" s="103" t="n">
        <v>12.37392</v>
      </c>
      <c r="AO99" s="103" t="n">
        <v>12.25536</v>
      </c>
      <c r="AP99" s="103" t="n">
        <v>12.1368</v>
      </c>
      <c r="AQ99" s="103" t="n">
        <v>12.01824</v>
      </c>
      <c r="AR99" s="103" t="n">
        <v>11.89968</v>
      </c>
      <c r="AS99" s="103" t="n">
        <v>11.78112</v>
      </c>
      <c r="AT99" s="103" t="n">
        <v>11.66256</v>
      </c>
      <c r="AU99" s="103" t="n">
        <v>11.544</v>
      </c>
      <c r="AV99" s="103" t="n">
        <v>11.42544</v>
      </c>
      <c r="AW99" s="103" t="n">
        <v>11.30688</v>
      </c>
      <c r="AX99" s="103" t="n">
        <v>11.18832</v>
      </c>
      <c r="AY99" s="103" t="n">
        <v>11.06976</v>
      </c>
      <c r="AZ99" s="103" t="n">
        <v>10.9512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0.330533333333333</v>
      </c>
      <c r="D100" s="103" t="n">
        <v>0.661066666666667</v>
      </c>
      <c r="E100" s="103" t="n">
        <v>0.9916</v>
      </c>
      <c r="F100" s="103" t="n">
        <v>1.32213333333333</v>
      </c>
      <c r="G100" s="103" t="n">
        <v>1.65266666666667</v>
      </c>
      <c r="H100" s="103" t="n">
        <v>1.9832</v>
      </c>
      <c r="I100" s="103" t="n">
        <v>3.141533</v>
      </c>
      <c r="J100" s="103" t="n">
        <v>4.299866</v>
      </c>
      <c r="K100" s="103" t="n">
        <v>5.4581995</v>
      </c>
      <c r="L100" s="103" t="n">
        <v>6.616533</v>
      </c>
      <c r="M100" s="103" t="n">
        <v>7.7748665</v>
      </c>
      <c r="N100" s="103" t="n">
        <v>8.9332</v>
      </c>
      <c r="O100" s="103" t="n">
        <v>9.27213333333333</v>
      </c>
      <c r="P100" s="103" t="n">
        <v>9.61106666666667</v>
      </c>
      <c r="Q100" s="103" t="n">
        <v>9.95</v>
      </c>
      <c r="R100" s="103" t="n">
        <v>10.2889333333333</v>
      </c>
      <c r="S100" s="103" t="n">
        <v>10.6278666666667</v>
      </c>
      <c r="T100" s="103" t="n">
        <v>10.9668</v>
      </c>
      <c r="U100" s="103" t="n">
        <v>12.855257</v>
      </c>
      <c r="V100" s="103" t="n">
        <v>14.743714</v>
      </c>
      <c r="W100" s="103" t="n">
        <v>16.632171</v>
      </c>
      <c r="X100" s="103" t="n">
        <v>18.520628</v>
      </c>
      <c r="Y100" s="103" t="n">
        <v>20.4090853333333</v>
      </c>
      <c r="Z100" s="103" t="n">
        <v>22.2975426666667</v>
      </c>
      <c r="AA100" s="103" t="n">
        <v>24.186</v>
      </c>
      <c r="AB100" s="103" t="n">
        <v>21.91544</v>
      </c>
      <c r="AC100" s="103" t="n">
        <v>19.64488</v>
      </c>
      <c r="AD100" s="103" t="n">
        <v>17.37432</v>
      </c>
      <c r="AE100" s="103" t="n">
        <v>15.10376</v>
      </c>
      <c r="AF100" s="103" t="n">
        <v>12.8332</v>
      </c>
      <c r="AG100" s="103" t="n">
        <v>12.81824</v>
      </c>
      <c r="AH100" s="103" t="n">
        <v>12.80328</v>
      </c>
      <c r="AI100" s="103" t="n">
        <v>12.78832</v>
      </c>
      <c r="AJ100" s="103" t="n">
        <v>12.77336</v>
      </c>
      <c r="AK100" s="103" t="n">
        <v>12.7584</v>
      </c>
      <c r="AL100" s="103" t="n">
        <v>12.64776</v>
      </c>
      <c r="AM100" s="103" t="n">
        <v>12.53712</v>
      </c>
      <c r="AN100" s="103" t="n">
        <v>12.42648</v>
      </c>
      <c r="AO100" s="103" t="n">
        <v>12.31584</v>
      </c>
      <c r="AP100" s="103" t="n">
        <v>12.2052</v>
      </c>
      <c r="AQ100" s="103" t="n">
        <v>12.09456</v>
      </c>
      <c r="AR100" s="103" t="n">
        <v>11.98392</v>
      </c>
      <c r="AS100" s="103" t="n">
        <v>11.87328</v>
      </c>
      <c r="AT100" s="103" t="n">
        <v>11.76264</v>
      </c>
      <c r="AU100" s="103" t="n">
        <v>11.652</v>
      </c>
      <c r="AV100" s="103" t="n">
        <v>11.54136</v>
      </c>
      <c r="AW100" s="103" t="n">
        <v>11.43072</v>
      </c>
      <c r="AX100" s="103" t="n">
        <v>11.32008</v>
      </c>
      <c r="AY100" s="103" t="n">
        <v>11.20944</v>
      </c>
      <c r="AZ100" s="103" t="n">
        <v>11.0988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0.3111</v>
      </c>
      <c r="D101" s="103" t="n">
        <v>0.6222</v>
      </c>
      <c r="E101" s="103" t="n">
        <v>0.9333</v>
      </c>
      <c r="F101" s="103" t="n">
        <v>1.2444</v>
      </c>
      <c r="G101" s="103" t="n">
        <v>1.5555</v>
      </c>
      <c r="H101" s="103" t="n">
        <v>1.8666</v>
      </c>
      <c r="I101" s="103" t="n">
        <v>2.966599</v>
      </c>
      <c r="J101" s="103" t="n">
        <v>4.066598</v>
      </c>
      <c r="K101" s="103" t="n">
        <v>5.1665985</v>
      </c>
      <c r="L101" s="103" t="n">
        <v>6.266599</v>
      </c>
      <c r="M101" s="103" t="n">
        <v>7.3665995</v>
      </c>
      <c r="N101" s="103" t="n">
        <v>8.4666</v>
      </c>
      <c r="O101" s="103" t="n">
        <v>8.8444</v>
      </c>
      <c r="P101" s="103" t="n">
        <v>9.2222</v>
      </c>
      <c r="Q101" s="103" t="n">
        <v>9.6</v>
      </c>
      <c r="R101" s="103" t="n">
        <v>9.9778</v>
      </c>
      <c r="S101" s="103" t="n">
        <v>10.3556</v>
      </c>
      <c r="T101" s="103" t="n">
        <v>10.7334</v>
      </c>
      <c r="U101" s="103" t="n">
        <v>12.6226285</v>
      </c>
      <c r="V101" s="103" t="n">
        <v>14.511857</v>
      </c>
      <c r="W101" s="103" t="n">
        <v>16.4010855</v>
      </c>
      <c r="X101" s="103" t="n">
        <v>18.290314</v>
      </c>
      <c r="Y101" s="103" t="n">
        <v>20.1795426666667</v>
      </c>
      <c r="Z101" s="103" t="n">
        <v>22.0687713333333</v>
      </c>
      <c r="AA101" s="103" t="n">
        <v>23.958</v>
      </c>
      <c r="AB101" s="103" t="n">
        <v>21.72992</v>
      </c>
      <c r="AC101" s="103" t="n">
        <v>19.50184</v>
      </c>
      <c r="AD101" s="103" t="n">
        <v>17.27376</v>
      </c>
      <c r="AE101" s="103" t="n">
        <v>15.04568</v>
      </c>
      <c r="AF101" s="103" t="n">
        <v>12.8176</v>
      </c>
      <c r="AG101" s="103" t="n">
        <v>12.81152</v>
      </c>
      <c r="AH101" s="103" t="n">
        <v>12.80544</v>
      </c>
      <c r="AI101" s="103" t="n">
        <v>12.79936</v>
      </c>
      <c r="AJ101" s="103" t="n">
        <v>12.79328</v>
      </c>
      <c r="AK101" s="103" t="n">
        <v>12.7872</v>
      </c>
      <c r="AL101" s="103" t="n">
        <v>12.68448</v>
      </c>
      <c r="AM101" s="103" t="n">
        <v>12.58176</v>
      </c>
      <c r="AN101" s="103" t="n">
        <v>12.47904</v>
      </c>
      <c r="AO101" s="103" t="n">
        <v>12.37632</v>
      </c>
      <c r="AP101" s="103" t="n">
        <v>12.2736</v>
      </c>
      <c r="AQ101" s="103" t="n">
        <v>12.17088</v>
      </c>
      <c r="AR101" s="103" t="n">
        <v>12.06816</v>
      </c>
      <c r="AS101" s="103" t="n">
        <v>11.96544</v>
      </c>
      <c r="AT101" s="103" t="n">
        <v>11.86272</v>
      </c>
      <c r="AU101" s="103" t="n">
        <v>11.76</v>
      </c>
      <c r="AV101" s="103" t="n">
        <v>11.65728</v>
      </c>
      <c r="AW101" s="103" t="n">
        <v>11.55456</v>
      </c>
      <c r="AX101" s="103" t="n">
        <v>11.45184</v>
      </c>
      <c r="AY101" s="103" t="n">
        <v>11.34912</v>
      </c>
      <c r="AZ101" s="103" t="n">
        <v>11.2464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0.291666666666667</v>
      </c>
      <c r="D102" s="103" t="n">
        <v>0.583333333333333</v>
      </c>
      <c r="E102" s="103" t="n">
        <v>0.875</v>
      </c>
      <c r="F102" s="103" t="n">
        <v>1.16666666666667</v>
      </c>
      <c r="G102" s="103" t="n">
        <v>1.45833333333333</v>
      </c>
      <c r="H102" s="103" t="n">
        <v>1.75</v>
      </c>
      <c r="I102" s="103" t="n">
        <v>2.791665</v>
      </c>
      <c r="J102" s="103" t="n">
        <v>3.83333</v>
      </c>
      <c r="K102" s="103" t="n">
        <v>4.8749975</v>
      </c>
      <c r="L102" s="103" t="n">
        <v>5.916665</v>
      </c>
      <c r="M102" s="103" t="n">
        <v>6.9583325</v>
      </c>
      <c r="N102" s="103" t="n">
        <v>8</v>
      </c>
      <c r="O102" s="103" t="n">
        <v>8.41666666666667</v>
      </c>
      <c r="P102" s="103" t="n">
        <v>8.83333333333333</v>
      </c>
      <c r="Q102" s="103" t="n">
        <v>9.25</v>
      </c>
      <c r="R102" s="103" t="n">
        <v>9.66666666666667</v>
      </c>
      <c r="S102" s="103" t="n">
        <v>10.0833333333333</v>
      </c>
      <c r="T102" s="103" t="n">
        <v>10.5</v>
      </c>
      <c r="U102" s="103" t="n">
        <v>12.39</v>
      </c>
      <c r="V102" s="103" t="n">
        <v>14.28</v>
      </c>
      <c r="W102" s="103" t="n">
        <v>16.17</v>
      </c>
      <c r="X102" s="103" t="n">
        <v>18.06</v>
      </c>
      <c r="Y102" s="103" t="n">
        <v>19.95</v>
      </c>
      <c r="Z102" s="103" t="n">
        <v>21.84</v>
      </c>
      <c r="AA102" s="103" t="n">
        <v>23.73</v>
      </c>
      <c r="AB102" s="103" t="n">
        <v>21.5444</v>
      </c>
      <c r="AC102" s="103" t="n">
        <v>19.3588</v>
      </c>
      <c r="AD102" s="103" t="n">
        <v>17.1732</v>
      </c>
      <c r="AE102" s="103" t="n">
        <v>14.9876</v>
      </c>
      <c r="AF102" s="103" t="n">
        <v>12.802</v>
      </c>
      <c r="AG102" s="103" t="n">
        <v>12.8048</v>
      </c>
      <c r="AH102" s="103" t="n">
        <v>12.8076</v>
      </c>
      <c r="AI102" s="103" t="n">
        <v>12.8104</v>
      </c>
      <c r="AJ102" s="103" t="n">
        <v>12.8132</v>
      </c>
      <c r="AK102" s="103" t="n">
        <v>12.816</v>
      </c>
      <c r="AL102" s="103" t="n">
        <v>12.7212</v>
      </c>
      <c r="AM102" s="103" t="n">
        <v>12.6264</v>
      </c>
      <c r="AN102" s="103" t="n">
        <v>12.5316</v>
      </c>
      <c r="AO102" s="103" t="n">
        <v>12.4368</v>
      </c>
      <c r="AP102" s="103" t="n">
        <v>12.342</v>
      </c>
      <c r="AQ102" s="103" t="n">
        <v>12.2472</v>
      </c>
      <c r="AR102" s="103" t="n">
        <v>12.1524</v>
      </c>
      <c r="AS102" s="103" t="n">
        <v>12.0576</v>
      </c>
      <c r="AT102" s="103" t="n">
        <v>11.9628</v>
      </c>
      <c r="AU102" s="103" t="n">
        <v>11.868</v>
      </c>
      <c r="AV102" s="103" t="n">
        <v>11.7732</v>
      </c>
      <c r="AW102" s="103" t="n">
        <v>11.6784</v>
      </c>
      <c r="AX102" s="103" t="n">
        <v>11.5836</v>
      </c>
      <c r="AY102" s="103" t="n">
        <v>11.4888</v>
      </c>
      <c r="AZ102" s="103" t="n">
        <v>11.394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0.278433333333333</v>
      </c>
      <c r="D103" s="103" t="n">
        <v>0.556866666666667</v>
      </c>
      <c r="E103" s="103" t="n">
        <v>0.8353</v>
      </c>
      <c r="F103" s="103" t="n">
        <v>1.11373333333333</v>
      </c>
      <c r="G103" s="103" t="n">
        <v>1.39216666666667</v>
      </c>
      <c r="H103" s="103" t="n">
        <v>1.6706</v>
      </c>
      <c r="I103" s="103" t="n">
        <v>2.692165</v>
      </c>
      <c r="J103" s="103" t="n">
        <v>3.71373</v>
      </c>
      <c r="K103" s="103" t="n">
        <v>4.7352975</v>
      </c>
      <c r="L103" s="103" t="n">
        <v>5.756865</v>
      </c>
      <c r="M103" s="103" t="n">
        <v>6.7784325</v>
      </c>
      <c r="N103" s="103" t="n">
        <v>7.8</v>
      </c>
      <c r="O103" s="103" t="n">
        <v>8.2111</v>
      </c>
      <c r="P103" s="103" t="n">
        <v>8.6222</v>
      </c>
      <c r="Q103" s="103" t="n">
        <v>9.0333</v>
      </c>
      <c r="R103" s="103" t="n">
        <v>9.4444</v>
      </c>
      <c r="S103" s="103" t="n">
        <v>9.8555</v>
      </c>
      <c r="T103" s="103" t="n">
        <v>10.2666</v>
      </c>
      <c r="U103" s="103" t="n">
        <v>12.167657</v>
      </c>
      <c r="V103" s="103" t="n">
        <v>14.068714</v>
      </c>
      <c r="W103" s="103" t="n">
        <v>15.969771</v>
      </c>
      <c r="X103" s="103" t="n">
        <v>17.870828</v>
      </c>
      <c r="Y103" s="103" t="n">
        <v>19.7718853333333</v>
      </c>
      <c r="Z103" s="103" t="n">
        <v>21.6729426666667</v>
      </c>
      <c r="AA103" s="103" t="n">
        <v>23.574</v>
      </c>
      <c r="AB103" s="103" t="n">
        <v>21.41152</v>
      </c>
      <c r="AC103" s="103" t="n">
        <v>19.24904</v>
      </c>
      <c r="AD103" s="103" t="n">
        <v>17.08656</v>
      </c>
      <c r="AE103" s="103" t="n">
        <v>14.92408</v>
      </c>
      <c r="AF103" s="103" t="n">
        <v>12.7616</v>
      </c>
      <c r="AG103" s="103" t="n">
        <v>12.77584</v>
      </c>
      <c r="AH103" s="103" t="n">
        <v>12.79008</v>
      </c>
      <c r="AI103" s="103" t="n">
        <v>12.80432</v>
      </c>
      <c r="AJ103" s="103" t="n">
        <v>12.81856</v>
      </c>
      <c r="AK103" s="103" t="n">
        <v>12.8328</v>
      </c>
      <c r="AL103" s="103" t="n">
        <v>12.74496</v>
      </c>
      <c r="AM103" s="103" t="n">
        <v>12.65712</v>
      </c>
      <c r="AN103" s="103" t="n">
        <v>12.56928</v>
      </c>
      <c r="AO103" s="103" t="n">
        <v>12.48144</v>
      </c>
      <c r="AP103" s="103" t="n">
        <v>12.3936</v>
      </c>
      <c r="AQ103" s="103" t="n">
        <v>12.30576</v>
      </c>
      <c r="AR103" s="103" t="n">
        <v>12.21792</v>
      </c>
      <c r="AS103" s="103" t="n">
        <v>12.13008</v>
      </c>
      <c r="AT103" s="103" t="n">
        <v>12.04224</v>
      </c>
      <c r="AU103" s="103" t="n">
        <v>11.9544</v>
      </c>
      <c r="AV103" s="103" t="n">
        <v>11.86656</v>
      </c>
      <c r="AW103" s="103" t="n">
        <v>11.77872</v>
      </c>
      <c r="AX103" s="103" t="n">
        <v>11.69088</v>
      </c>
      <c r="AY103" s="103" t="n">
        <v>11.60304</v>
      </c>
      <c r="AZ103" s="103" t="n">
        <v>11.5152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0.2652</v>
      </c>
      <c r="D104" s="103" t="n">
        <v>0.5304</v>
      </c>
      <c r="E104" s="103" t="n">
        <v>0.7956</v>
      </c>
      <c r="F104" s="103" t="n">
        <v>1.0608</v>
      </c>
      <c r="G104" s="103" t="n">
        <v>1.326</v>
      </c>
      <c r="H104" s="103" t="n">
        <v>1.5912</v>
      </c>
      <c r="I104" s="103" t="n">
        <v>2.592665</v>
      </c>
      <c r="J104" s="103" t="n">
        <v>3.59413</v>
      </c>
      <c r="K104" s="103" t="n">
        <v>4.5955975</v>
      </c>
      <c r="L104" s="103" t="n">
        <v>5.597065</v>
      </c>
      <c r="M104" s="103" t="n">
        <v>6.5985325</v>
      </c>
      <c r="N104" s="103" t="n">
        <v>7.6</v>
      </c>
      <c r="O104" s="103" t="n">
        <v>8.00553333333333</v>
      </c>
      <c r="P104" s="103" t="n">
        <v>8.41106666666667</v>
      </c>
      <c r="Q104" s="103" t="n">
        <v>8.8166</v>
      </c>
      <c r="R104" s="103" t="n">
        <v>9.22213333333333</v>
      </c>
      <c r="S104" s="103" t="n">
        <v>9.62766666666667</v>
      </c>
      <c r="T104" s="103" t="n">
        <v>10.0332</v>
      </c>
      <c r="U104" s="103" t="n">
        <v>11.945314</v>
      </c>
      <c r="V104" s="103" t="n">
        <v>13.857428</v>
      </c>
      <c r="W104" s="103" t="n">
        <v>15.769542</v>
      </c>
      <c r="X104" s="103" t="n">
        <v>17.681656</v>
      </c>
      <c r="Y104" s="103" t="n">
        <v>19.5937706666667</v>
      </c>
      <c r="Z104" s="103" t="n">
        <v>21.5058853333333</v>
      </c>
      <c r="AA104" s="103" t="n">
        <v>23.418</v>
      </c>
      <c r="AB104" s="103" t="n">
        <v>21.27864</v>
      </c>
      <c r="AC104" s="103" t="n">
        <v>19.13928</v>
      </c>
      <c r="AD104" s="103" t="n">
        <v>16.99992</v>
      </c>
      <c r="AE104" s="103" t="n">
        <v>14.86056</v>
      </c>
      <c r="AF104" s="103" t="n">
        <v>12.7212</v>
      </c>
      <c r="AG104" s="103" t="n">
        <v>12.74688</v>
      </c>
      <c r="AH104" s="103" t="n">
        <v>12.77256</v>
      </c>
      <c r="AI104" s="103" t="n">
        <v>12.79824</v>
      </c>
      <c r="AJ104" s="103" t="n">
        <v>12.82392</v>
      </c>
      <c r="AK104" s="103" t="n">
        <v>12.8496</v>
      </c>
      <c r="AL104" s="103" t="n">
        <v>12.76872</v>
      </c>
      <c r="AM104" s="103" t="n">
        <v>12.68784</v>
      </c>
      <c r="AN104" s="103" t="n">
        <v>12.60696</v>
      </c>
      <c r="AO104" s="103" t="n">
        <v>12.52608</v>
      </c>
      <c r="AP104" s="103" t="n">
        <v>12.4452</v>
      </c>
      <c r="AQ104" s="103" t="n">
        <v>12.36432</v>
      </c>
      <c r="AR104" s="103" t="n">
        <v>12.28344</v>
      </c>
      <c r="AS104" s="103" t="n">
        <v>12.20256</v>
      </c>
      <c r="AT104" s="103" t="n">
        <v>12.12168</v>
      </c>
      <c r="AU104" s="103" t="n">
        <v>12.0408</v>
      </c>
      <c r="AV104" s="103" t="n">
        <v>11.95992</v>
      </c>
      <c r="AW104" s="103" t="n">
        <v>11.87904</v>
      </c>
      <c r="AX104" s="103" t="n">
        <v>11.79816</v>
      </c>
      <c r="AY104" s="103" t="n">
        <v>11.71728</v>
      </c>
      <c r="AZ104" s="103" t="n">
        <v>11.6364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0.251966666666667</v>
      </c>
      <c r="D105" s="103" t="n">
        <v>0.503933333333333</v>
      </c>
      <c r="E105" s="103" t="n">
        <v>0.7559</v>
      </c>
      <c r="F105" s="103" t="n">
        <v>1.00786666666667</v>
      </c>
      <c r="G105" s="103" t="n">
        <v>1.25983333333333</v>
      </c>
      <c r="H105" s="103" t="n">
        <v>1.5118</v>
      </c>
      <c r="I105" s="103" t="n">
        <v>2.493165</v>
      </c>
      <c r="J105" s="103" t="n">
        <v>3.47453</v>
      </c>
      <c r="K105" s="103" t="n">
        <v>4.4558975</v>
      </c>
      <c r="L105" s="103" t="n">
        <v>5.437265</v>
      </c>
      <c r="M105" s="103" t="n">
        <v>6.4186325</v>
      </c>
      <c r="N105" s="103" t="n">
        <v>7.4</v>
      </c>
      <c r="O105" s="103" t="n">
        <v>7.79996666666667</v>
      </c>
      <c r="P105" s="103" t="n">
        <v>8.19993333333333</v>
      </c>
      <c r="Q105" s="103" t="n">
        <v>8.5999</v>
      </c>
      <c r="R105" s="103" t="n">
        <v>8.99986666666667</v>
      </c>
      <c r="S105" s="103" t="n">
        <v>9.39983333333333</v>
      </c>
      <c r="T105" s="103" t="n">
        <v>9.7998</v>
      </c>
      <c r="U105" s="103" t="n">
        <v>11.722971</v>
      </c>
      <c r="V105" s="103" t="n">
        <v>13.646142</v>
      </c>
      <c r="W105" s="103" t="n">
        <v>15.569313</v>
      </c>
      <c r="X105" s="103" t="n">
        <v>17.492484</v>
      </c>
      <c r="Y105" s="103" t="n">
        <v>19.415656</v>
      </c>
      <c r="Z105" s="103" t="n">
        <v>21.338828</v>
      </c>
      <c r="AA105" s="103" t="n">
        <v>23.262</v>
      </c>
      <c r="AB105" s="103" t="n">
        <v>21.14576</v>
      </c>
      <c r="AC105" s="103" t="n">
        <v>19.02952</v>
      </c>
      <c r="AD105" s="103" t="n">
        <v>16.91328</v>
      </c>
      <c r="AE105" s="103" t="n">
        <v>14.79704</v>
      </c>
      <c r="AF105" s="103" t="n">
        <v>12.6808</v>
      </c>
      <c r="AG105" s="103" t="n">
        <v>12.71792</v>
      </c>
      <c r="AH105" s="103" t="n">
        <v>12.75504</v>
      </c>
      <c r="AI105" s="103" t="n">
        <v>12.79216</v>
      </c>
      <c r="AJ105" s="103" t="n">
        <v>12.82928</v>
      </c>
      <c r="AK105" s="103" t="n">
        <v>12.8664</v>
      </c>
      <c r="AL105" s="103" t="n">
        <v>12.79248</v>
      </c>
      <c r="AM105" s="103" t="n">
        <v>12.71856</v>
      </c>
      <c r="AN105" s="103" t="n">
        <v>12.64464</v>
      </c>
      <c r="AO105" s="103" t="n">
        <v>12.57072</v>
      </c>
      <c r="AP105" s="103" t="n">
        <v>12.4968</v>
      </c>
      <c r="AQ105" s="103" t="n">
        <v>12.42288</v>
      </c>
      <c r="AR105" s="103" t="n">
        <v>12.34896</v>
      </c>
      <c r="AS105" s="103" t="n">
        <v>12.27504</v>
      </c>
      <c r="AT105" s="103" t="n">
        <v>12.20112</v>
      </c>
      <c r="AU105" s="103" t="n">
        <v>12.1272</v>
      </c>
      <c r="AV105" s="103" t="n">
        <v>12.05328</v>
      </c>
      <c r="AW105" s="103" t="n">
        <v>11.97936</v>
      </c>
      <c r="AX105" s="103" t="n">
        <v>11.90544</v>
      </c>
      <c r="AY105" s="103" t="n">
        <v>11.83152</v>
      </c>
      <c r="AZ105" s="103" t="n">
        <v>11.7576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0.238733333333333</v>
      </c>
      <c r="D106" s="103" t="n">
        <v>0.477466666666667</v>
      </c>
      <c r="E106" s="103" t="n">
        <v>0.7162</v>
      </c>
      <c r="F106" s="103" t="n">
        <v>0.954933333333334</v>
      </c>
      <c r="G106" s="103" t="n">
        <v>1.19366666666667</v>
      </c>
      <c r="H106" s="103" t="n">
        <v>1.4324</v>
      </c>
      <c r="I106" s="103" t="n">
        <v>2.393665</v>
      </c>
      <c r="J106" s="103" t="n">
        <v>3.35493</v>
      </c>
      <c r="K106" s="103" t="n">
        <v>4.3161975</v>
      </c>
      <c r="L106" s="103" t="n">
        <v>5.277465</v>
      </c>
      <c r="M106" s="103" t="n">
        <v>6.2387325</v>
      </c>
      <c r="N106" s="103" t="n">
        <v>7.2</v>
      </c>
      <c r="O106" s="103" t="n">
        <v>7.5944</v>
      </c>
      <c r="P106" s="103" t="n">
        <v>7.9888</v>
      </c>
      <c r="Q106" s="103" t="n">
        <v>8.3832</v>
      </c>
      <c r="R106" s="103" t="n">
        <v>8.7776</v>
      </c>
      <c r="S106" s="103" t="n">
        <v>9.172</v>
      </c>
      <c r="T106" s="103" t="n">
        <v>9.5664</v>
      </c>
      <c r="U106" s="103" t="n">
        <v>11.500628</v>
      </c>
      <c r="V106" s="103" t="n">
        <v>13.434856</v>
      </c>
      <c r="W106" s="103" t="n">
        <v>15.369084</v>
      </c>
      <c r="X106" s="103" t="n">
        <v>17.303312</v>
      </c>
      <c r="Y106" s="103" t="n">
        <v>19.2375413333333</v>
      </c>
      <c r="Z106" s="103" t="n">
        <v>21.1717706666667</v>
      </c>
      <c r="AA106" s="103" t="n">
        <v>23.106</v>
      </c>
      <c r="AB106" s="103" t="n">
        <v>21.01288</v>
      </c>
      <c r="AC106" s="103" t="n">
        <v>18.91976</v>
      </c>
      <c r="AD106" s="103" t="n">
        <v>16.82664</v>
      </c>
      <c r="AE106" s="103" t="n">
        <v>14.73352</v>
      </c>
      <c r="AF106" s="103" t="n">
        <v>12.6404</v>
      </c>
      <c r="AG106" s="103" t="n">
        <v>12.68896</v>
      </c>
      <c r="AH106" s="103" t="n">
        <v>12.73752</v>
      </c>
      <c r="AI106" s="103" t="n">
        <v>12.78608</v>
      </c>
      <c r="AJ106" s="103" t="n">
        <v>12.83464</v>
      </c>
      <c r="AK106" s="103" t="n">
        <v>12.8832</v>
      </c>
      <c r="AL106" s="103" t="n">
        <v>12.81624</v>
      </c>
      <c r="AM106" s="103" t="n">
        <v>12.74928</v>
      </c>
      <c r="AN106" s="103" t="n">
        <v>12.68232</v>
      </c>
      <c r="AO106" s="103" t="n">
        <v>12.61536</v>
      </c>
      <c r="AP106" s="103" t="n">
        <v>12.5484</v>
      </c>
      <c r="AQ106" s="103" t="n">
        <v>12.48144</v>
      </c>
      <c r="AR106" s="103" t="n">
        <v>12.41448</v>
      </c>
      <c r="AS106" s="103" t="n">
        <v>12.34752</v>
      </c>
      <c r="AT106" s="103" t="n">
        <v>12.28056</v>
      </c>
      <c r="AU106" s="103" t="n">
        <v>12.2136</v>
      </c>
      <c r="AV106" s="103" t="n">
        <v>12.14664</v>
      </c>
      <c r="AW106" s="103" t="n">
        <v>12.07968</v>
      </c>
      <c r="AX106" s="103" t="n">
        <v>12.01272</v>
      </c>
      <c r="AY106" s="103" t="n">
        <v>11.94576</v>
      </c>
      <c r="AZ106" s="103" t="n">
        <v>11.8788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0.2255</v>
      </c>
      <c r="D107" s="103" t="n">
        <v>0.451</v>
      </c>
      <c r="E107" s="103" t="n">
        <v>0.6765</v>
      </c>
      <c r="F107" s="103" t="n">
        <v>0.902</v>
      </c>
      <c r="G107" s="103" t="n">
        <v>1.1275</v>
      </c>
      <c r="H107" s="103" t="n">
        <v>1.353</v>
      </c>
      <c r="I107" s="103" t="n">
        <v>2.294165</v>
      </c>
      <c r="J107" s="103" t="n">
        <v>3.23533</v>
      </c>
      <c r="K107" s="103" t="n">
        <v>4.1764975</v>
      </c>
      <c r="L107" s="103" t="n">
        <v>5.117665</v>
      </c>
      <c r="M107" s="103" t="n">
        <v>6.0588325</v>
      </c>
      <c r="N107" s="103" t="n">
        <v>7</v>
      </c>
      <c r="O107" s="103" t="n">
        <v>7.38883333333333</v>
      </c>
      <c r="P107" s="103" t="n">
        <v>7.77766666666667</v>
      </c>
      <c r="Q107" s="103" t="n">
        <v>8.1665</v>
      </c>
      <c r="R107" s="103" t="n">
        <v>8.55533333333333</v>
      </c>
      <c r="S107" s="103" t="n">
        <v>8.94416666666667</v>
      </c>
      <c r="T107" s="103" t="n">
        <v>9.333</v>
      </c>
      <c r="U107" s="103" t="n">
        <v>11.278285</v>
      </c>
      <c r="V107" s="103" t="n">
        <v>13.22357</v>
      </c>
      <c r="W107" s="103" t="n">
        <v>15.168855</v>
      </c>
      <c r="X107" s="103" t="n">
        <v>17.11414</v>
      </c>
      <c r="Y107" s="103" t="n">
        <v>19.0594266666667</v>
      </c>
      <c r="Z107" s="103" t="n">
        <v>21.0047133333333</v>
      </c>
      <c r="AA107" s="103" t="n">
        <v>22.95</v>
      </c>
      <c r="AB107" s="103" t="n">
        <v>20.88</v>
      </c>
      <c r="AC107" s="103" t="n">
        <v>18.81</v>
      </c>
      <c r="AD107" s="103" t="n">
        <v>16.74</v>
      </c>
      <c r="AE107" s="103" t="n">
        <v>14.67</v>
      </c>
      <c r="AF107" s="103" t="n">
        <v>12.6</v>
      </c>
      <c r="AG107" s="103" t="n">
        <v>12.66</v>
      </c>
      <c r="AH107" s="103" t="n">
        <v>12.72</v>
      </c>
      <c r="AI107" s="103" t="n">
        <v>12.78</v>
      </c>
      <c r="AJ107" s="103" t="n">
        <v>12.84</v>
      </c>
      <c r="AK107" s="103" t="n">
        <v>12.9</v>
      </c>
      <c r="AL107" s="103" t="n">
        <v>12.84</v>
      </c>
      <c r="AM107" s="103" t="n">
        <v>12.78</v>
      </c>
      <c r="AN107" s="103" t="n">
        <v>12.72</v>
      </c>
      <c r="AO107" s="103" t="n">
        <v>12.66</v>
      </c>
      <c r="AP107" s="103" t="n">
        <v>12.6</v>
      </c>
      <c r="AQ107" s="103" t="n">
        <v>12.54</v>
      </c>
      <c r="AR107" s="103" t="n">
        <v>12.48</v>
      </c>
      <c r="AS107" s="103" t="n">
        <v>12.42</v>
      </c>
      <c r="AT107" s="103" t="n">
        <v>12.36</v>
      </c>
      <c r="AU107" s="103" t="n">
        <v>12.3</v>
      </c>
      <c r="AV107" s="103" t="n">
        <v>12.24</v>
      </c>
      <c r="AW107" s="103" t="n">
        <v>12.18</v>
      </c>
      <c r="AX107" s="103" t="n">
        <v>12.12</v>
      </c>
      <c r="AY107" s="103" t="n">
        <v>12.06</v>
      </c>
      <c r="AZ107" s="103" t="n">
        <v>12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0.2123</v>
      </c>
      <c r="D108" s="103" t="n">
        <v>0.4246</v>
      </c>
      <c r="E108" s="103" t="n">
        <v>0.6369</v>
      </c>
      <c r="F108" s="103" t="n">
        <v>0.8492</v>
      </c>
      <c r="G108" s="103" t="n">
        <v>1.0615</v>
      </c>
      <c r="H108" s="103" t="n">
        <v>1.2738</v>
      </c>
      <c r="I108" s="103" t="n">
        <v>2.194832</v>
      </c>
      <c r="J108" s="103" t="n">
        <v>3.115864</v>
      </c>
      <c r="K108" s="103" t="n">
        <v>4.036898</v>
      </c>
      <c r="L108" s="103" t="n">
        <v>4.957932</v>
      </c>
      <c r="M108" s="103" t="n">
        <v>5.878966</v>
      </c>
      <c r="N108" s="103" t="n">
        <v>6.8</v>
      </c>
      <c r="O108" s="103" t="n">
        <v>7.1833</v>
      </c>
      <c r="P108" s="103" t="n">
        <v>7.5666</v>
      </c>
      <c r="Q108" s="103" t="n">
        <v>7.9499</v>
      </c>
      <c r="R108" s="103" t="n">
        <v>8.3332</v>
      </c>
      <c r="S108" s="103" t="n">
        <v>8.7165</v>
      </c>
      <c r="T108" s="103" t="n">
        <v>9.0998</v>
      </c>
      <c r="U108" s="103" t="n">
        <v>11.052685</v>
      </c>
      <c r="V108" s="103" t="n">
        <v>13.00557</v>
      </c>
      <c r="W108" s="103" t="n">
        <v>14.958455</v>
      </c>
      <c r="X108" s="103" t="n">
        <v>16.91134</v>
      </c>
      <c r="Y108" s="103" t="n">
        <v>18.8642266666667</v>
      </c>
      <c r="Z108" s="103" t="n">
        <v>20.8171133333333</v>
      </c>
      <c r="AA108" s="103" t="n">
        <v>22.77</v>
      </c>
      <c r="AB108" s="103" t="n">
        <v>20.72636</v>
      </c>
      <c r="AC108" s="103" t="n">
        <v>18.68272</v>
      </c>
      <c r="AD108" s="103" t="n">
        <v>16.63908</v>
      </c>
      <c r="AE108" s="103" t="n">
        <v>14.59544</v>
      </c>
      <c r="AF108" s="103" t="n">
        <v>12.5518</v>
      </c>
      <c r="AG108" s="103" t="n">
        <v>12.62384</v>
      </c>
      <c r="AH108" s="103" t="n">
        <v>12.69588</v>
      </c>
      <c r="AI108" s="103" t="n">
        <v>12.76792</v>
      </c>
      <c r="AJ108" s="103" t="n">
        <v>12.83996</v>
      </c>
      <c r="AK108" s="103" t="n">
        <v>12.912</v>
      </c>
      <c r="AL108" s="103" t="n">
        <v>12.8496</v>
      </c>
      <c r="AM108" s="103" t="n">
        <v>12.7872</v>
      </c>
      <c r="AN108" s="103" t="n">
        <v>12.7248</v>
      </c>
      <c r="AO108" s="103" t="n">
        <v>12.6624</v>
      </c>
      <c r="AP108" s="103" t="n">
        <v>12.6</v>
      </c>
      <c r="AQ108" s="103" t="n">
        <v>12.5376</v>
      </c>
      <c r="AR108" s="103" t="n">
        <v>12.4752</v>
      </c>
      <c r="AS108" s="103" t="n">
        <v>12.4128</v>
      </c>
      <c r="AT108" s="103" t="n">
        <v>12.3504</v>
      </c>
      <c r="AU108" s="103" t="n">
        <v>12.288</v>
      </c>
      <c r="AV108" s="103" t="n">
        <v>12.2256</v>
      </c>
      <c r="AW108" s="103" t="n">
        <v>12.1632</v>
      </c>
      <c r="AX108" s="103" t="n">
        <v>12.1008</v>
      </c>
      <c r="AY108" s="103" t="n">
        <v>12.0384</v>
      </c>
      <c r="AZ108" s="103" t="n">
        <v>11.976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0.1991</v>
      </c>
      <c r="D109" s="103" t="n">
        <v>0.3982</v>
      </c>
      <c r="E109" s="103" t="n">
        <v>0.5973</v>
      </c>
      <c r="F109" s="103" t="n">
        <v>0.7964</v>
      </c>
      <c r="G109" s="103" t="n">
        <v>0.9955</v>
      </c>
      <c r="H109" s="103" t="n">
        <v>1.1946</v>
      </c>
      <c r="I109" s="103" t="n">
        <v>2.095499</v>
      </c>
      <c r="J109" s="103" t="n">
        <v>2.996398</v>
      </c>
      <c r="K109" s="103" t="n">
        <v>3.8972985</v>
      </c>
      <c r="L109" s="103" t="n">
        <v>4.798199</v>
      </c>
      <c r="M109" s="103" t="n">
        <v>5.6990995</v>
      </c>
      <c r="N109" s="103" t="n">
        <v>6.6</v>
      </c>
      <c r="O109" s="103" t="n">
        <v>6.97776666666667</v>
      </c>
      <c r="P109" s="103" t="n">
        <v>7.35553333333333</v>
      </c>
      <c r="Q109" s="103" t="n">
        <v>7.7333</v>
      </c>
      <c r="R109" s="103" t="n">
        <v>8.11106666666667</v>
      </c>
      <c r="S109" s="103" t="n">
        <v>8.48883333333333</v>
      </c>
      <c r="T109" s="103" t="n">
        <v>8.8666</v>
      </c>
      <c r="U109" s="103" t="n">
        <v>10.827085</v>
      </c>
      <c r="V109" s="103" t="n">
        <v>12.78757</v>
      </c>
      <c r="W109" s="103" t="n">
        <v>14.748055</v>
      </c>
      <c r="X109" s="103" t="n">
        <v>16.70854</v>
      </c>
      <c r="Y109" s="103" t="n">
        <v>18.6690266666667</v>
      </c>
      <c r="Z109" s="103" t="n">
        <v>20.6295133333333</v>
      </c>
      <c r="AA109" s="103" t="n">
        <v>22.59</v>
      </c>
      <c r="AB109" s="103" t="n">
        <v>20.57272</v>
      </c>
      <c r="AC109" s="103" t="n">
        <v>18.55544</v>
      </c>
      <c r="AD109" s="103" t="n">
        <v>16.53816</v>
      </c>
      <c r="AE109" s="103" t="n">
        <v>14.52088</v>
      </c>
      <c r="AF109" s="103" t="n">
        <v>12.5036</v>
      </c>
      <c r="AG109" s="103" t="n">
        <v>12.58768</v>
      </c>
      <c r="AH109" s="103" t="n">
        <v>12.67176</v>
      </c>
      <c r="AI109" s="103" t="n">
        <v>12.75584</v>
      </c>
      <c r="AJ109" s="103" t="n">
        <v>12.83992</v>
      </c>
      <c r="AK109" s="103" t="n">
        <v>12.924</v>
      </c>
      <c r="AL109" s="103" t="n">
        <v>12.8592</v>
      </c>
      <c r="AM109" s="103" t="n">
        <v>12.7944</v>
      </c>
      <c r="AN109" s="103" t="n">
        <v>12.7296</v>
      </c>
      <c r="AO109" s="103" t="n">
        <v>12.6648</v>
      </c>
      <c r="AP109" s="103" t="n">
        <v>12.6</v>
      </c>
      <c r="AQ109" s="103" t="n">
        <v>12.5352</v>
      </c>
      <c r="AR109" s="103" t="n">
        <v>12.4704</v>
      </c>
      <c r="AS109" s="103" t="n">
        <v>12.4056</v>
      </c>
      <c r="AT109" s="103" t="n">
        <v>12.3408</v>
      </c>
      <c r="AU109" s="103" t="n">
        <v>12.276</v>
      </c>
      <c r="AV109" s="103" t="n">
        <v>12.2112</v>
      </c>
      <c r="AW109" s="103" t="n">
        <v>12.1464</v>
      </c>
      <c r="AX109" s="103" t="n">
        <v>12.0816</v>
      </c>
      <c r="AY109" s="103" t="n">
        <v>12.0168</v>
      </c>
      <c r="AZ109" s="103" t="n">
        <v>11.952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0.1859</v>
      </c>
      <c r="D110" s="103" t="n">
        <v>0.3718</v>
      </c>
      <c r="E110" s="103" t="n">
        <v>0.5577</v>
      </c>
      <c r="F110" s="103" t="n">
        <v>0.7436</v>
      </c>
      <c r="G110" s="103" t="n">
        <v>0.9295</v>
      </c>
      <c r="H110" s="103" t="n">
        <v>1.1154</v>
      </c>
      <c r="I110" s="103" t="n">
        <v>1.996166</v>
      </c>
      <c r="J110" s="103" t="n">
        <v>2.876932</v>
      </c>
      <c r="K110" s="103" t="n">
        <v>3.757699</v>
      </c>
      <c r="L110" s="103" t="n">
        <v>4.638466</v>
      </c>
      <c r="M110" s="103" t="n">
        <v>5.519233</v>
      </c>
      <c r="N110" s="103" t="n">
        <v>6.4</v>
      </c>
      <c r="O110" s="103" t="n">
        <v>6.77223333333333</v>
      </c>
      <c r="P110" s="103" t="n">
        <v>7.14446666666667</v>
      </c>
      <c r="Q110" s="103" t="n">
        <v>7.5167</v>
      </c>
      <c r="R110" s="103" t="n">
        <v>7.88893333333333</v>
      </c>
      <c r="S110" s="103" t="n">
        <v>8.26116666666667</v>
      </c>
      <c r="T110" s="103" t="n">
        <v>8.6334</v>
      </c>
      <c r="U110" s="103" t="n">
        <v>10.601485</v>
      </c>
      <c r="V110" s="103" t="n">
        <v>12.56957</v>
      </c>
      <c r="W110" s="103" t="n">
        <v>14.537655</v>
      </c>
      <c r="X110" s="103" t="n">
        <v>16.50574</v>
      </c>
      <c r="Y110" s="103" t="n">
        <v>18.4738266666667</v>
      </c>
      <c r="Z110" s="103" t="n">
        <v>20.4419133333333</v>
      </c>
      <c r="AA110" s="103" t="n">
        <v>22.41</v>
      </c>
      <c r="AB110" s="103" t="n">
        <v>20.41908</v>
      </c>
      <c r="AC110" s="103" t="n">
        <v>18.42816</v>
      </c>
      <c r="AD110" s="103" t="n">
        <v>16.43724</v>
      </c>
      <c r="AE110" s="103" t="n">
        <v>14.44632</v>
      </c>
      <c r="AF110" s="103" t="n">
        <v>12.4554</v>
      </c>
      <c r="AG110" s="103" t="n">
        <v>12.55152</v>
      </c>
      <c r="AH110" s="103" t="n">
        <v>12.64764</v>
      </c>
      <c r="AI110" s="103" t="n">
        <v>12.74376</v>
      </c>
      <c r="AJ110" s="103" t="n">
        <v>12.83988</v>
      </c>
      <c r="AK110" s="103" t="n">
        <v>12.936</v>
      </c>
      <c r="AL110" s="103" t="n">
        <v>12.8688</v>
      </c>
      <c r="AM110" s="103" t="n">
        <v>12.8016</v>
      </c>
      <c r="AN110" s="103" t="n">
        <v>12.7344</v>
      </c>
      <c r="AO110" s="103" t="n">
        <v>12.6672</v>
      </c>
      <c r="AP110" s="103" t="n">
        <v>12.6</v>
      </c>
      <c r="AQ110" s="103" t="n">
        <v>12.5328</v>
      </c>
      <c r="AR110" s="103" t="n">
        <v>12.4656</v>
      </c>
      <c r="AS110" s="103" t="n">
        <v>12.3984</v>
      </c>
      <c r="AT110" s="103" t="n">
        <v>12.3312</v>
      </c>
      <c r="AU110" s="103" t="n">
        <v>12.264</v>
      </c>
      <c r="AV110" s="103" t="n">
        <v>12.1968</v>
      </c>
      <c r="AW110" s="103" t="n">
        <v>12.1296</v>
      </c>
      <c r="AX110" s="103" t="n">
        <v>12.0624</v>
      </c>
      <c r="AY110" s="103" t="n">
        <v>11.9952</v>
      </c>
      <c r="AZ110" s="103" t="n">
        <v>11.928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0.1727</v>
      </c>
      <c r="D111" s="103" t="n">
        <v>0.3454</v>
      </c>
      <c r="E111" s="103" t="n">
        <v>0.5181</v>
      </c>
      <c r="F111" s="103" t="n">
        <v>0.6908</v>
      </c>
      <c r="G111" s="103" t="n">
        <v>0.8635</v>
      </c>
      <c r="H111" s="103" t="n">
        <v>1.0362</v>
      </c>
      <c r="I111" s="103" t="n">
        <v>1.896833</v>
      </c>
      <c r="J111" s="103" t="n">
        <v>2.757466</v>
      </c>
      <c r="K111" s="103" t="n">
        <v>3.6180995</v>
      </c>
      <c r="L111" s="103" t="n">
        <v>4.478733</v>
      </c>
      <c r="M111" s="103" t="n">
        <v>5.3393665</v>
      </c>
      <c r="N111" s="103" t="n">
        <v>6.2</v>
      </c>
      <c r="O111" s="103" t="n">
        <v>6.5667</v>
      </c>
      <c r="P111" s="103" t="n">
        <v>6.9334</v>
      </c>
      <c r="Q111" s="103" t="n">
        <v>7.3001</v>
      </c>
      <c r="R111" s="103" t="n">
        <v>7.6668</v>
      </c>
      <c r="S111" s="103" t="n">
        <v>8.0335</v>
      </c>
      <c r="T111" s="103" t="n">
        <v>8.4002</v>
      </c>
      <c r="U111" s="103" t="n">
        <v>10.375885</v>
      </c>
      <c r="V111" s="103" t="n">
        <v>12.35157</v>
      </c>
      <c r="W111" s="103" t="n">
        <v>14.327255</v>
      </c>
      <c r="X111" s="103" t="n">
        <v>16.30294</v>
      </c>
      <c r="Y111" s="103" t="n">
        <v>18.2786266666667</v>
      </c>
      <c r="Z111" s="103" t="n">
        <v>20.2543133333333</v>
      </c>
      <c r="AA111" s="103" t="n">
        <v>22.23</v>
      </c>
      <c r="AB111" s="103" t="n">
        <v>20.26544</v>
      </c>
      <c r="AC111" s="103" t="n">
        <v>18.30088</v>
      </c>
      <c r="AD111" s="103" t="n">
        <v>16.33632</v>
      </c>
      <c r="AE111" s="103" t="n">
        <v>14.37176</v>
      </c>
      <c r="AF111" s="103" t="n">
        <v>12.4072</v>
      </c>
      <c r="AG111" s="103" t="n">
        <v>12.51536</v>
      </c>
      <c r="AH111" s="103" t="n">
        <v>12.62352</v>
      </c>
      <c r="AI111" s="103" t="n">
        <v>12.73168</v>
      </c>
      <c r="AJ111" s="103" t="n">
        <v>12.83984</v>
      </c>
      <c r="AK111" s="103" t="n">
        <v>12.948</v>
      </c>
      <c r="AL111" s="103" t="n">
        <v>12.8784</v>
      </c>
      <c r="AM111" s="103" t="n">
        <v>12.8088</v>
      </c>
      <c r="AN111" s="103" t="n">
        <v>12.7392</v>
      </c>
      <c r="AO111" s="103" t="n">
        <v>12.6696</v>
      </c>
      <c r="AP111" s="103" t="n">
        <v>12.6</v>
      </c>
      <c r="AQ111" s="103" t="n">
        <v>12.5304</v>
      </c>
      <c r="AR111" s="103" t="n">
        <v>12.4608</v>
      </c>
      <c r="AS111" s="103" t="n">
        <v>12.3912</v>
      </c>
      <c r="AT111" s="103" t="n">
        <v>12.3216</v>
      </c>
      <c r="AU111" s="103" t="n">
        <v>12.252</v>
      </c>
      <c r="AV111" s="103" t="n">
        <v>12.1824</v>
      </c>
      <c r="AW111" s="103" t="n">
        <v>12.1128</v>
      </c>
      <c r="AX111" s="103" t="n">
        <v>12.0432</v>
      </c>
      <c r="AY111" s="103" t="n">
        <v>11.9736</v>
      </c>
      <c r="AZ111" s="103" t="n">
        <v>11.904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0.1595</v>
      </c>
      <c r="D112" s="103" t="n">
        <v>0.319</v>
      </c>
      <c r="E112" s="103" t="n">
        <v>0.4785</v>
      </c>
      <c r="F112" s="103" t="n">
        <v>0.638</v>
      </c>
      <c r="G112" s="103" t="n">
        <v>0.7975</v>
      </c>
      <c r="H112" s="103" t="n">
        <v>0.957</v>
      </c>
      <c r="I112" s="103" t="n">
        <v>1.7975</v>
      </c>
      <c r="J112" s="103" t="n">
        <v>2.638</v>
      </c>
      <c r="K112" s="103" t="n">
        <v>3.4785</v>
      </c>
      <c r="L112" s="103" t="n">
        <v>4.319</v>
      </c>
      <c r="M112" s="103" t="n">
        <v>5.1595</v>
      </c>
      <c r="N112" s="103" t="n">
        <v>6</v>
      </c>
      <c r="O112" s="103" t="n">
        <v>6.36116666666667</v>
      </c>
      <c r="P112" s="103" t="n">
        <v>6.72233333333333</v>
      </c>
      <c r="Q112" s="103" t="n">
        <v>7.0835</v>
      </c>
      <c r="R112" s="103" t="n">
        <v>7.44466666666667</v>
      </c>
      <c r="S112" s="103" t="n">
        <v>7.80583333333333</v>
      </c>
      <c r="T112" s="103" t="n">
        <v>8.167</v>
      </c>
      <c r="U112" s="103" t="n">
        <v>10.150285</v>
      </c>
      <c r="V112" s="103" t="n">
        <v>12.13357</v>
      </c>
      <c r="W112" s="103" t="n">
        <v>14.116855</v>
      </c>
      <c r="X112" s="103" t="n">
        <v>16.10014</v>
      </c>
      <c r="Y112" s="103" t="n">
        <v>18.0834266666667</v>
      </c>
      <c r="Z112" s="103" t="n">
        <v>20.0667133333333</v>
      </c>
      <c r="AA112" s="103" t="n">
        <v>22.05</v>
      </c>
      <c r="AB112" s="103" t="n">
        <v>20.1118</v>
      </c>
      <c r="AC112" s="103" t="n">
        <v>18.1736</v>
      </c>
      <c r="AD112" s="103" t="n">
        <v>16.2354</v>
      </c>
      <c r="AE112" s="103" t="n">
        <v>14.2972</v>
      </c>
      <c r="AF112" s="103" t="n">
        <v>12.359</v>
      </c>
      <c r="AG112" s="103" t="n">
        <v>12.4792</v>
      </c>
      <c r="AH112" s="103" t="n">
        <v>12.5994</v>
      </c>
      <c r="AI112" s="103" t="n">
        <v>12.7196</v>
      </c>
      <c r="AJ112" s="103" t="n">
        <v>12.8398</v>
      </c>
      <c r="AK112" s="103" t="n">
        <v>12.96</v>
      </c>
      <c r="AL112" s="103" t="n">
        <v>12.888</v>
      </c>
      <c r="AM112" s="103" t="n">
        <v>12.816</v>
      </c>
      <c r="AN112" s="103" t="n">
        <v>12.744</v>
      </c>
      <c r="AO112" s="103" t="n">
        <v>12.672</v>
      </c>
      <c r="AP112" s="103" t="n">
        <v>12.6</v>
      </c>
      <c r="AQ112" s="103" t="n">
        <v>12.528</v>
      </c>
      <c r="AR112" s="103" t="n">
        <v>12.456</v>
      </c>
      <c r="AS112" s="103" t="n">
        <v>12.384</v>
      </c>
      <c r="AT112" s="103" t="n">
        <v>12.312</v>
      </c>
      <c r="AU112" s="103" t="n">
        <v>12.24</v>
      </c>
      <c r="AV112" s="103" t="n">
        <v>12.168</v>
      </c>
      <c r="AW112" s="103" t="n">
        <v>12.096</v>
      </c>
      <c r="AX112" s="103" t="n">
        <v>12.024</v>
      </c>
      <c r="AY112" s="103" t="n">
        <v>11.952</v>
      </c>
      <c r="AZ112" s="103" t="n">
        <v>11.88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0.146266666666667</v>
      </c>
      <c r="D113" s="103" t="n">
        <v>0.292533333333333</v>
      </c>
      <c r="E113" s="103" t="n">
        <v>0.4388</v>
      </c>
      <c r="F113" s="103" t="n">
        <v>0.585066666666667</v>
      </c>
      <c r="G113" s="103" t="n">
        <v>0.731333333333333</v>
      </c>
      <c r="H113" s="103" t="n">
        <v>0.8776</v>
      </c>
      <c r="I113" s="103" t="n">
        <v>1.698</v>
      </c>
      <c r="J113" s="103" t="n">
        <v>2.5184</v>
      </c>
      <c r="K113" s="103" t="n">
        <v>3.3388</v>
      </c>
      <c r="L113" s="103" t="n">
        <v>4.1592</v>
      </c>
      <c r="M113" s="103" t="n">
        <v>4.9796</v>
      </c>
      <c r="N113" s="103" t="n">
        <v>5.8</v>
      </c>
      <c r="O113" s="103" t="n">
        <v>6.1556</v>
      </c>
      <c r="P113" s="103" t="n">
        <v>6.5112</v>
      </c>
      <c r="Q113" s="103" t="n">
        <v>6.8668</v>
      </c>
      <c r="R113" s="103" t="n">
        <v>7.2224</v>
      </c>
      <c r="S113" s="103" t="n">
        <v>7.578</v>
      </c>
      <c r="T113" s="103" t="n">
        <v>7.9336</v>
      </c>
      <c r="U113" s="103" t="n">
        <v>9.8845135</v>
      </c>
      <c r="V113" s="103" t="n">
        <v>11.835427</v>
      </c>
      <c r="W113" s="103" t="n">
        <v>13.7863405</v>
      </c>
      <c r="X113" s="103" t="n">
        <v>15.737254</v>
      </c>
      <c r="Y113" s="103" t="n">
        <v>17.6881693333333</v>
      </c>
      <c r="Z113" s="103" t="n">
        <v>19.6390846666667</v>
      </c>
      <c r="AA113" s="103" t="n">
        <v>21.59</v>
      </c>
      <c r="AB113" s="103" t="n">
        <v>19.71736</v>
      </c>
      <c r="AC113" s="103" t="n">
        <v>17.84472</v>
      </c>
      <c r="AD113" s="103" t="n">
        <v>15.97208</v>
      </c>
      <c r="AE113" s="103" t="n">
        <v>14.09944</v>
      </c>
      <c r="AF113" s="103" t="n">
        <v>12.2268</v>
      </c>
      <c r="AG113" s="103" t="n">
        <v>12.35904</v>
      </c>
      <c r="AH113" s="103" t="n">
        <v>12.49128</v>
      </c>
      <c r="AI113" s="103" t="n">
        <v>12.62352</v>
      </c>
      <c r="AJ113" s="103" t="n">
        <v>12.75576</v>
      </c>
      <c r="AK113" s="103" t="n">
        <v>12.888</v>
      </c>
      <c r="AL113" s="103" t="n">
        <v>12.8064</v>
      </c>
      <c r="AM113" s="103" t="n">
        <v>12.7248</v>
      </c>
      <c r="AN113" s="103" t="n">
        <v>12.6432</v>
      </c>
      <c r="AO113" s="103" t="n">
        <v>12.5616</v>
      </c>
      <c r="AP113" s="103" t="n">
        <v>12.48</v>
      </c>
      <c r="AQ113" s="103" t="n">
        <v>12.3984</v>
      </c>
      <c r="AR113" s="103" t="n">
        <v>12.3168</v>
      </c>
      <c r="AS113" s="103" t="n">
        <v>12.2352</v>
      </c>
      <c r="AT113" s="103" t="n">
        <v>12.1536</v>
      </c>
      <c r="AU113" s="103" t="n">
        <v>12.072</v>
      </c>
      <c r="AV113" s="103" t="n">
        <v>11.9904</v>
      </c>
      <c r="AW113" s="103" t="n">
        <v>11.9088</v>
      </c>
      <c r="AX113" s="103" t="n">
        <v>11.8272</v>
      </c>
      <c r="AY113" s="103" t="n">
        <v>11.7456</v>
      </c>
      <c r="AZ113" s="103" t="n">
        <v>11.664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0.133033333333333</v>
      </c>
      <c r="D114" s="103" t="n">
        <v>0.266066666666667</v>
      </c>
      <c r="E114" s="103" t="n">
        <v>0.3991</v>
      </c>
      <c r="F114" s="103" t="n">
        <v>0.532133333333333</v>
      </c>
      <c r="G114" s="103" t="n">
        <v>0.665166666666667</v>
      </c>
      <c r="H114" s="103" t="n">
        <v>0.7982</v>
      </c>
      <c r="I114" s="103" t="n">
        <v>1.5985</v>
      </c>
      <c r="J114" s="103" t="n">
        <v>2.3988</v>
      </c>
      <c r="K114" s="103" t="n">
        <v>3.1991</v>
      </c>
      <c r="L114" s="103" t="n">
        <v>3.9994</v>
      </c>
      <c r="M114" s="103" t="n">
        <v>4.7997</v>
      </c>
      <c r="N114" s="103" t="n">
        <v>5.6</v>
      </c>
      <c r="O114" s="103" t="n">
        <v>5.95003333333333</v>
      </c>
      <c r="P114" s="103" t="n">
        <v>6.30006666666667</v>
      </c>
      <c r="Q114" s="103" t="n">
        <v>6.6501</v>
      </c>
      <c r="R114" s="103" t="n">
        <v>7.00013333333333</v>
      </c>
      <c r="S114" s="103" t="n">
        <v>7.35016666666667</v>
      </c>
      <c r="T114" s="103" t="n">
        <v>7.7002</v>
      </c>
      <c r="U114" s="103" t="n">
        <v>9.618742</v>
      </c>
      <c r="V114" s="103" t="n">
        <v>11.537284</v>
      </c>
      <c r="W114" s="103" t="n">
        <v>13.455826</v>
      </c>
      <c r="X114" s="103" t="n">
        <v>15.374368</v>
      </c>
      <c r="Y114" s="103" t="n">
        <v>17.292912</v>
      </c>
      <c r="Z114" s="103" t="n">
        <v>19.211456</v>
      </c>
      <c r="AA114" s="103" t="n">
        <v>21.13</v>
      </c>
      <c r="AB114" s="103" t="n">
        <v>19.32292</v>
      </c>
      <c r="AC114" s="103" t="n">
        <v>17.51584</v>
      </c>
      <c r="AD114" s="103" t="n">
        <v>15.70876</v>
      </c>
      <c r="AE114" s="103" t="n">
        <v>13.90168</v>
      </c>
      <c r="AF114" s="103" t="n">
        <v>12.0946</v>
      </c>
      <c r="AG114" s="103" t="n">
        <v>12.23888</v>
      </c>
      <c r="AH114" s="103" t="n">
        <v>12.38316</v>
      </c>
      <c r="AI114" s="103" t="n">
        <v>12.52744</v>
      </c>
      <c r="AJ114" s="103" t="n">
        <v>12.67172</v>
      </c>
      <c r="AK114" s="103" t="n">
        <v>12.816</v>
      </c>
      <c r="AL114" s="103" t="n">
        <v>12.7248</v>
      </c>
      <c r="AM114" s="103" t="n">
        <v>12.6336</v>
      </c>
      <c r="AN114" s="103" t="n">
        <v>12.5424</v>
      </c>
      <c r="AO114" s="103" t="n">
        <v>12.4512</v>
      </c>
      <c r="AP114" s="103" t="n">
        <v>12.36</v>
      </c>
      <c r="AQ114" s="103" t="n">
        <v>12.2688</v>
      </c>
      <c r="AR114" s="103" t="n">
        <v>12.1776</v>
      </c>
      <c r="AS114" s="103" t="n">
        <v>12.0864</v>
      </c>
      <c r="AT114" s="103" t="n">
        <v>11.9952</v>
      </c>
      <c r="AU114" s="103" t="n">
        <v>11.904</v>
      </c>
      <c r="AV114" s="103" t="n">
        <v>11.8128</v>
      </c>
      <c r="AW114" s="103" t="n">
        <v>11.7216</v>
      </c>
      <c r="AX114" s="103" t="n">
        <v>11.6304</v>
      </c>
      <c r="AY114" s="103" t="n">
        <v>11.5392</v>
      </c>
      <c r="AZ114" s="103" t="n">
        <v>11.448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0.1198</v>
      </c>
      <c r="D115" s="103" t="n">
        <v>0.2396</v>
      </c>
      <c r="E115" s="103" t="n">
        <v>0.3594</v>
      </c>
      <c r="F115" s="103" t="n">
        <v>0.4792</v>
      </c>
      <c r="G115" s="103" t="n">
        <v>0.599</v>
      </c>
      <c r="H115" s="103" t="n">
        <v>0.7188</v>
      </c>
      <c r="I115" s="103" t="n">
        <v>1.499</v>
      </c>
      <c r="J115" s="103" t="n">
        <v>2.2792</v>
      </c>
      <c r="K115" s="103" t="n">
        <v>3.0594</v>
      </c>
      <c r="L115" s="103" t="n">
        <v>3.8396</v>
      </c>
      <c r="M115" s="103" t="n">
        <v>4.6198</v>
      </c>
      <c r="N115" s="103" t="n">
        <v>5.4</v>
      </c>
      <c r="O115" s="103" t="n">
        <v>5.74446666666667</v>
      </c>
      <c r="P115" s="103" t="n">
        <v>6.08893333333333</v>
      </c>
      <c r="Q115" s="103" t="n">
        <v>6.4334</v>
      </c>
      <c r="R115" s="103" t="n">
        <v>6.77786666666667</v>
      </c>
      <c r="S115" s="103" t="n">
        <v>7.12233333333333</v>
      </c>
      <c r="T115" s="103" t="n">
        <v>7.4668</v>
      </c>
      <c r="U115" s="103" t="n">
        <v>9.3529705</v>
      </c>
      <c r="V115" s="103" t="n">
        <v>11.239141</v>
      </c>
      <c r="W115" s="103" t="n">
        <v>13.1253115</v>
      </c>
      <c r="X115" s="103" t="n">
        <v>15.011482</v>
      </c>
      <c r="Y115" s="103" t="n">
        <v>16.8976546666667</v>
      </c>
      <c r="Z115" s="103" t="n">
        <v>18.7838273333333</v>
      </c>
      <c r="AA115" s="103" t="n">
        <v>20.67</v>
      </c>
      <c r="AB115" s="103" t="n">
        <v>18.92848</v>
      </c>
      <c r="AC115" s="103" t="n">
        <v>17.18696</v>
      </c>
      <c r="AD115" s="103" t="n">
        <v>15.44544</v>
      </c>
      <c r="AE115" s="103" t="n">
        <v>13.70392</v>
      </c>
      <c r="AF115" s="103" t="n">
        <v>11.9624</v>
      </c>
      <c r="AG115" s="103" t="n">
        <v>12.11872</v>
      </c>
      <c r="AH115" s="103" t="n">
        <v>12.27504</v>
      </c>
      <c r="AI115" s="103" t="n">
        <v>12.43136</v>
      </c>
      <c r="AJ115" s="103" t="n">
        <v>12.58768</v>
      </c>
      <c r="AK115" s="103" t="n">
        <v>12.744</v>
      </c>
      <c r="AL115" s="103" t="n">
        <v>12.6432</v>
      </c>
      <c r="AM115" s="103" t="n">
        <v>12.5424</v>
      </c>
      <c r="AN115" s="103" t="n">
        <v>12.4416</v>
      </c>
      <c r="AO115" s="103" t="n">
        <v>12.3408</v>
      </c>
      <c r="AP115" s="103" t="n">
        <v>12.24</v>
      </c>
      <c r="AQ115" s="103" t="n">
        <v>12.1392</v>
      </c>
      <c r="AR115" s="103" t="n">
        <v>12.0384</v>
      </c>
      <c r="AS115" s="103" t="n">
        <v>11.9376</v>
      </c>
      <c r="AT115" s="103" t="n">
        <v>11.8368</v>
      </c>
      <c r="AU115" s="103" t="n">
        <v>11.736</v>
      </c>
      <c r="AV115" s="103" t="n">
        <v>11.6352</v>
      </c>
      <c r="AW115" s="103" t="n">
        <v>11.5344</v>
      </c>
      <c r="AX115" s="103" t="n">
        <v>11.4336</v>
      </c>
      <c r="AY115" s="103" t="n">
        <v>11.3328</v>
      </c>
      <c r="AZ115" s="103" t="n">
        <v>11.232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0.106566666666667</v>
      </c>
      <c r="D116" s="103" t="n">
        <v>0.213133333333333</v>
      </c>
      <c r="E116" s="103" t="n">
        <v>0.3197</v>
      </c>
      <c r="F116" s="103" t="n">
        <v>0.426266666666667</v>
      </c>
      <c r="G116" s="103" t="n">
        <v>0.532833333333333</v>
      </c>
      <c r="H116" s="103" t="n">
        <v>0.6394</v>
      </c>
      <c r="I116" s="103" t="n">
        <v>1.3995</v>
      </c>
      <c r="J116" s="103" t="n">
        <v>2.1596</v>
      </c>
      <c r="K116" s="103" t="n">
        <v>2.9197</v>
      </c>
      <c r="L116" s="103" t="n">
        <v>3.6798</v>
      </c>
      <c r="M116" s="103" t="n">
        <v>4.4399</v>
      </c>
      <c r="N116" s="103" t="n">
        <v>5.2</v>
      </c>
      <c r="O116" s="103" t="n">
        <v>5.5389</v>
      </c>
      <c r="P116" s="103" t="n">
        <v>5.8778</v>
      </c>
      <c r="Q116" s="103" t="n">
        <v>6.2167</v>
      </c>
      <c r="R116" s="103" t="n">
        <v>6.5556</v>
      </c>
      <c r="S116" s="103" t="n">
        <v>6.8945</v>
      </c>
      <c r="T116" s="103" t="n">
        <v>7.2334</v>
      </c>
      <c r="U116" s="103" t="n">
        <v>9.087199</v>
      </c>
      <c r="V116" s="103" t="n">
        <v>10.940998</v>
      </c>
      <c r="W116" s="103" t="n">
        <v>12.794797</v>
      </c>
      <c r="X116" s="103" t="n">
        <v>14.648596</v>
      </c>
      <c r="Y116" s="103" t="n">
        <v>16.5023973333333</v>
      </c>
      <c r="Z116" s="103" t="n">
        <v>18.3561986666667</v>
      </c>
      <c r="AA116" s="103" t="n">
        <v>20.21</v>
      </c>
      <c r="AB116" s="103" t="n">
        <v>18.53404</v>
      </c>
      <c r="AC116" s="103" t="n">
        <v>16.85808</v>
      </c>
      <c r="AD116" s="103" t="n">
        <v>15.18212</v>
      </c>
      <c r="AE116" s="103" t="n">
        <v>13.50616</v>
      </c>
      <c r="AF116" s="103" t="n">
        <v>11.8302</v>
      </c>
      <c r="AG116" s="103" t="n">
        <v>11.99856</v>
      </c>
      <c r="AH116" s="103" t="n">
        <v>12.16692</v>
      </c>
      <c r="AI116" s="103" t="n">
        <v>12.33528</v>
      </c>
      <c r="AJ116" s="103" t="n">
        <v>12.50364</v>
      </c>
      <c r="AK116" s="103" t="n">
        <v>12.672</v>
      </c>
      <c r="AL116" s="103" t="n">
        <v>12.5616</v>
      </c>
      <c r="AM116" s="103" t="n">
        <v>12.4512</v>
      </c>
      <c r="AN116" s="103" t="n">
        <v>12.3408</v>
      </c>
      <c r="AO116" s="103" t="n">
        <v>12.2304</v>
      </c>
      <c r="AP116" s="103" t="n">
        <v>12.12</v>
      </c>
      <c r="AQ116" s="103" t="n">
        <v>12.0096</v>
      </c>
      <c r="AR116" s="103" t="n">
        <v>11.8992</v>
      </c>
      <c r="AS116" s="103" t="n">
        <v>11.7888</v>
      </c>
      <c r="AT116" s="103" t="n">
        <v>11.6784</v>
      </c>
      <c r="AU116" s="103" t="n">
        <v>11.568</v>
      </c>
      <c r="AV116" s="103" t="n">
        <v>11.4576</v>
      </c>
      <c r="AW116" s="103" t="n">
        <v>11.3472</v>
      </c>
      <c r="AX116" s="103" t="n">
        <v>11.2368</v>
      </c>
      <c r="AY116" s="103" t="n">
        <v>11.1264</v>
      </c>
      <c r="AZ116" s="103" t="n">
        <v>11.016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0.0933333333333333</v>
      </c>
      <c r="D117" s="103" t="n">
        <v>0.186666666666667</v>
      </c>
      <c r="E117" s="103" t="n">
        <v>0.28</v>
      </c>
      <c r="F117" s="103" t="n">
        <v>0.373333333333333</v>
      </c>
      <c r="G117" s="103" t="n">
        <v>0.466666666666667</v>
      </c>
      <c r="H117" s="103" t="n">
        <v>0.56</v>
      </c>
      <c r="I117" s="103" t="n">
        <v>1.3</v>
      </c>
      <c r="J117" s="103" t="n">
        <v>2.04</v>
      </c>
      <c r="K117" s="103" t="n">
        <v>2.78</v>
      </c>
      <c r="L117" s="103" t="n">
        <v>3.52</v>
      </c>
      <c r="M117" s="103" t="n">
        <v>4.26</v>
      </c>
      <c r="N117" s="103" t="n">
        <v>5</v>
      </c>
      <c r="O117" s="103" t="n">
        <v>5.33333333333333</v>
      </c>
      <c r="P117" s="103" t="n">
        <v>5.66666666666667</v>
      </c>
      <c r="Q117" s="103" t="n">
        <v>6</v>
      </c>
      <c r="R117" s="103" t="n">
        <v>6.33333333333333</v>
      </c>
      <c r="S117" s="103" t="n">
        <v>6.66666666666667</v>
      </c>
      <c r="T117" s="103" t="n">
        <v>7</v>
      </c>
      <c r="U117" s="103" t="n">
        <v>8.8214275</v>
      </c>
      <c r="V117" s="103" t="n">
        <v>10.642855</v>
      </c>
      <c r="W117" s="103" t="n">
        <v>12.4642825</v>
      </c>
      <c r="X117" s="103" t="n">
        <v>14.28571</v>
      </c>
      <c r="Y117" s="103" t="n">
        <v>16.10714</v>
      </c>
      <c r="Z117" s="103" t="n">
        <v>17.92857</v>
      </c>
      <c r="AA117" s="103" t="n">
        <v>19.75</v>
      </c>
      <c r="AB117" s="103" t="n">
        <v>18.1396</v>
      </c>
      <c r="AC117" s="103" t="n">
        <v>16.5292</v>
      </c>
      <c r="AD117" s="103" t="n">
        <v>14.9188</v>
      </c>
      <c r="AE117" s="103" t="n">
        <v>13.3084</v>
      </c>
      <c r="AF117" s="103" t="n">
        <v>11.698</v>
      </c>
      <c r="AG117" s="103" t="n">
        <v>11.8784</v>
      </c>
      <c r="AH117" s="103" t="n">
        <v>12.0588</v>
      </c>
      <c r="AI117" s="103" t="n">
        <v>12.2392</v>
      </c>
      <c r="AJ117" s="103" t="n">
        <v>12.4196</v>
      </c>
      <c r="AK117" s="103" t="n">
        <v>12.6</v>
      </c>
      <c r="AL117" s="103" t="n">
        <v>12.48</v>
      </c>
      <c r="AM117" s="103" t="n">
        <v>12.36</v>
      </c>
      <c r="AN117" s="103" t="n">
        <v>12.24</v>
      </c>
      <c r="AO117" s="103" t="n">
        <v>12.12</v>
      </c>
      <c r="AP117" s="103" t="n">
        <v>12</v>
      </c>
      <c r="AQ117" s="103" t="n">
        <v>11.88</v>
      </c>
      <c r="AR117" s="103" t="n">
        <v>11.76</v>
      </c>
      <c r="AS117" s="103" t="n">
        <v>11.64</v>
      </c>
      <c r="AT117" s="103" t="n">
        <v>11.52</v>
      </c>
      <c r="AU117" s="103" t="n">
        <v>11.4</v>
      </c>
      <c r="AV117" s="103" t="n">
        <v>11.28</v>
      </c>
      <c r="AW117" s="103" t="n">
        <v>11.16</v>
      </c>
      <c r="AX117" s="103" t="n">
        <v>11.04</v>
      </c>
      <c r="AY117" s="103" t="n">
        <v>10.92</v>
      </c>
      <c r="AZ117" s="103" t="n">
        <v>10.8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0.091</v>
      </c>
      <c r="D118" s="103" t="n">
        <v>0.182</v>
      </c>
      <c r="E118" s="103" t="n">
        <v>0.273</v>
      </c>
      <c r="F118" s="103" t="n">
        <v>0.364</v>
      </c>
      <c r="G118" s="103" t="n">
        <v>0.455</v>
      </c>
      <c r="H118" s="103" t="n">
        <v>0.546</v>
      </c>
      <c r="I118" s="103" t="n">
        <v>1.277233</v>
      </c>
      <c r="J118" s="103" t="n">
        <v>2.008466</v>
      </c>
      <c r="K118" s="103" t="n">
        <v>2.7396995</v>
      </c>
      <c r="L118" s="103" t="n">
        <v>3.470933</v>
      </c>
      <c r="M118" s="103" t="n">
        <v>4.2021665</v>
      </c>
      <c r="N118" s="103" t="n">
        <v>4.9334</v>
      </c>
      <c r="O118" s="103" t="n">
        <v>5.26226666666667</v>
      </c>
      <c r="P118" s="103" t="n">
        <v>5.59113333333333</v>
      </c>
      <c r="Q118" s="103" t="n">
        <v>5.92</v>
      </c>
      <c r="R118" s="103" t="n">
        <v>6.24886666666667</v>
      </c>
      <c r="S118" s="103" t="n">
        <v>6.57773333333333</v>
      </c>
      <c r="T118" s="103" t="n">
        <v>6.9066</v>
      </c>
      <c r="U118" s="103" t="n">
        <v>8.693799</v>
      </c>
      <c r="V118" s="103" t="n">
        <v>10.480998</v>
      </c>
      <c r="W118" s="103" t="n">
        <v>12.268197</v>
      </c>
      <c r="X118" s="103" t="n">
        <v>14.055396</v>
      </c>
      <c r="Y118" s="103" t="n">
        <v>15.8425973333333</v>
      </c>
      <c r="Z118" s="103" t="n">
        <v>17.6297986666667</v>
      </c>
      <c r="AA118" s="103" t="n">
        <v>19.417</v>
      </c>
      <c r="AB118" s="103" t="n">
        <v>17.859</v>
      </c>
      <c r="AC118" s="103" t="n">
        <v>16.301</v>
      </c>
      <c r="AD118" s="103" t="n">
        <v>14.743</v>
      </c>
      <c r="AE118" s="103" t="n">
        <v>13.185</v>
      </c>
      <c r="AF118" s="103" t="n">
        <v>11.627</v>
      </c>
      <c r="AG118" s="103" t="n">
        <v>11.80696</v>
      </c>
      <c r="AH118" s="103" t="n">
        <v>11.98692</v>
      </c>
      <c r="AI118" s="103" t="n">
        <v>12.16688</v>
      </c>
      <c r="AJ118" s="103" t="n">
        <v>12.34684</v>
      </c>
      <c r="AK118" s="103" t="n">
        <v>12.5268</v>
      </c>
      <c r="AL118" s="103" t="n">
        <v>12.4026</v>
      </c>
      <c r="AM118" s="103" t="n">
        <v>12.2784</v>
      </c>
      <c r="AN118" s="103" t="n">
        <v>12.1542</v>
      </c>
      <c r="AO118" s="103" t="n">
        <v>12.03</v>
      </c>
      <c r="AP118" s="103" t="n">
        <v>11.9058</v>
      </c>
      <c r="AQ118" s="103" t="n">
        <v>11.7816</v>
      </c>
      <c r="AR118" s="103" t="n">
        <v>11.6574</v>
      </c>
      <c r="AS118" s="103" t="n">
        <v>11.5332</v>
      </c>
      <c r="AT118" s="103" t="n">
        <v>11.409</v>
      </c>
      <c r="AU118" s="103" t="n">
        <v>11.2848</v>
      </c>
      <c r="AV118" s="103" t="n">
        <v>11.1606</v>
      </c>
      <c r="AW118" s="103" t="n">
        <v>11.0364</v>
      </c>
      <c r="AX118" s="103" t="n">
        <v>10.9122</v>
      </c>
      <c r="AY118" s="103" t="n">
        <v>10.788</v>
      </c>
      <c r="AZ118" s="103" t="n">
        <v>10.6638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0.0886666666666667</v>
      </c>
      <c r="D119" s="103" t="n">
        <v>0.177333333333333</v>
      </c>
      <c r="E119" s="103" t="n">
        <v>0.266</v>
      </c>
      <c r="F119" s="103" t="n">
        <v>0.354666666666667</v>
      </c>
      <c r="G119" s="103" t="n">
        <v>0.443333333333333</v>
      </c>
      <c r="H119" s="103" t="n">
        <v>0.532</v>
      </c>
      <c r="I119" s="103" t="n">
        <v>1.254466</v>
      </c>
      <c r="J119" s="103" t="n">
        <v>1.976932</v>
      </c>
      <c r="K119" s="103" t="n">
        <v>2.699399</v>
      </c>
      <c r="L119" s="103" t="n">
        <v>3.421866</v>
      </c>
      <c r="M119" s="103" t="n">
        <v>4.144333</v>
      </c>
      <c r="N119" s="103" t="n">
        <v>4.8668</v>
      </c>
      <c r="O119" s="103" t="n">
        <v>5.1912</v>
      </c>
      <c r="P119" s="103" t="n">
        <v>5.5156</v>
      </c>
      <c r="Q119" s="103" t="n">
        <v>5.84</v>
      </c>
      <c r="R119" s="103" t="n">
        <v>6.1644</v>
      </c>
      <c r="S119" s="103" t="n">
        <v>6.4888</v>
      </c>
      <c r="T119" s="103" t="n">
        <v>6.8132</v>
      </c>
      <c r="U119" s="103" t="n">
        <v>8.5661705</v>
      </c>
      <c r="V119" s="103" t="n">
        <v>10.319141</v>
      </c>
      <c r="W119" s="103" t="n">
        <v>12.0721115</v>
      </c>
      <c r="X119" s="103" t="n">
        <v>13.825082</v>
      </c>
      <c r="Y119" s="103" t="n">
        <v>15.5780546666667</v>
      </c>
      <c r="Z119" s="103" t="n">
        <v>17.3310273333333</v>
      </c>
      <c r="AA119" s="103" t="n">
        <v>19.084</v>
      </c>
      <c r="AB119" s="103" t="n">
        <v>17.5784</v>
      </c>
      <c r="AC119" s="103" t="n">
        <v>16.0728</v>
      </c>
      <c r="AD119" s="103" t="n">
        <v>14.5672</v>
      </c>
      <c r="AE119" s="103" t="n">
        <v>13.0616</v>
      </c>
      <c r="AF119" s="103" t="n">
        <v>11.556</v>
      </c>
      <c r="AG119" s="103" t="n">
        <v>11.73552</v>
      </c>
      <c r="AH119" s="103" t="n">
        <v>11.91504</v>
      </c>
      <c r="AI119" s="103" t="n">
        <v>12.09456</v>
      </c>
      <c r="AJ119" s="103" t="n">
        <v>12.27408</v>
      </c>
      <c r="AK119" s="103" t="n">
        <v>12.4536</v>
      </c>
      <c r="AL119" s="103" t="n">
        <v>12.3252</v>
      </c>
      <c r="AM119" s="103" t="n">
        <v>12.1968</v>
      </c>
      <c r="AN119" s="103" t="n">
        <v>12.0684</v>
      </c>
      <c r="AO119" s="103" t="n">
        <v>11.94</v>
      </c>
      <c r="AP119" s="103" t="n">
        <v>11.8116</v>
      </c>
      <c r="AQ119" s="103" t="n">
        <v>11.6832</v>
      </c>
      <c r="AR119" s="103" t="n">
        <v>11.5548</v>
      </c>
      <c r="AS119" s="103" t="n">
        <v>11.4264</v>
      </c>
      <c r="AT119" s="103" t="n">
        <v>11.298</v>
      </c>
      <c r="AU119" s="103" t="n">
        <v>11.1696</v>
      </c>
      <c r="AV119" s="103" t="n">
        <v>11.0412</v>
      </c>
      <c r="AW119" s="103" t="n">
        <v>10.9128</v>
      </c>
      <c r="AX119" s="103" t="n">
        <v>10.7844</v>
      </c>
      <c r="AY119" s="103" t="n">
        <v>10.656</v>
      </c>
      <c r="AZ119" s="103" t="n">
        <v>10.5276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0.0863333333333333</v>
      </c>
      <c r="D120" s="103" t="n">
        <v>0.172666666666667</v>
      </c>
      <c r="E120" s="103" t="n">
        <v>0.259</v>
      </c>
      <c r="F120" s="103" t="n">
        <v>0.345333333333333</v>
      </c>
      <c r="G120" s="103" t="n">
        <v>0.431666666666667</v>
      </c>
      <c r="H120" s="103" t="n">
        <v>0.518</v>
      </c>
      <c r="I120" s="103" t="n">
        <v>1.231699</v>
      </c>
      <c r="J120" s="103" t="n">
        <v>1.945398</v>
      </c>
      <c r="K120" s="103" t="n">
        <v>2.6590985</v>
      </c>
      <c r="L120" s="103" t="n">
        <v>3.372799</v>
      </c>
      <c r="M120" s="103" t="n">
        <v>4.0864995</v>
      </c>
      <c r="N120" s="103" t="n">
        <v>4.8002</v>
      </c>
      <c r="O120" s="103" t="n">
        <v>5.12013333333333</v>
      </c>
      <c r="P120" s="103" t="n">
        <v>5.44006666666667</v>
      </c>
      <c r="Q120" s="103" t="n">
        <v>5.76</v>
      </c>
      <c r="R120" s="103" t="n">
        <v>6.07993333333333</v>
      </c>
      <c r="S120" s="103" t="n">
        <v>6.39986666666667</v>
      </c>
      <c r="T120" s="103" t="n">
        <v>6.7198</v>
      </c>
      <c r="U120" s="103" t="n">
        <v>8.438542</v>
      </c>
      <c r="V120" s="103" t="n">
        <v>10.157284</v>
      </c>
      <c r="W120" s="103" t="n">
        <v>11.876026</v>
      </c>
      <c r="X120" s="103" t="n">
        <v>13.594768</v>
      </c>
      <c r="Y120" s="103" t="n">
        <v>15.313512</v>
      </c>
      <c r="Z120" s="103" t="n">
        <v>17.032256</v>
      </c>
      <c r="AA120" s="103" t="n">
        <v>18.751</v>
      </c>
      <c r="AB120" s="103" t="n">
        <v>17.2978</v>
      </c>
      <c r="AC120" s="103" t="n">
        <v>15.8446</v>
      </c>
      <c r="AD120" s="103" t="n">
        <v>14.3914</v>
      </c>
      <c r="AE120" s="103" t="n">
        <v>12.9382</v>
      </c>
      <c r="AF120" s="103" t="n">
        <v>11.485</v>
      </c>
      <c r="AG120" s="103" t="n">
        <v>11.66408</v>
      </c>
      <c r="AH120" s="103" t="n">
        <v>11.84316</v>
      </c>
      <c r="AI120" s="103" t="n">
        <v>12.02224</v>
      </c>
      <c r="AJ120" s="103" t="n">
        <v>12.20132</v>
      </c>
      <c r="AK120" s="103" t="n">
        <v>12.3804</v>
      </c>
      <c r="AL120" s="103" t="n">
        <v>12.2478</v>
      </c>
      <c r="AM120" s="103" t="n">
        <v>12.1152</v>
      </c>
      <c r="AN120" s="103" t="n">
        <v>11.9826</v>
      </c>
      <c r="AO120" s="103" t="n">
        <v>11.85</v>
      </c>
      <c r="AP120" s="103" t="n">
        <v>11.7174</v>
      </c>
      <c r="AQ120" s="103" t="n">
        <v>11.5848</v>
      </c>
      <c r="AR120" s="103" t="n">
        <v>11.4522</v>
      </c>
      <c r="AS120" s="103" t="n">
        <v>11.3196</v>
      </c>
      <c r="AT120" s="103" t="n">
        <v>11.187</v>
      </c>
      <c r="AU120" s="103" t="n">
        <v>11.0544</v>
      </c>
      <c r="AV120" s="103" t="n">
        <v>10.9218</v>
      </c>
      <c r="AW120" s="103" t="n">
        <v>10.7892</v>
      </c>
      <c r="AX120" s="103" t="n">
        <v>10.6566</v>
      </c>
      <c r="AY120" s="103" t="n">
        <v>10.524</v>
      </c>
      <c r="AZ120" s="103" t="n">
        <v>10.3914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0.084</v>
      </c>
      <c r="D121" s="103" t="n">
        <v>0.168</v>
      </c>
      <c r="E121" s="103" t="n">
        <v>0.252</v>
      </c>
      <c r="F121" s="103" t="n">
        <v>0.336</v>
      </c>
      <c r="G121" s="103" t="n">
        <v>0.42</v>
      </c>
      <c r="H121" s="103" t="n">
        <v>0.504</v>
      </c>
      <c r="I121" s="103" t="n">
        <v>1.208932</v>
      </c>
      <c r="J121" s="103" t="n">
        <v>1.913864</v>
      </c>
      <c r="K121" s="103" t="n">
        <v>2.618798</v>
      </c>
      <c r="L121" s="103" t="n">
        <v>3.323732</v>
      </c>
      <c r="M121" s="103" t="n">
        <v>4.028666</v>
      </c>
      <c r="N121" s="103" t="n">
        <v>4.7336</v>
      </c>
      <c r="O121" s="103" t="n">
        <v>5.04906666666667</v>
      </c>
      <c r="P121" s="103" t="n">
        <v>5.36453333333333</v>
      </c>
      <c r="Q121" s="103" t="n">
        <v>5.68</v>
      </c>
      <c r="R121" s="103" t="n">
        <v>5.99546666666667</v>
      </c>
      <c r="S121" s="103" t="n">
        <v>6.31093333333333</v>
      </c>
      <c r="T121" s="103" t="n">
        <v>6.6264</v>
      </c>
      <c r="U121" s="103" t="n">
        <v>8.3109135</v>
      </c>
      <c r="V121" s="103" t="n">
        <v>9.995427</v>
      </c>
      <c r="W121" s="103" t="n">
        <v>11.6799405</v>
      </c>
      <c r="X121" s="103" t="n">
        <v>13.364454</v>
      </c>
      <c r="Y121" s="103" t="n">
        <v>15.0489693333333</v>
      </c>
      <c r="Z121" s="103" t="n">
        <v>16.7334846666667</v>
      </c>
      <c r="AA121" s="103" t="n">
        <v>18.418</v>
      </c>
      <c r="AB121" s="103" t="n">
        <v>17.0172</v>
      </c>
      <c r="AC121" s="103" t="n">
        <v>15.6164</v>
      </c>
      <c r="AD121" s="103" t="n">
        <v>14.2156</v>
      </c>
      <c r="AE121" s="103" t="n">
        <v>12.8148</v>
      </c>
      <c r="AF121" s="103" t="n">
        <v>11.414</v>
      </c>
      <c r="AG121" s="103" t="n">
        <v>11.59264</v>
      </c>
      <c r="AH121" s="103" t="n">
        <v>11.77128</v>
      </c>
      <c r="AI121" s="103" t="n">
        <v>11.94992</v>
      </c>
      <c r="AJ121" s="103" t="n">
        <v>12.12856</v>
      </c>
      <c r="AK121" s="103" t="n">
        <v>12.3072</v>
      </c>
      <c r="AL121" s="103" t="n">
        <v>12.1704</v>
      </c>
      <c r="AM121" s="103" t="n">
        <v>12.0336</v>
      </c>
      <c r="AN121" s="103" t="n">
        <v>11.8968</v>
      </c>
      <c r="AO121" s="103" t="n">
        <v>11.76</v>
      </c>
      <c r="AP121" s="103" t="n">
        <v>11.6232</v>
      </c>
      <c r="AQ121" s="103" t="n">
        <v>11.4864</v>
      </c>
      <c r="AR121" s="103" t="n">
        <v>11.3496</v>
      </c>
      <c r="AS121" s="103" t="n">
        <v>11.2128</v>
      </c>
      <c r="AT121" s="103" t="n">
        <v>11.076</v>
      </c>
      <c r="AU121" s="103" t="n">
        <v>10.9392</v>
      </c>
      <c r="AV121" s="103" t="n">
        <v>10.8024</v>
      </c>
      <c r="AW121" s="103" t="n">
        <v>10.6656</v>
      </c>
      <c r="AX121" s="103" t="n">
        <v>10.5288</v>
      </c>
      <c r="AY121" s="103" t="n">
        <v>10.392</v>
      </c>
      <c r="AZ121" s="103" t="n">
        <v>10.2552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0.0816666666666667</v>
      </c>
      <c r="D122" s="103" t="n">
        <v>0.163333333333333</v>
      </c>
      <c r="E122" s="103" t="n">
        <v>0.245</v>
      </c>
      <c r="F122" s="103" t="n">
        <v>0.326666666666667</v>
      </c>
      <c r="G122" s="103" t="n">
        <v>0.408333333333333</v>
      </c>
      <c r="H122" s="103" t="n">
        <v>0.49</v>
      </c>
      <c r="I122" s="103" t="n">
        <v>1.186165</v>
      </c>
      <c r="J122" s="103" t="n">
        <v>1.88233</v>
      </c>
      <c r="K122" s="103" t="n">
        <v>2.5784975</v>
      </c>
      <c r="L122" s="103" t="n">
        <v>3.274665</v>
      </c>
      <c r="M122" s="103" t="n">
        <v>3.9708325</v>
      </c>
      <c r="N122" s="103" t="n">
        <v>4.667</v>
      </c>
      <c r="O122" s="103" t="n">
        <v>4.978</v>
      </c>
      <c r="P122" s="103" t="n">
        <v>5.289</v>
      </c>
      <c r="Q122" s="103" t="n">
        <v>5.6</v>
      </c>
      <c r="R122" s="103" t="n">
        <v>5.911</v>
      </c>
      <c r="S122" s="103" t="n">
        <v>6.222</v>
      </c>
      <c r="T122" s="103" t="n">
        <v>6.533</v>
      </c>
      <c r="U122" s="103" t="n">
        <v>8.183285</v>
      </c>
      <c r="V122" s="103" t="n">
        <v>9.83357</v>
      </c>
      <c r="W122" s="103" t="n">
        <v>11.483855</v>
      </c>
      <c r="X122" s="103" t="n">
        <v>13.13414</v>
      </c>
      <c r="Y122" s="103" t="n">
        <v>14.7844266666667</v>
      </c>
      <c r="Z122" s="103" t="n">
        <v>16.4347133333333</v>
      </c>
      <c r="AA122" s="103" t="n">
        <v>18.085</v>
      </c>
      <c r="AB122" s="103" t="n">
        <v>16.7366</v>
      </c>
      <c r="AC122" s="103" t="n">
        <v>15.3882</v>
      </c>
      <c r="AD122" s="103" t="n">
        <v>14.0398</v>
      </c>
      <c r="AE122" s="103" t="n">
        <v>12.6914</v>
      </c>
      <c r="AF122" s="103" t="n">
        <v>11.343</v>
      </c>
      <c r="AG122" s="103" t="n">
        <v>11.5212</v>
      </c>
      <c r="AH122" s="103" t="n">
        <v>11.6994</v>
      </c>
      <c r="AI122" s="103" t="n">
        <v>11.8776</v>
      </c>
      <c r="AJ122" s="103" t="n">
        <v>12.0558</v>
      </c>
      <c r="AK122" s="103" t="n">
        <v>12.234</v>
      </c>
      <c r="AL122" s="103" t="n">
        <v>12.093</v>
      </c>
      <c r="AM122" s="103" t="n">
        <v>11.952</v>
      </c>
      <c r="AN122" s="103" t="n">
        <v>11.811</v>
      </c>
      <c r="AO122" s="103" t="n">
        <v>11.67</v>
      </c>
      <c r="AP122" s="103" t="n">
        <v>11.529</v>
      </c>
      <c r="AQ122" s="103" t="n">
        <v>11.388</v>
      </c>
      <c r="AR122" s="103" t="n">
        <v>11.247</v>
      </c>
      <c r="AS122" s="103" t="n">
        <v>11.106</v>
      </c>
      <c r="AT122" s="103" t="n">
        <v>10.965</v>
      </c>
      <c r="AU122" s="103" t="n">
        <v>10.824</v>
      </c>
      <c r="AV122" s="103" t="n">
        <v>10.683</v>
      </c>
      <c r="AW122" s="103" t="n">
        <v>10.542</v>
      </c>
      <c r="AX122" s="103" t="n">
        <v>10.401</v>
      </c>
      <c r="AY122" s="103" t="n">
        <v>10.26</v>
      </c>
      <c r="AZ122" s="103" t="n">
        <v>10.119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0.0793333333333333</v>
      </c>
      <c r="D123" s="103" t="n">
        <v>0.158666666666667</v>
      </c>
      <c r="E123" s="103" t="n">
        <v>0.238</v>
      </c>
      <c r="F123" s="103" t="n">
        <v>0.317333333333333</v>
      </c>
      <c r="G123" s="103" t="n">
        <v>0.396666666666667</v>
      </c>
      <c r="H123" s="103" t="n">
        <v>0.476</v>
      </c>
      <c r="I123" s="103" t="n">
        <v>1.163365</v>
      </c>
      <c r="J123" s="103" t="n">
        <v>1.85073</v>
      </c>
      <c r="K123" s="103" t="n">
        <v>2.5380975</v>
      </c>
      <c r="L123" s="103" t="n">
        <v>3.225465</v>
      </c>
      <c r="M123" s="103" t="n">
        <v>3.9128325</v>
      </c>
      <c r="N123" s="103" t="n">
        <v>4.6002</v>
      </c>
      <c r="O123" s="103" t="n">
        <v>4.9068</v>
      </c>
      <c r="P123" s="103" t="n">
        <v>5.2134</v>
      </c>
      <c r="Q123" s="103" t="n">
        <v>5.52</v>
      </c>
      <c r="R123" s="103" t="n">
        <v>5.8266</v>
      </c>
      <c r="S123" s="103" t="n">
        <v>6.1332</v>
      </c>
      <c r="T123" s="103" t="n">
        <v>6.4398</v>
      </c>
      <c r="U123" s="103" t="n">
        <v>8.055828</v>
      </c>
      <c r="V123" s="103" t="n">
        <v>9.671856</v>
      </c>
      <c r="W123" s="103" t="n">
        <v>11.287884</v>
      </c>
      <c r="X123" s="103" t="n">
        <v>12.903912</v>
      </c>
      <c r="Y123" s="103" t="n">
        <v>14.5199413333333</v>
      </c>
      <c r="Z123" s="103" t="n">
        <v>16.1359706666667</v>
      </c>
      <c r="AA123" s="103" t="n">
        <v>17.752</v>
      </c>
      <c r="AB123" s="103" t="n">
        <v>16.45596</v>
      </c>
      <c r="AC123" s="103" t="n">
        <v>15.15992</v>
      </c>
      <c r="AD123" s="103" t="n">
        <v>13.86388</v>
      </c>
      <c r="AE123" s="103" t="n">
        <v>12.56784</v>
      </c>
      <c r="AF123" s="103" t="n">
        <v>11.2718</v>
      </c>
      <c r="AG123" s="103" t="n">
        <v>11.4496</v>
      </c>
      <c r="AH123" s="103" t="n">
        <v>11.6274</v>
      </c>
      <c r="AI123" s="103" t="n">
        <v>11.8052</v>
      </c>
      <c r="AJ123" s="103" t="n">
        <v>11.983</v>
      </c>
      <c r="AK123" s="103" t="n">
        <v>12.1608</v>
      </c>
      <c r="AL123" s="103" t="n">
        <v>12.0156</v>
      </c>
      <c r="AM123" s="103" t="n">
        <v>11.8704</v>
      </c>
      <c r="AN123" s="103" t="n">
        <v>11.7252</v>
      </c>
      <c r="AO123" s="103" t="n">
        <v>11.58</v>
      </c>
      <c r="AP123" s="103" t="n">
        <v>11.4348</v>
      </c>
      <c r="AQ123" s="103" t="n">
        <v>11.2896</v>
      </c>
      <c r="AR123" s="103" t="n">
        <v>11.1444</v>
      </c>
      <c r="AS123" s="103" t="n">
        <v>10.9992</v>
      </c>
      <c r="AT123" s="103" t="n">
        <v>10.854</v>
      </c>
      <c r="AU123" s="103" t="n">
        <v>10.7088</v>
      </c>
      <c r="AV123" s="103" t="n">
        <v>10.5636</v>
      </c>
      <c r="AW123" s="103" t="n">
        <v>10.4184</v>
      </c>
      <c r="AX123" s="103" t="n">
        <v>10.2732</v>
      </c>
      <c r="AY123" s="103" t="n">
        <v>10.128</v>
      </c>
      <c r="AZ123" s="103" t="n">
        <v>9.98279999999999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0.077</v>
      </c>
      <c r="D124" s="103" t="n">
        <v>0.154</v>
      </c>
      <c r="E124" s="103" t="n">
        <v>0.231</v>
      </c>
      <c r="F124" s="103" t="n">
        <v>0.308</v>
      </c>
      <c r="G124" s="103" t="n">
        <v>0.385</v>
      </c>
      <c r="H124" s="103" t="n">
        <v>0.462</v>
      </c>
      <c r="I124" s="103" t="n">
        <v>1.140565</v>
      </c>
      <c r="J124" s="103" t="n">
        <v>1.81913</v>
      </c>
      <c r="K124" s="103" t="n">
        <v>2.4976975</v>
      </c>
      <c r="L124" s="103" t="n">
        <v>3.176265</v>
      </c>
      <c r="M124" s="103" t="n">
        <v>3.8548325</v>
      </c>
      <c r="N124" s="103" t="n">
        <v>4.5334</v>
      </c>
      <c r="O124" s="103" t="n">
        <v>4.8356</v>
      </c>
      <c r="P124" s="103" t="n">
        <v>5.1378</v>
      </c>
      <c r="Q124" s="103" t="n">
        <v>5.44</v>
      </c>
      <c r="R124" s="103" t="n">
        <v>5.7422</v>
      </c>
      <c r="S124" s="103" t="n">
        <v>6.0444</v>
      </c>
      <c r="T124" s="103" t="n">
        <v>6.3466</v>
      </c>
      <c r="U124" s="103" t="n">
        <v>7.928371</v>
      </c>
      <c r="V124" s="103" t="n">
        <v>9.510142</v>
      </c>
      <c r="W124" s="103" t="n">
        <v>11.091913</v>
      </c>
      <c r="X124" s="103" t="n">
        <v>12.673684</v>
      </c>
      <c r="Y124" s="103" t="n">
        <v>14.255456</v>
      </c>
      <c r="Z124" s="103" t="n">
        <v>15.837228</v>
      </c>
      <c r="AA124" s="103" t="n">
        <v>17.419</v>
      </c>
      <c r="AB124" s="103" t="n">
        <v>16.17532</v>
      </c>
      <c r="AC124" s="103" t="n">
        <v>14.93164</v>
      </c>
      <c r="AD124" s="103" t="n">
        <v>13.68796</v>
      </c>
      <c r="AE124" s="103" t="n">
        <v>12.44428</v>
      </c>
      <c r="AF124" s="103" t="n">
        <v>11.2006</v>
      </c>
      <c r="AG124" s="103" t="n">
        <v>11.378</v>
      </c>
      <c r="AH124" s="103" t="n">
        <v>11.5554</v>
      </c>
      <c r="AI124" s="103" t="n">
        <v>11.7328</v>
      </c>
      <c r="AJ124" s="103" t="n">
        <v>11.9102</v>
      </c>
      <c r="AK124" s="103" t="n">
        <v>12.0876</v>
      </c>
      <c r="AL124" s="103" t="n">
        <v>11.9382</v>
      </c>
      <c r="AM124" s="103" t="n">
        <v>11.7888</v>
      </c>
      <c r="AN124" s="103" t="n">
        <v>11.6394</v>
      </c>
      <c r="AO124" s="103" t="n">
        <v>11.49</v>
      </c>
      <c r="AP124" s="103" t="n">
        <v>11.3406</v>
      </c>
      <c r="AQ124" s="103" t="n">
        <v>11.1912</v>
      </c>
      <c r="AR124" s="103" t="n">
        <v>11.0418</v>
      </c>
      <c r="AS124" s="103" t="n">
        <v>10.8924</v>
      </c>
      <c r="AT124" s="103" t="n">
        <v>10.743</v>
      </c>
      <c r="AU124" s="103" t="n">
        <v>10.5936</v>
      </c>
      <c r="AV124" s="103" t="n">
        <v>10.4442</v>
      </c>
      <c r="AW124" s="103" t="n">
        <v>10.2948</v>
      </c>
      <c r="AX124" s="103" t="n">
        <v>10.1454</v>
      </c>
      <c r="AY124" s="103" t="n">
        <v>9.996</v>
      </c>
      <c r="AZ124" s="103" t="n">
        <v>9.8466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0.0746666666666667</v>
      </c>
      <c r="D125" s="103" t="n">
        <v>0.149333333333333</v>
      </c>
      <c r="E125" s="103" t="n">
        <v>0.224</v>
      </c>
      <c r="F125" s="103" t="n">
        <v>0.298666666666667</v>
      </c>
      <c r="G125" s="103" t="n">
        <v>0.373333333333333</v>
      </c>
      <c r="H125" s="103" t="n">
        <v>0.448</v>
      </c>
      <c r="I125" s="103" t="n">
        <v>1.117765</v>
      </c>
      <c r="J125" s="103" t="n">
        <v>1.78753</v>
      </c>
      <c r="K125" s="103" t="n">
        <v>2.4572975</v>
      </c>
      <c r="L125" s="103" t="n">
        <v>3.127065</v>
      </c>
      <c r="M125" s="103" t="n">
        <v>3.7968325</v>
      </c>
      <c r="N125" s="103" t="n">
        <v>4.4666</v>
      </c>
      <c r="O125" s="103" t="n">
        <v>4.7644</v>
      </c>
      <c r="P125" s="103" t="n">
        <v>5.0622</v>
      </c>
      <c r="Q125" s="103" t="n">
        <v>5.36</v>
      </c>
      <c r="R125" s="103" t="n">
        <v>5.6578</v>
      </c>
      <c r="S125" s="103" t="n">
        <v>5.9556</v>
      </c>
      <c r="T125" s="103" t="n">
        <v>6.2534</v>
      </c>
      <c r="U125" s="103" t="n">
        <v>7.800914</v>
      </c>
      <c r="V125" s="103" t="n">
        <v>9.348428</v>
      </c>
      <c r="W125" s="103" t="n">
        <v>10.895942</v>
      </c>
      <c r="X125" s="103" t="n">
        <v>12.443456</v>
      </c>
      <c r="Y125" s="103" t="n">
        <v>13.9909706666667</v>
      </c>
      <c r="Z125" s="103" t="n">
        <v>15.5384853333333</v>
      </c>
      <c r="AA125" s="103" t="n">
        <v>17.086</v>
      </c>
      <c r="AB125" s="103" t="n">
        <v>15.89468</v>
      </c>
      <c r="AC125" s="103" t="n">
        <v>14.70336</v>
      </c>
      <c r="AD125" s="103" t="n">
        <v>13.51204</v>
      </c>
      <c r="AE125" s="103" t="n">
        <v>12.32072</v>
      </c>
      <c r="AF125" s="103" t="n">
        <v>11.1294</v>
      </c>
      <c r="AG125" s="103" t="n">
        <v>11.3064</v>
      </c>
      <c r="AH125" s="103" t="n">
        <v>11.4834</v>
      </c>
      <c r="AI125" s="103" t="n">
        <v>11.6604</v>
      </c>
      <c r="AJ125" s="103" t="n">
        <v>11.8374</v>
      </c>
      <c r="AK125" s="103" t="n">
        <v>12.0144</v>
      </c>
      <c r="AL125" s="103" t="n">
        <v>11.8608</v>
      </c>
      <c r="AM125" s="103" t="n">
        <v>11.7072</v>
      </c>
      <c r="AN125" s="103" t="n">
        <v>11.5536</v>
      </c>
      <c r="AO125" s="103" t="n">
        <v>11.4</v>
      </c>
      <c r="AP125" s="103" t="n">
        <v>11.2464</v>
      </c>
      <c r="AQ125" s="103" t="n">
        <v>11.0928</v>
      </c>
      <c r="AR125" s="103" t="n">
        <v>10.9392</v>
      </c>
      <c r="AS125" s="103" t="n">
        <v>10.7856</v>
      </c>
      <c r="AT125" s="103" t="n">
        <v>10.632</v>
      </c>
      <c r="AU125" s="103" t="n">
        <v>10.4784</v>
      </c>
      <c r="AV125" s="103" t="n">
        <v>10.3248</v>
      </c>
      <c r="AW125" s="103" t="n">
        <v>10.1712</v>
      </c>
      <c r="AX125" s="103" t="n">
        <v>10.0176</v>
      </c>
      <c r="AY125" s="103" t="n">
        <v>9.86399999999999</v>
      </c>
      <c r="AZ125" s="103" t="n">
        <v>9.71039999999999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0.0723333333333333</v>
      </c>
      <c r="D126" s="103" t="n">
        <v>0.144666666666667</v>
      </c>
      <c r="E126" s="103" t="n">
        <v>0.217</v>
      </c>
      <c r="F126" s="103" t="n">
        <v>0.289333333333333</v>
      </c>
      <c r="G126" s="103" t="n">
        <v>0.361666666666667</v>
      </c>
      <c r="H126" s="103" t="n">
        <v>0.434</v>
      </c>
      <c r="I126" s="103" t="n">
        <v>1.094965</v>
      </c>
      <c r="J126" s="103" t="n">
        <v>1.75593</v>
      </c>
      <c r="K126" s="103" t="n">
        <v>2.4168975</v>
      </c>
      <c r="L126" s="103" t="n">
        <v>3.077865</v>
      </c>
      <c r="M126" s="103" t="n">
        <v>3.7388325</v>
      </c>
      <c r="N126" s="103" t="n">
        <v>4.3998</v>
      </c>
      <c r="O126" s="103" t="n">
        <v>4.6932</v>
      </c>
      <c r="P126" s="103" t="n">
        <v>4.9866</v>
      </c>
      <c r="Q126" s="103" t="n">
        <v>5.28</v>
      </c>
      <c r="R126" s="103" t="n">
        <v>5.5734</v>
      </c>
      <c r="S126" s="103" t="n">
        <v>5.8668</v>
      </c>
      <c r="T126" s="103" t="n">
        <v>6.1602</v>
      </c>
      <c r="U126" s="103" t="n">
        <v>7.673457</v>
      </c>
      <c r="V126" s="103" t="n">
        <v>9.186714</v>
      </c>
      <c r="W126" s="103" t="n">
        <v>10.699971</v>
      </c>
      <c r="X126" s="103" t="n">
        <v>12.213228</v>
      </c>
      <c r="Y126" s="103" t="n">
        <v>13.7264853333333</v>
      </c>
      <c r="Z126" s="103" t="n">
        <v>15.2397426666667</v>
      </c>
      <c r="AA126" s="103" t="n">
        <v>16.753</v>
      </c>
      <c r="AB126" s="103" t="n">
        <v>15.61404</v>
      </c>
      <c r="AC126" s="103" t="n">
        <v>14.47508</v>
      </c>
      <c r="AD126" s="103" t="n">
        <v>13.33612</v>
      </c>
      <c r="AE126" s="103" t="n">
        <v>12.19716</v>
      </c>
      <c r="AF126" s="103" t="n">
        <v>11.0582</v>
      </c>
      <c r="AG126" s="103" t="n">
        <v>11.2348</v>
      </c>
      <c r="AH126" s="103" t="n">
        <v>11.4114</v>
      </c>
      <c r="AI126" s="103" t="n">
        <v>11.588</v>
      </c>
      <c r="AJ126" s="103" t="n">
        <v>11.7646</v>
      </c>
      <c r="AK126" s="103" t="n">
        <v>11.9412</v>
      </c>
      <c r="AL126" s="103" t="n">
        <v>11.7834</v>
      </c>
      <c r="AM126" s="103" t="n">
        <v>11.6256</v>
      </c>
      <c r="AN126" s="103" t="n">
        <v>11.4678</v>
      </c>
      <c r="AO126" s="103" t="n">
        <v>11.31</v>
      </c>
      <c r="AP126" s="103" t="n">
        <v>11.1522</v>
      </c>
      <c r="AQ126" s="103" t="n">
        <v>10.9944</v>
      </c>
      <c r="AR126" s="103" t="n">
        <v>10.8366</v>
      </c>
      <c r="AS126" s="103" t="n">
        <v>10.6788</v>
      </c>
      <c r="AT126" s="103" t="n">
        <v>10.521</v>
      </c>
      <c r="AU126" s="103" t="n">
        <v>10.3632</v>
      </c>
      <c r="AV126" s="103" t="n">
        <v>10.2054</v>
      </c>
      <c r="AW126" s="103" t="n">
        <v>10.0476</v>
      </c>
      <c r="AX126" s="103" t="n">
        <v>9.8898</v>
      </c>
      <c r="AY126" s="103" t="n">
        <v>9.732</v>
      </c>
      <c r="AZ126" s="103" t="n">
        <v>9.5742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0.07</v>
      </c>
      <c r="D127" s="103" t="n">
        <v>0.14</v>
      </c>
      <c r="E127" s="103" t="n">
        <v>0.21</v>
      </c>
      <c r="F127" s="103" t="n">
        <v>0.28</v>
      </c>
      <c r="G127" s="103" t="n">
        <v>0.35</v>
      </c>
      <c r="H127" s="103" t="n">
        <v>0.42</v>
      </c>
      <c r="I127" s="103" t="n">
        <v>1.072165</v>
      </c>
      <c r="J127" s="103" t="n">
        <v>1.72433</v>
      </c>
      <c r="K127" s="103" t="n">
        <v>2.3764975</v>
      </c>
      <c r="L127" s="103" t="n">
        <v>3.028665</v>
      </c>
      <c r="M127" s="103" t="n">
        <v>3.6808325</v>
      </c>
      <c r="N127" s="103" t="n">
        <v>4.333</v>
      </c>
      <c r="O127" s="103" t="n">
        <v>4.622</v>
      </c>
      <c r="P127" s="103" t="n">
        <v>4.911</v>
      </c>
      <c r="Q127" s="103" t="n">
        <v>5.2</v>
      </c>
      <c r="R127" s="103" t="n">
        <v>5.489</v>
      </c>
      <c r="S127" s="103" t="n">
        <v>5.778</v>
      </c>
      <c r="T127" s="103" t="n">
        <v>6.067</v>
      </c>
      <c r="U127" s="103" t="n">
        <v>7.546</v>
      </c>
      <c r="V127" s="103" t="n">
        <v>9.025</v>
      </c>
      <c r="W127" s="103" t="n">
        <v>10.504</v>
      </c>
      <c r="X127" s="103" t="n">
        <v>11.983</v>
      </c>
      <c r="Y127" s="103" t="n">
        <v>13.462</v>
      </c>
      <c r="Z127" s="103" t="n">
        <v>14.941</v>
      </c>
      <c r="AA127" s="103" t="n">
        <v>16.42</v>
      </c>
      <c r="AB127" s="103" t="n">
        <v>15.3334</v>
      </c>
      <c r="AC127" s="103" t="n">
        <v>14.2468</v>
      </c>
      <c r="AD127" s="103" t="n">
        <v>13.1602</v>
      </c>
      <c r="AE127" s="103" t="n">
        <v>12.0736</v>
      </c>
      <c r="AF127" s="103" t="n">
        <v>10.987</v>
      </c>
      <c r="AG127" s="103" t="n">
        <v>11.1632</v>
      </c>
      <c r="AH127" s="103" t="n">
        <v>11.3394</v>
      </c>
      <c r="AI127" s="103" t="n">
        <v>11.5156</v>
      </c>
      <c r="AJ127" s="103" t="n">
        <v>11.6918</v>
      </c>
      <c r="AK127" s="103" t="n">
        <v>11.868</v>
      </c>
      <c r="AL127" s="103" t="n">
        <v>11.706</v>
      </c>
      <c r="AM127" s="103" t="n">
        <v>11.544</v>
      </c>
      <c r="AN127" s="103" t="n">
        <v>11.382</v>
      </c>
      <c r="AO127" s="103" t="n">
        <v>11.22</v>
      </c>
      <c r="AP127" s="103" t="n">
        <v>11.058</v>
      </c>
      <c r="AQ127" s="103" t="n">
        <v>10.896</v>
      </c>
      <c r="AR127" s="103" t="n">
        <v>10.734</v>
      </c>
      <c r="AS127" s="103" t="n">
        <v>10.572</v>
      </c>
      <c r="AT127" s="103" t="n">
        <v>10.41</v>
      </c>
      <c r="AU127" s="103" t="n">
        <v>10.248</v>
      </c>
      <c r="AV127" s="103" t="n">
        <v>10.086</v>
      </c>
      <c r="AW127" s="103" t="n">
        <v>9.92399999999999</v>
      </c>
      <c r="AX127" s="103" t="n">
        <v>9.76199999999999</v>
      </c>
      <c r="AY127" s="103" t="n">
        <v>9.59999999999999</v>
      </c>
      <c r="AZ127" s="103" t="n">
        <v>9.43799999999999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0.0676666666666667</v>
      </c>
      <c r="D128" s="103" t="n">
        <v>0.135333333333333</v>
      </c>
      <c r="E128" s="103" t="n">
        <v>0.203</v>
      </c>
      <c r="F128" s="103" t="n">
        <v>0.270666666666667</v>
      </c>
      <c r="G128" s="103" t="n">
        <v>0.338333333333333</v>
      </c>
      <c r="H128" s="103" t="n">
        <v>0.406</v>
      </c>
      <c r="I128" s="103" t="n">
        <v>1.049399</v>
      </c>
      <c r="J128" s="103" t="n">
        <v>1.692798</v>
      </c>
      <c r="K128" s="103" t="n">
        <v>2.3361985</v>
      </c>
      <c r="L128" s="103" t="n">
        <v>2.979599</v>
      </c>
      <c r="M128" s="103" t="n">
        <v>3.6229995</v>
      </c>
      <c r="N128" s="103" t="n">
        <v>4.2664</v>
      </c>
      <c r="O128" s="103" t="n">
        <v>4.55093333333333</v>
      </c>
      <c r="P128" s="103" t="n">
        <v>4.83546666666667</v>
      </c>
      <c r="Q128" s="103" t="n">
        <v>5.12</v>
      </c>
      <c r="R128" s="103" t="n">
        <v>5.40453333333333</v>
      </c>
      <c r="S128" s="103" t="n">
        <v>5.68906666666667</v>
      </c>
      <c r="T128" s="103" t="n">
        <v>5.9736</v>
      </c>
      <c r="U128" s="103" t="n">
        <v>7.413657</v>
      </c>
      <c r="V128" s="103" t="n">
        <v>8.853714</v>
      </c>
      <c r="W128" s="103" t="n">
        <v>10.293771</v>
      </c>
      <c r="X128" s="103" t="n">
        <v>11.733828</v>
      </c>
      <c r="Y128" s="103" t="n">
        <v>13.1738853333333</v>
      </c>
      <c r="Z128" s="103" t="n">
        <v>14.6139426666667</v>
      </c>
      <c r="AA128" s="103" t="n">
        <v>16.054</v>
      </c>
      <c r="AB128" s="103" t="n">
        <v>15.0164</v>
      </c>
      <c r="AC128" s="103" t="n">
        <v>13.9788</v>
      </c>
      <c r="AD128" s="103" t="n">
        <v>12.9412</v>
      </c>
      <c r="AE128" s="103" t="n">
        <v>11.9036</v>
      </c>
      <c r="AF128" s="103" t="n">
        <v>10.866</v>
      </c>
      <c r="AG128" s="103" t="n">
        <v>11.04408</v>
      </c>
      <c r="AH128" s="103" t="n">
        <v>11.22216</v>
      </c>
      <c r="AI128" s="103" t="n">
        <v>11.40024</v>
      </c>
      <c r="AJ128" s="103" t="n">
        <v>11.57832</v>
      </c>
      <c r="AK128" s="103" t="n">
        <v>11.7564</v>
      </c>
      <c r="AL128" s="103" t="n">
        <v>11.5824</v>
      </c>
      <c r="AM128" s="103" t="n">
        <v>11.4084</v>
      </c>
      <c r="AN128" s="103" t="n">
        <v>11.2344</v>
      </c>
      <c r="AO128" s="103" t="n">
        <v>11.0604</v>
      </c>
      <c r="AP128" s="103" t="n">
        <v>10.8864</v>
      </c>
      <c r="AQ128" s="103" t="n">
        <v>10.7124</v>
      </c>
      <c r="AR128" s="103" t="n">
        <v>10.5384</v>
      </c>
      <c r="AS128" s="103" t="n">
        <v>10.3644</v>
      </c>
      <c r="AT128" s="103" t="n">
        <v>10.1904</v>
      </c>
      <c r="AU128" s="103" t="n">
        <v>10.0164</v>
      </c>
      <c r="AV128" s="103" t="n">
        <v>9.8424</v>
      </c>
      <c r="AW128" s="103" t="n">
        <v>9.6684</v>
      </c>
      <c r="AX128" s="103" t="n">
        <v>9.4944</v>
      </c>
      <c r="AY128" s="103" t="n">
        <v>9.32040000000001</v>
      </c>
      <c r="AZ128" s="103" t="n">
        <v>9.14640000000001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0.0653333333333333</v>
      </c>
      <c r="D129" s="103" t="n">
        <v>0.130666666666667</v>
      </c>
      <c r="E129" s="103" t="n">
        <v>0.196</v>
      </c>
      <c r="F129" s="103" t="n">
        <v>0.261333333333333</v>
      </c>
      <c r="G129" s="103" t="n">
        <v>0.326666666666667</v>
      </c>
      <c r="H129" s="103" t="n">
        <v>0.392</v>
      </c>
      <c r="I129" s="103" t="n">
        <v>1.026633</v>
      </c>
      <c r="J129" s="103" t="n">
        <v>1.661266</v>
      </c>
      <c r="K129" s="103" t="n">
        <v>2.2958995</v>
      </c>
      <c r="L129" s="103" t="n">
        <v>2.930533</v>
      </c>
      <c r="M129" s="103" t="n">
        <v>3.5651665</v>
      </c>
      <c r="N129" s="103" t="n">
        <v>4.1998</v>
      </c>
      <c r="O129" s="103" t="n">
        <v>4.47986666666667</v>
      </c>
      <c r="P129" s="103" t="n">
        <v>4.75993333333333</v>
      </c>
      <c r="Q129" s="103" t="n">
        <v>5.04</v>
      </c>
      <c r="R129" s="103" t="n">
        <v>5.32006666666667</v>
      </c>
      <c r="S129" s="103" t="n">
        <v>5.60013333333333</v>
      </c>
      <c r="T129" s="103" t="n">
        <v>5.8802</v>
      </c>
      <c r="U129" s="103" t="n">
        <v>7.281314</v>
      </c>
      <c r="V129" s="103" t="n">
        <v>8.682428</v>
      </c>
      <c r="W129" s="103" t="n">
        <v>10.083542</v>
      </c>
      <c r="X129" s="103" t="n">
        <v>11.484656</v>
      </c>
      <c r="Y129" s="103" t="n">
        <v>12.8857706666667</v>
      </c>
      <c r="Z129" s="103" t="n">
        <v>14.2868853333333</v>
      </c>
      <c r="AA129" s="103" t="n">
        <v>15.688</v>
      </c>
      <c r="AB129" s="103" t="n">
        <v>14.6994</v>
      </c>
      <c r="AC129" s="103" t="n">
        <v>13.7108</v>
      </c>
      <c r="AD129" s="103" t="n">
        <v>12.7222</v>
      </c>
      <c r="AE129" s="103" t="n">
        <v>11.7336</v>
      </c>
      <c r="AF129" s="103" t="n">
        <v>10.745</v>
      </c>
      <c r="AG129" s="103" t="n">
        <v>10.92496</v>
      </c>
      <c r="AH129" s="103" t="n">
        <v>11.10492</v>
      </c>
      <c r="AI129" s="103" t="n">
        <v>11.28488</v>
      </c>
      <c r="AJ129" s="103" t="n">
        <v>11.46484</v>
      </c>
      <c r="AK129" s="103" t="n">
        <v>11.6448</v>
      </c>
      <c r="AL129" s="103" t="n">
        <v>11.4588</v>
      </c>
      <c r="AM129" s="103" t="n">
        <v>11.2728</v>
      </c>
      <c r="AN129" s="103" t="n">
        <v>11.0868</v>
      </c>
      <c r="AO129" s="103" t="n">
        <v>10.9008</v>
      </c>
      <c r="AP129" s="103" t="n">
        <v>10.7148</v>
      </c>
      <c r="AQ129" s="103" t="n">
        <v>10.5288</v>
      </c>
      <c r="AR129" s="103" t="n">
        <v>10.3428</v>
      </c>
      <c r="AS129" s="103" t="n">
        <v>10.1568</v>
      </c>
      <c r="AT129" s="103" t="n">
        <v>9.9708</v>
      </c>
      <c r="AU129" s="103" t="n">
        <v>9.7848</v>
      </c>
      <c r="AV129" s="103" t="n">
        <v>9.5988</v>
      </c>
      <c r="AW129" s="103" t="n">
        <v>9.4128</v>
      </c>
      <c r="AX129" s="103" t="n">
        <v>9.2268</v>
      </c>
      <c r="AY129" s="103" t="n">
        <v>9.0408</v>
      </c>
      <c r="AZ129" s="103" t="n">
        <v>8.8548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0.063</v>
      </c>
      <c r="D130" s="103" t="n">
        <v>0.126</v>
      </c>
      <c r="E130" s="103" t="n">
        <v>0.189</v>
      </c>
      <c r="F130" s="103" t="n">
        <v>0.252</v>
      </c>
      <c r="G130" s="103" t="n">
        <v>0.315</v>
      </c>
      <c r="H130" s="103" t="n">
        <v>0.378</v>
      </c>
      <c r="I130" s="103" t="n">
        <v>1.003867</v>
      </c>
      <c r="J130" s="103" t="n">
        <v>1.629734</v>
      </c>
      <c r="K130" s="103" t="n">
        <v>2.2556005</v>
      </c>
      <c r="L130" s="103" t="n">
        <v>2.881467</v>
      </c>
      <c r="M130" s="103" t="n">
        <v>3.5073335</v>
      </c>
      <c r="N130" s="103" t="n">
        <v>4.1332</v>
      </c>
      <c r="O130" s="103" t="n">
        <v>4.4088</v>
      </c>
      <c r="P130" s="103" t="n">
        <v>4.6844</v>
      </c>
      <c r="Q130" s="103" t="n">
        <v>4.96</v>
      </c>
      <c r="R130" s="103" t="n">
        <v>5.2356</v>
      </c>
      <c r="S130" s="103" t="n">
        <v>5.5112</v>
      </c>
      <c r="T130" s="103" t="n">
        <v>5.7868</v>
      </c>
      <c r="U130" s="103" t="n">
        <v>7.148971</v>
      </c>
      <c r="V130" s="103" t="n">
        <v>8.511142</v>
      </c>
      <c r="W130" s="103" t="n">
        <v>9.873313</v>
      </c>
      <c r="X130" s="103" t="n">
        <v>11.235484</v>
      </c>
      <c r="Y130" s="103" t="n">
        <v>12.597656</v>
      </c>
      <c r="Z130" s="103" t="n">
        <v>13.959828</v>
      </c>
      <c r="AA130" s="103" t="n">
        <v>15.322</v>
      </c>
      <c r="AB130" s="103" t="n">
        <v>14.3824</v>
      </c>
      <c r="AC130" s="103" t="n">
        <v>13.4428</v>
      </c>
      <c r="AD130" s="103" t="n">
        <v>12.5032</v>
      </c>
      <c r="AE130" s="103" t="n">
        <v>11.5636</v>
      </c>
      <c r="AF130" s="103" t="n">
        <v>10.624</v>
      </c>
      <c r="AG130" s="103" t="n">
        <v>10.80584</v>
      </c>
      <c r="AH130" s="103" t="n">
        <v>10.98768</v>
      </c>
      <c r="AI130" s="103" t="n">
        <v>11.16952</v>
      </c>
      <c r="AJ130" s="103" t="n">
        <v>11.35136</v>
      </c>
      <c r="AK130" s="103" t="n">
        <v>11.5332</v>
      </c>
      <c r="AL130" s="103" t="n">
        <v>11.3352</v>
      </c>
      <c r="AM130" s="103" t="n">
        <v>11.1372</v>
      </c>
      <c r="AN130" s="103" t="n">
        <v>10.9392</v>
      </c>
      <c r="AO130" s="103" t="n">
        <v>10.7412</v>
      </c>
      <c r="AP130" s="103" t="n">
        <v>10.5432</v>
      </c>
      <c r="AQ130" s="103" t="n">
        <v>10.3452</v>
      </c>
      <c r="AR130" s="103" t="n">
        <v>10.1472</v>
      </c>
      <c r="AS130" s="103" t="n">
        <v>9.9492</v>
      </c>
      <c r="AT130" s="103" t="n">
        <v>9.7512</v>
      </c>
      <c r="AU130" s="103" t="n">
        <v>9.5532</v>
      </c>
      <c r="AV130" s="103" t="n">
        <v>9.3552</v>
      </c>
      <c r="AW130" s="103" t="n">
        <v>9.1572</v>
      </c>
      <c r="AX130" s="103" t="n">
        <v>8.9592</v>
      </c>
      <c r="AY130" s="103" t="n">
        <v>8.7612</v>
      </c>
      <c r="AZ130" s="103" t="n">
        <v>8.5632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0.0606666666666667</v>
      </c>
      <c r="D131" s="103" t="n">
        <v>0.121333333333333</v>
      </c>
      <c r="E131" s="103" t="n">
        <v>0.182</v>
      </c>
      <c r="F131" s="103" t="n">
        <v>0.242666666666667</v>
      </c>
      <c r="G131" s="103" t="n">
        <v>0.303333333333333</v>
      </c>
      <c r="H131" s="103" t="n">
        <v>0.364</v>
      </c>
      <c r="I131" s="103" t="n">
        <v>0.981101</v>
      </c>
      <c r="J131" s="103" t="n">
        <v>1.598202</v>
      </c>
      <c r="K131" s="103" t="n">
        <v>2.2153015</v>
      </c>
      <c r="L131" s="103" t="n">
        <v>2.832401</v>
      </c>
      <c r="M131" s="103" t="n">
        <v>3.4495005</v>
      </c>
      <c r="N131" s="103" t="n">
        <v>4.0666</v>
      </c>
      <c r="O131" s="103" t="n">
        <v>4.33773333333333</v>
      </c>
      <c r="P131" s="103" t="n">
        <v>4.60886666666667</v>
      </c>
      <c r="Q131" s="103" t="n">
        <v>4.88</v>
      </c>
      <c r="R131" s="103" t="n">
        <v>5.15113333333333</v>
      </c>
      <c r="S131" s="103" t="n">
        <v>5.42226666666667</v>
      </c>
      <c r="T131" s="103" t="n">
        <v>5.6934</v>
      </c>
      <c r="U131" s="103" t="n">
        <v>7.016628</v>
      </c>
      <c r="V131" s="103" t="n">
        <v>8.339856</v>
      </c>
      <c r="W131" s="103" t="n">
        <v>9.663084</v>
      </c>
      <c r="X131" s="103" t="n">
        <v>10.986312</v>
      </c>
      <c r="Y131" s="103" t="n">
        <v>12.3095413333333</v>
      </c>
      <c r="Z131" s="103" t="n">
        <v>13.6327706666667</v>
      </c>
      <c r="AA131" s="103" t="n">
        <v>14.956</v>
      </c>
      <c r="AB131" s="103" t="n">
        <v>14.0654</v>
      </c>
      <c r="AC131" s="103" t="n">
        <v>13.1748</v>
      </c>
      <c r="AD131" s="103" t="n">
        <v>12.2842</v>
      </c>
      <c r="AE131" s="103" t="n">
        <v>11.3936</v>
      </c>
      <c r="AF131" s="103" t="n">
        <v>10.503</v>
      </c>
      <c r="AG131" s="103" t="n">
        <v>10.68672</v>
      </c>
      <c r="AH131" s="103" t="n">
        <v>10.87044</v>
      </c>
      <c r="AI131" s="103" t="n">
        <v>11.05416</v>
      </c>
      <c r="AJ131" s="103" t="n">
        <v>11.23788</v>
      </c>
      <c r="AK131" s="103" t="n">
        <v>11.4216</v>
      </c>
      <c r="AL131" s="103" t="n">
        <v>11.2116</v>
      </c>
      <c r="AM131" s="103" t="n">
        <v>11.0016</v>
      </c>
      <c r="AN131" s="103" t="n">
        <v>10.7916</v>
      </c>
      <c r="AO131" s="103" t="n">
        <v>10.5816</v>
      </c>
      <c r="AP131" s="103" t="n">
        <v>10.3716</v>
      </c>
      <c r="AQ131" s="103" t="n">
        <v>10.1616</v>
      </c>
      <c r="AR131" s="103" t="n">
        <v>9.9516</v>
      </c>
      <c r="AS131" s="103" t="n">
        <v>9.7416</v>
      </c>
      <c r="AT131" s="103" t="n">
        <v>9.5316</v>
      </c>
      <c r="AU131" s="103" t="n">
        <v>9.3216</v>
      </c>
      <c r="AV131" s="103" t="n">
        <v>9.1116</v>
      </c>
      <c r="AW131" s="103" t="n">
        <v>8.9016</v>
      </c>
      <c r="AX131" s="103" t="n">
        <v>8.69159999999999</v>
      </c>
      <c r="AY131" s="103" t="n">
        <v>8.48159999999999</v>
      </c>
      <c r="AZ131" s="103" t="n">
        <v>8.27159999999999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0.0583333333333333</v>
      </c>
      <c r="D132" s="103" t="n">
        <v>0.116666666666667</v>
      </c>
      <c r="E132" s="103" t="n">
        <v>0.175</v>
      </c>
      <c r="F132" s="103" t="n">
        <v>0.233333333333333</v>
      </c>
      <c r="G132" s="103" t="n">
        <v>0.291666666666667</v>
      </c>
      <c r="H132" s="103" t="n">
        <v>0.35</v>
      </c>
      <c r="I132" s="103" t="n">
        <v>0.958335</v>
      </c>
      <c r="J132" s="103" t="n">
        <v>1.56667</v>
      </c>
      <c r="K132" s="103" t="n">
        <v>2.1750025</v>
      </c>
      <c r="L132" s="103" t="n">
        <v>2.783335</v>
      </c>
      <c r="M132" s="103" t="n">
        <v>3.3916675</v>
      </c>
      <c r="N132" s="103" t="n">
        <v>4</v>
      </c>
      <c r="O132" s="103" t="n">
        <v>4.26666666666667</v>
      </c>
      <c r="P132" s="103" t="n">
        <v>4.53333333333333</v>
      </c>
      <c r="Q132" s="103" t="n">
        <v>4.8</v>
      </c>
      <c r="R132" s="103" t="n">
        <v>5.06666666666667</v>
      </c>
      <c r="S132" s="103" t="n">
        <v>5.33333333333333</v>
      </c>
      <c r="T132" s="103" t="n">
        <v>5.6</v>
      </c>
      <c r="U132" s="103" t="n">
        <v>6.884285</v>
      </c>
      <c r="V132" s="103" t="n">
        <v>8.16857</v>
      </c>
      <c r="W132" s="103" t="n">
        <v>9.452855</v>
      </c>
      <c r="X132" s="103" t="n">
        <v>10.73714</v>
      </c>
      <c r="Y132" s="103" t="n">
        <v>12.0214266666667</v>
      </c>
      <c r="Z132" s="103" t="n">
        <v>13.3057133333333</v>
      </c>
      <c r="AA132" s="103" t="n">
        <v>14.59</v>
      </c>
      <c r="AB132" s="103" t="n">
        <v>13.7484</v>
      </c>
      <c r="AC132" s="103" t="n">
        <v>12.9068</v>
      </c>
      <c r="AD132" s="103" t="n">
        <v>12.0652</v>
      </c>
      <c r="AE132" s="103" t="n">
        <v>11.2236</v>
      </c>
      <c r="AF132" s="103" t="n">
        <v>10.382</v>
      </c>
      <c r="AG132" s="103" t="n">
        <v>10.5676</v>
      </c>
      <c r="AH132" s="103" t="n">
        <v>10.7532</v>
      </c>
      <c r="AI132" s="103" t="n">
        <v>10.9388</v>
      </c>
      <c r="AJ132" s="103" t="n">
        <v>11.1244</v>
      </c>
      <c r="AK132" s="103" t="n">
        <v>11.31</v>
      </c>
      <c r="AL132" s="103" t="n">
        <v>11.088</v>
      </c>
      <c r="AM132" s="103" t="n">
        <v>10.866</v>
      </c>
      <c r="AN132" s="103" t="n">
        <v>10.644</v>
      </c>
      <c r="AO132" s="103" t="n">
        <v>10.422</v>
      </c>
      <c r="AP132" s="103" t="n">
        <v>10.2</v>
      </c>
      <c r="AQ132" s="103" t="n">
        <v>9.978</v>
      </c>
      <c r="AR132" s="103" t="n">
        <v>9.756</v>
      </c>
      <c r="AS132" s="103" t="n">
        <v>9.534</v>
      </c>
      <c r="AT132" s="103" t="n">
        <v>9.312</v>
      </c>
      <c r="AU132" s="103" t="n">
        <v>9.09</v>
      </c>
      <c r="AV132" s="103" t="n">
        <v>8.868</v>
      </c>
      <c r="AW132" s="103" t="n">
        <v>8.646</v>
      </c>
      <c r="AX132" s="103" t="n">
        <v>8.424</v>
      </c>
      <c r="AY132" s="103" t="n">
        <v>8.202</v>
      </c>
      <c r="AZ132" s="103" t="n">
        <v>7.98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0.056</v>
      </c>
      <c r="D133" s="103" t="n">
        <v>0.112</v>
      </c>
      <c r="E133" s="103" t="n">
        <v>0.168</v>
      </c>
      <c r="F133" s="103" t="n">
        <v>0.224</v>
      </c>
      <c r="G133" s="103" t="n">
        <v>0.28</v>
      </c>
      <c r="H133" s="103" t="n">
        <v>0.336</v>
      </c>
      <c r="I133" s="103" t="n">
        <v>0.935568</v>
      </c>
      <c r="J133" s="103" t="n">
        <v>1.535136</v>
      </c>
      <c r="K133" s="103" t="n">
        <v>2.134702</v>
      </c>
      <c r="L133" s="103" t="n">
        <v>2.734268</v>
      </c>
      <c r="M133" s="103" t="n">
        <v>3.333834</v>
      </c>
      <c r="N133" s="103" t="n">
        <v>3.9334</v>
      </c>
      <c r="O133" s="103" t="n">
        <v>4.2034</v>
      </c>
      <c r="P133" s="103" t="n">
        <v>4.4734</v>
      </c>
      <c r="Q133" s="103" t="n">
        <v>4.7434</v>
      </c>
      <c r="R133" s="103" t="n">
        <v>5.0134</v>
      </c>
      <c r="S133" s="103" t="n">
        <v>5.2834</v>
      </c>
      <c r="T133" s="103" t="n">
        <v>5.5534</v>
      </c>
      <c r="U133" s="103" t="n">
        <v>6.815485</v>
      </c>
      <c r="V133" s="103" t="n">
        <v>8.07757</v>
      </c>
      <c r="W133" s="103" t="n">
        <v>9.339655</v>
      </c>
      <c r="X133" s="103" t="n">
        <v>10.60174</v>
      </c>
      <c r="Y133" s="103" t="n">
        <v>11.8638266666667</v>
      </c>
      <c r="Z133" s="103" t="n">
        <v>13.1259133333333</v>
      </c>
      <c r="AA133" s="103" t="n">
        <v>14.388</v>
      </c>
      <c r="AB133" s="103" t="n">
        <v>13.53664</v>
      </c>
      <c r="AC133" s="103" t="n">
        <v>12.68528</v>
      </c>
      <c r="AD133" s="103" t="n">
        <v>11.83392</v>
      </c>
      <c r="AE133" s="103" t="n">
        <v>10.98256</v>
      </c>
      <c r="AF133" s="103" t="n">
        <v>10.1312</v>
      </c>
      <c r="AG133" s="103" t="n">
        <v>10.29856</v>
      </c>
      <c r="AH133" s="103" t="n">
        <v>10.46592</v>
      </c>
      <c r="AI133" s="103" t="n">
        <v>10.63328</v>
      </c>
      <c r="AJ133" s="103" t="n">
        <v>10.80064</v>
      </c>
      <c r="AK133" s="103" t="n">
        <v>10.968</v>
      </c>
      <c r="AL133" s="103" t="n">
        <v>10.76904</v>
      </c>
      <c r="AM133" s="103" t="n">
        <v>10.57008</v>
      </c>
      <c r="AN133" s="103" t="n">
        <v>10.37112</v>
      </c>
      <c r="AO133" s="103" t="n">
        <v>10.17216</v>
      </c>
      <c r="AP133" s="103" t="n">
        <v>9.9732</v>
      </c>
      <c r="AQ133" s="103" t="n">
        <v>9.77424</v>
      </c>
      <c r="AR133" s="103" t="n">
        <v>9.57528</v>
      </c>
      <c r="AS133" s="103" t="n">
        <v>9.37632</v>
      </c>
      <c r="AT133" s="103" t="n">
        <v>9.17736</v>
      </c>
      <c r="AU133" s="103" t="n">
        <v>8.9784</v>
      </c>
      <c r="AV133" s="103" t="n">
        <v>8.77944</v>
      </c>
      <c r="AW133" s="103" t="n">
        <v>8.58048</v>
      </c>
      <c r="AX133" s="103" t="n">
        <v>8.38152</v>
      </c>
      <c r="AY133" s="103" t="n">
        <v>8.18256</v>
      </c>
      <c r="AZ133" s="103" t="n">
        <v>7.9836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0.0536666666666667</v>
      </c>
      <c r="D134" s="103" t="n">
        <v>0.107333333333333</v>
      </c>
      <c r="E134" s="103" t="n">
        <v>0.161</v>
      </c>
      <c r="F134" s="103" t="n">
        <v>0.214666666666667</v>
      </c>
      <c r="G134" s="103" t="n">
        <v>0.268333333333333</v>
      </c>
      <c r="H134" s="103" t="n">
        <v>0.322</v>
      </c>
      <c r="I134" s="103" t="n">
        <v>0.912801</v>
      </c>
      <c r="J134" s="103" t="n">
        <v>1.503602</v>
      </c>
      <c r="K134" s="103" t="n">
        <v>2.0944015</v>
      </c>
      <c r="L134" s="103" t="n">
        <v>2.685201</v>
      </c>
      <c r="M134" s="103" t="n">
        <v>3.2760005</v>
      </c>
      <c r="N134" s="103" t="n">
        <v>3.8668</v>
      </c>
      <c r="O134" s="103" t="n">
        <v>4.14013333333333</v>
      </c>
      <c r="P134" s="103" t="n">
        <v>4.41346666666667</v>
      </c>
      <c r="Q134" s="103" t="n">
        <v>4.6868</v>
      </c>
      <c r="R134" s="103" t="n">
        <v>4.96013333333333</v>
      </c>
      <c r="S134" s="103" t="n">
        <v>5.23346666666667</v>
      </c>
      <c r="T134" s="103" t="n">
        <v>5.5068</v>
      </c>
      <c r="U134" s="103" t="n">
        <v>6.746685</v>
      </c>
      <c r="V134" s="103" t="n">
        <v>7.98657</v>
      </c>
      <c r="W134" s="103" t="n">
        <v>9.226455</v>
      </c>
      <c r="X134" s="103" t="n">
        <v>10.46634</v>
      </c>
      <c r="Y134" s="103" t="n">
        <v>11.7062266666667</v>
      </c>
      <c r="Z134" s="103" t="n">
        <v>12.9461133333333</v>
      </c>
      <c r="AA134" s="103" t="n">
        <v>14.186</v>
      </c>
      <c r="AB134" s="103" t="n">
        <v>13.32488</v>
      </c>
      <c r="AC134" s="103" t="n">
        <v>12.46376</v>
      </c>
      <c r="AD134" s="103" t="n">
        <v>11.60264</v>
      </c>
      <c r="AE134" s="103" t="n">
        <v>10.74152</v>
      </c>
      <c r="AF134" s="103" t="n">
        <v>9.8804</v>
      </c>
      <c r="AG134" s="103" t="n">
        <v>10.02952</v>
      </c>
      <c r="AH134" s="103" t="n">
        <v>10.17864</v>
      </c>
      <c r="AI134" s="103" t="n">
        <v>10.32776</v>
      </c>
      <c r="AJ134" s="103" t="n">
        <v>10.47688</v>
      </c>
      <c r="AK134" s="103" t="n">
        <v>10.626</v>
      </c>
      <c r="AL134" s="103" t="n">
        <v>10.45008</v>
      </c>
      <c r="AM134" s="103" t="n">
        <v>10.27416</v>
      </c>
      <c r="AN134" s="103" t="n">
        <v>10.09824</v>
      </c>
      <c r="AO134" s="103" t="n">
        <v>9.92232</v>
      </c>
      <c r="AP134" s="103" t="n">
        <v>9.7464</v>
      </c>
      <c r="AQ134" s="103" t="n">
        <v>9.57048</v>
      </c>
      <c r="AR134" s="103" t="n">
        <v>9.39456</v>
      </c>
      <c r="AS134" s="103" t="n">
        <v>9.21864</v>
      </c>
      <c r="AT134" s="103" t="n">
        <v>9.04272</v>
      </c>
      <c r="AU134" s="103" t="n">
        <v>8.8668</v>
      </c>
      <c r="AV134" s="103" t="n">
        <v>8.69088</v>
      </c>
      <c r="AW134" s="103" t="n">
        <v>8.51496</v>
      </c>
      <c r="AX134" s="103" t="n">
        <v>8.33904</v>
      </c>
      <c r="AY134" s="103" t="n">
        <v>8.16312</v>
      </c>
      <c r="AZ134" s="103" t="n">
        <v>7.98720000000001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0.0513333333333333</v>
      </c>
      <c r="D135" s="103" t="n">
        <v>0.102666666666667</v>
      </c>
      <c r="E135" s="103" t="n">
        <v>0.154</v>
      </c>
      <c r="F135" s="103" t="n">
        <v>0.205333333333333</v>
      </c>
      <c r="G135" s="103" t="n">
        <v>0.256666666666667</v>
      </c>
      <c r="H135" s="103" t="n">
        <v>0.308</v>
      </c>
      <c r="I135" s="103" t="n">
        <v>0.890034</v>
      </c>
      <c r="J135" s="103" t="n">
        <v>1.472068</v>
      </c>
      <c r="K135" s="103" t="n">
        <v>2.054101</v>
      </c>
      <c r="L135" s="103" t="n">
        <v>2.636134</v>
      </c>
      <c r="M135" s="103" t="n">
        <v>3.218167</v>
      </c>
      <c r="N135" s="103" t="n">
        <v>3.8002</v>
      </c>
      <c r="O135" s="103" t="n">
        <v>4.07686666666667</v>
      </c>
      <c r="P135" s="103" t="n">
        <v>4.35353333333333</v>
      </c>
      <c r="Q135" s="103" t="n">
        <v>4.6302</v>
      </c>
      <c r="R135" s="103" t="n">
        <v>4.90686666666667</v>
      </c>
      <c r="S135" s="103" t="n">
        <v>5.18353333333333</v>
      </c>
      <c r="T135" s="103" t="n">
        <v>5.4602</v>
      </c>
      <c r="U135" s="103" t="n">
        <v>6.677885</v>
      </c>
      <c r="V135" s="103" t="n">
        <v>7.89557</v>
      </c>
      <c r="W135" s="103" t="n">
        <v>9.113255</v>
      </c>
      <c r="X135" s="103" t="n">
        <v>10.33094</v>
      </c>
      <c r="Y135" s="103" t="n">
        <v>11.5486266666667</v>
      </c>
      <c r="Z135" s="103" t="n">
        <v>12.7663133333333</v>
      </c>
      <c r="AA135" s="103" t="n">
        <v>13.984</v>
      </c>
      <c r="AB135" s="103" t="n">
        <v>13.11312</v>
      </c>
      <c r="AC135" s="103" t="n">
        <v>12.24224</v>
      </c>
      <c r="AD135" s="103" t="n">
        <v>11.37136</v>
      </c>
      <c r="AE135" s="103" t="n">
        <v>10.50048</v>
      </c>
      <c r="AF135" s="103" t="n">
        <v>9.6296</v>
      </c>
      <c r="AG135" s="103" t="n">
        <v>9.76048</v>
      </c>
      <c r="AH135" s="103" t="n">
        <v>9.89136</v>
      </c>
      <c r="AI135" s="103" t="n">
        <v>10.02224</v>
      </c>
      <c r="AJ135" s="103" t="n">
        <v>10.15312</v>
      </c>
      <c r="AK135" s="103" t="n">
        <v>10.284</v>
      </c>
      <c r="AL135" s="103" t="n">
        <v>10.13112</v>
      </c>
      <c r="AM135" s="103" t="n">
        <v>9.97824</v>
      </c>
      <c r="AN135" s="103" t="n">
        <v>9.82536</v>
      </c>
      <c r="AO135" s="103" t="n">
        <v>9.67248</v>
      </c>
      <c r="AP135" s="103" t="n">
        <v>9.5196</v>
      </c>
      <c r="AQ135" s="103" t="n">
        <v>9.36672</v>
      </c>
      <c r="AR135" s="103" t="n">
        <v>9.21384</v>
      </c>
      <c r="AS135" s="103" t="n">
        <v>9.06096</v>
      </c>
      <c r="AT135" s="103" t="n">
        <v>8.90808</v>
      </c>
      <c r="AU135" s="103" t="n">
        <v>8.7552</v>
      </c>
      <c r="AV135" s="103" t="n">
        <v>8.60232</v>
      </c>
      <c r="AW135" s="103" t="n">
        <v>8.44944</v>
      </c>
      <c r="AX135" s="103" t="n">
        <v>8.29656000000001</v>
      </c>
      <c r="AY135" s="103" t="n">
        <v>8.14368000000001</v>
      </c>
      <c r="AZ135" s="103" t="n">
        <v>7.99080000000001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0.049</v>
      </c>
      <c r="D136" s="103" t="n">
        <v>0.098</v>
      </c>
      <c r="E136" s="103" t="n">
        <v>0.147</v>
      </c>
      <c r="F136" s="103" t="n">
        <v>0.196</v>
      </c>
      <c r="G136" s="103" t="n">
        <v>0.245</v>
      </c>
      <c r="H136" s="103" t="n">
        <v>0.294</v>
      </c>
      <c r="I136" s="103" t="n">
        <v>0.867267</v>
      </c>
      <c r="J136" s="103" t="n">
        <v>1.440534</v>
      </c>
      <c r="K136" s="103" t="n">
        <v>2.0138005</v>
      </c>
      <c r="L136" s="103" t="n">
        <v>2.587067</v>
      </c>
      <c r="M136" s="103" t="n">
        <v>3.1603335</v>
      </c>
      <c r="N136" s="103" t="n">
        <v>3.7336</v>
      </c>
      <c r="O136" s="103" t="n">
        <v>4.0136</v>
      </c>
      <c r="P136" s="103" t="n">
        <v>4.2936</v>
      </c>
      <c r="Q136" s="103" t="n">
        <v>4.5736</v>
      </c>
      <c r="R136" s="103" t="n">
        <v>4.8536</v>
      </c>
      <c r="S136" s="103" t="n">
        <v>5.1336</v>
      </c>
      <c r="T136" s="103" t="n">
        <v>5.4136</v>
      </c>
      <c r="U136" s="103" t="n">
        <v>6.609085</v>
      </c>
      <c r="V136" s="103" t="n">
        <v>7.80457</v>
      </c>
      <c r="W136" s="103" t="n">
        <v>9.000055</v>
      </c>
      <c r="X136" s="103" t="n">
        <v>10.19554</v>
      </c>
      <c r="Y136" s="103" t="n">
        <v>11.3910266666667</v>
      </c>
      <c r="Z136" s="103" t="n">
        <v>12.5865133333333</v>
      </c>
      <c r="AA136" s="103" t="n">
        <v>13.782</v>
      </c>
      <c r="AB136" s="103" t="n">
        <v>12.90136</v>
      </c>
      <c r="AC136" s="103" t="n">
        <v>12.02072</v>
      </c>
      <c r="AD136" s="103" t="n">
        <v>11.14008</v>
      </c>
      <c r="AE136" s="103" t="n">
        <v>10.25944</v>
      </c>
      <c r="AF136" s="103" t="n">
        <v>9.3788</v>
      </c>
      <c r="AG136" s="103" t="n">
        <v>9.49144</v>
      </c>
      <c r="AH136" s="103" t="n">
        <v>9.60408</v>
      </c>
      <c r="AI136" s="103" t="n">
        <v>9.71672</v>
      </c>
      <c r="AJ136" s="103" t="n">
        <v>9.82936</v>
      </c>
      <c r="AK136" s="103" t="n">
        <v>9.942</v>
      </c>
      <c r="AL136" s="103" t="n">
        <v>9.81216</v>
      </c>
      <c r="AM136" s="103" t="n">
        <v>9.68232</v>
      </c>
      <c r="AN136" s="103" t="n">
        <v>9.55248</v>
      </c>
      <c r="AO136" s="103" t="n">
        <v>9.42264</v>
      </c>
      <c r="AP136" s="103" t="n">
        <v>9.2928</v>
      </c>
      <c r="AQ136" s="103" t="n">
        <v>9.16296</v>
      </c>
      <c r="AR136" s="103" t="n">
        <v>9.03312</v>
      </c>
      <c r="AS136" s="103" t="n">
        <v>8.90328</v>
      </c>
      <c r="AT136" s="103" t="n">
        <v>8.77344</v>
      </c>
      <c r="AU136" s="103" t="n">
        <v>8.6436</v>
      </c>
      <c r="AV136" s="103" t="n">
        <v>8.51376000000001</v>
      </c>
      <c r="AW136" s="103" t="n">
        <v>8.38392000000001</v>
      </c>
      <c r="AX136" s="103" t="n">
        <v>8.25408000000001</v>
      </c>
      <c r="AY136" s="103" t="n">
        <v>8.12424000000001</v>
      </c>
      <c r="AZ136" s="103" t="n">
        <v>7.99440000000001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0.0466666666666667</v>
      </c>
      <c r="D137" s="103" t="n">
        <v>0.0933333333333333</v>
      </c>
      <c r="E137" s="103" t="n">
        <v>0.14</v>
      </c>
      <c r="F137" s="103" t="n">
        <v>0.186666666666667</v>
      </c>
      <c r="G137" s="103" t="n">
        <v>0.233333333333333</v>
      </c>
      <c r="H137" s="103" t="n">
        <v>0.28</v>
      </c>
      <c r="I137" s="103" t="n">
        <v>0.8445</v>
      </c>
      <c r="J137" s="103" t="n">
        <v>1.409</v>
      </c>
      <c r="K137" s="103" t="n">
        <v>1.9735</v>
      </c>
      <c r="L137" s="103" t="n">
        <v>2.538</v>
      </c>
      <c r="M137" s="103" t="n">
        <v>3.1025</v>
      </c>
      <c r="N137" s="103" t="n">
        <v>3.667</v>
      </c>
      <c r="O137" s="103" t="n">
        <v>3.95033333333333</v>
      </c>
      <c r="P137" s="103" t="n">
        <v>4.23366666666667</v>
      </c>
      <c r="Q137" s="103" t="n">
        <v>4.517</v>
      </c>
      <c r="R137" s="103" t="n">
        <v>4.80033333333333</v>
      </c>
      <c r="S137" s="103" t="n">
        <v>5.08366666666667</v>
      </c>
      <c r="T137" s="103" t="n">
        <v>5.367</v>
      </c>
      <c r="U137" s="103" t="n">
        <v>6.540285</v>
      </c>
      <c r="V137" s="103" t="n">
        <v>7.71357</v>
      </c>
      <c r="W137" s="103" t="n">
        <v>8.886855</v>
      </c>
      <c r="X137" s="103" t="n">
        <v>10.06014</v>
      </c>
      <c r="Y137" s="103" t="n">
        <v>11.2334266666667</v>
      </c>
      <c r="Z137" s="103" t="n">
        <v>12.4067133333333</v>
      </c>
      <c r="AA137" s="103" t="n">
        <v>13.58</v>
      </c>
      <c r="AB137" s="103" t="n">
        <v>12.6896</v>
      </c>
      <c r="AC137" s="103" t="n">
        <v>11.7992</v>
      </c>
      <c r="AD137" s="103" t="n">
        <v>10.9088</v>
      </c>
      <c r="AE137" s="103" t="n">
        <v>10.0184</v>
      </c>
      <c r="AF137" s="103" t="n">
        <v>9.128</v>
      </c>
      <c r="AG137" s="103" t="n">
        <v>9.2224</v>
      </c>
      <c r="AH137" s="103" t="n">
        <v>9.3168</v>
      </c>
      <c r="AI137" s="103" t="n">
        <v>9.4112</v>
      </c>
      <c r="AJ137" s="103" t="n">
        <v>9.5056</v>
      </c>
      <c r="AK137" s="103" t="n">
        <v>9.6</v>
      </c>
      <c r="AL137" s="103" t="n">
        <v>9.4932</v>
      </c>
      <c r="AM137" s="103" t="n">
        <v>9.3864</v>
      </c>
      <c r="AN137" s="103" t="n">
        <v>9.2796</v>
      </c>
      <c r="AO137" s="103" t="n">
        <v>9.1728</v>
      </c>
      <c r="AP137" s="103" t="n">
        <v>9.066</v>
      </c>
      <c r="AQ137" s="103" t="n">
        <v>8.9592</v>
      </c>
      <c r="AR137" s="103" t="n">
        <v>8.8524</v>
      </c>
      <c r="AS137" s="103" t="n">
        <v>8.7456</v>
      </c>
      <c r="AT137" s="103" t="n">
        <v>8.6388</v>
      </c>
      <c r="AU137" s="103" t="n">
        <v>8.532</v>
      </c>
      <c r="AV137" s="103" t="n">
        <v>8.4252</v>
      </c>
      <c r="AW137" s="103" t="n">
        <v>8.3184</v>
      </c>
      <c r="AX137" s="103" t="n">
        <v>8.2116</v>
      </c>
      <c r="AY137" s="103" t="n">
        <v>8.1048</v>
      </c>
      <c r="AZ137" s="103" t="n">
        <v>7.998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0.0443333333333333</v>
      </c>
      <c r="D138" s="103" t="n">
        <v>0.0886666666666667</v>
      </c>
      <c r="E138" s="103" t="n">
        <v>0.133</v>
      </c>
      <c r="F138" s="103" t="n">
        <v>0.177333333333333</v>
      </c>
      <c r="G138" s="103" t="n">
        <v>0.221666666666667</v>
      </c>
      <c r="H138" s="103" t="n">
        <v>0.266</v>
      </c>
      <c r="I138" s="103" t="n">
        <v>0.8217</v>
      </c>
      <c r="J138" s="103" t="n">
        <v>1.3774</v>
      </c>
      <c r="K138" s="103" t="n">
        <v>1.9331</v>
      </c>
      <c r="L138" s="103" t="n">
        <v>2.4888</v>
      </c>
      <c r="M138" s="103" t="n">
        <v>3.0445</v>
      </c>
      <c r="N138" s="103" t="n">
        <v>3.6002</v>
      </c>
      <c r="O138" s="103" t="n">
        <v>3.88686666666667</v>
      </c>
      <c r="P138" s="103" t="n">
        <v>4.17353333333333</v>
      </c>
      <c r="Q138" s="103" t="n">
        <v>4.4602</v>
      </c>
      <c r="R138" s="103" t="n">
        <v>4.74686666666667</v>
      </c>
      <c r="S138" s="103" t="n">
        <v>5.03353333333333</v>
      </c>
      <c r="T138" s="103" t="n">
        <v>5.3202</v>
      </c>
      <c r="U138" s="103" t="n">
        <v>6.4757425</v>
      </c>
      <c r="V138" s="103" t="n">
        <v>7.631285</v>
      </c>
      <c r="W138" s="103" t="n">
        <v>8.7868275</v>
      </c>
      <c r="X138" s="103" t="n">
        <v>9.94237</v>
      </c>
      <c r="Y138" s="103" t="n">
        <v>11.0979133333333</v>
      </c>
      <c r="Z138" s="103" t="n">
        <v>12.2534566666667</v>
      </c>
      <c r="AA138" s="103" t="n">
        <v>13.409</v>
      </c>
      <c r="AB138" s="103" t="n">
        <v>12.52548</v>
      </c>
      <c r="AC138" s="103" t="n">
        <v>11.64196</v>
      </c>
      <c r="AD138" s="103" t="n">
        <v>10.75844</v>
      </c>
      <c r="AE138" s="103" t="n">
        <v>9.87492</v>
      </c>
      <c r="AF138" s="103" t="n">
        <v>8.9914</v>
      </c>
      <c r="AG138" s="103" t="n">
        <v>9.08804</v>
      </c>
      <c r="AH138" s="103" t="n">
        <v>9.18468</v>
      </c>
      <c r="AI138" s="103" t="n">
        <v>9.28132</v>
      </c>
      <c r="AJ138" s="103" t="n">
        <v>9.37796</v>
      </c>
      <c r="AK138" s="103" t="n">
        <v>9.4746</v>
      </c>
      <c r="AL138" s="103" t="n">
        <v>9.37356</v>
      </c>
      <c r="AM138" s="103" t="n">
        <v>9.27252</v>
      </c>
      <c r="AN138" s="103" t="n">
        <v>9.17148</v>
      </c>
      <c r="AO138" s="103" t="n">
        <v>9.07044</v>
      </c>
      <c r="AP138" s="103" t="n">
        <v>8.9694</v>
      </c>
      <c r="AQ138" s="103" t="n">
        <v>8.86836</v>
      </c>
      <c r="AR138" s="103" t="n">
        <v>8.76732</v>
      </c>
      <c r="AS138" s="103" t="n">
        <v>8.66628</v>
      </c>
      <c r="AT138" s="103" t="n">
        <v>8.56524</v>
      </c>
      <c r="AU138" s="103" t="n">
        <v>8.4642</v>
      </c>
      <c r="AV138" s="103" t="n">
        <v>8.36316</v>
      </c>
      <c r="AW138" s="103" t="n">
        <v>8.26212000000001</v>
      </c>
      <c r="AX138" s="103" t="n">
        <v>8.16108000000001</v>
      </c>
      <c r="AY138" s="103" t="n">
        <v>8.06004000000001</v>
      </c>
      <c r="AZ138" s="103" t="n">
        <v>7.95900000000001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0.042</v>
      </c>
      <c r="D139" s="103" t="n">
        <v>0.084</v>
      </c>
      <c r="E139" s="103" t="n">
        <v>0.126</v>
      </c>
      <c r="F139" s="103" t="n">
        <v>0.168</v>
      </c>
      <c r="G139" s="103" t="n">
        <v>0.21</v>
      </c>
      <c r="H139" s="103" t="n">
        <v>0.252</v>
      </c>
      <c r="I139" s="103" t="n">
        <v>0.7989</v>
      </c>
      <c r="J139" s="103" t="n">
        <v>1.3458</v>
      </c>
      <c r="K139" s="103" t="n">
        <v>1.8927</v>
      </c>
      <c r="L139" s="103" t="n">
        <v>2.4396</v>
      </c>
      <c r="M139" s="103" t="n">
        <v>2.9865</v>
      </c>
      <c r="N139" s="103" t="n">
        <v>3.5334</v>
      </c>
      <c r="O139" s="103" t="n">
        <v>3.8234</v>
      </c>
      <c r="P139" s="103" t="n">
        <v>4.1134</v>
      </c>
      <c r="Q139" s="103" t="n">
        <v>4.4034</v>
      </c>
      <c r="R139" s="103" t="n">
        <v>4.6934</v>
      </c>
      <c r="S139" s="103" t="n">
        <v>4.9834</v>
      </c>
      <c r="T139" s="103" t="n">
        <v>5.2734</v>
      </c>
      <c r="U139" s="103" t="n">
        <v>6.4112</v>
      </c>
      <c r="V139" s="103" t="n">
        <v>7.549</v>
      </c>
      <c r="W139" s="103" t="n">
        <v>8.6868</v>
      </c>
      <c r="X139" s="103" t="n">
        <v>9.8246</v>
      </c>
      <c r="Y139" s="103" t="n">
        <v>10.9624</v>
      </c>
      <c r="Z139" s="103" t="n">
        <v>12.1002</v>
      </c>
      <c r="AA139" s="103" t="n">
        <v>13.238</v>
      </c>
      <c r="AB139" s="103" t="n">
        <v>12.36136</v>
      </c>
      <c r="AC139" s="103" t="n">
        <v>11.48472</v>
      </c>
      <c r="AD139" s="103" t="n">
        <v>10.60808</v>
      </c>
      <c r="AE139" s="103" t="n">
        <v>9.73144</v>
      </c>
      <c r="AF139" s="103" t="n">
        <v>8.8548</v>
      </c>
      <c r="AG139" s="103" t="n">
        <v>8.95368</v>
      </c>
      <c r="AH139" s="103" t="n">
        <v>9.05256</v>
      </c>
      <c r="AI139" s="103" t="n">
        <v>9.15144</v>
      </c>
      <c r="AJ139" s="103" t="n">
        <v>9.25032</v>
      </c>
      <c r="AK139" s="103" t="n">
        <v>9.3492</v>
      </c>
      <c r="AL139" s="103" t="n">
        <v>9.25392</v>
      </c>
      <c r="AM139" s="103" t="n">
        <v>9.15864</v>
      </c>
      <c r="AN139" s="103" t="n">
        <v>9.06336</v>
      </c>
      <c r="AO139" s="103" t="n">
        <v>8.96808</v>
      </c>
      <c r="AP139" s="103" t="n">
        <v>8.8728</v>
      </c>
      <c r="AQ139" s="103" t="n">
        <v>8.77752</v>
      </c>
      <c r="AR139" s="103" t="n">
        <v>8.68224</v>
      </c>
      <c r="AS139" s="103" t="n">
        <v>8.58696</v>
      </c>
      <c r="AT139" s="103" t="n">
        <v>8.49168</v>
      </c>
      <c r="AU139" s="103" t="n">
        <v>8.3964</v>
      </c>
      <c r="AV139" s="103" t="n">
        <v>8.30112</v>
      </c>
      <c r="AW139" s="103" t="n">
        <v>8.20584</v>
      </c>
      <c r="AX139" s="103" t="n">
        <v>8.11055999999999</v>
      </c>
      <c r="AY139" s="103" t="n">
        <v>8.01527999999999</v>
      </c>
      <c r="AZ139" s="103" t="n">
        <v>7.91999999999999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0.0396666666666667</v>
      </c>
      <c r="D140" s="103" t="n">
        <v>0.0793333333333333</v>
      </c>
      <c r="E140" s="103" t="n">
        <v>0.119</v>
      </c>
      <c r="F140" s="103" t="n">
        <v>0.158666666666667</v>
      </c>
      <c r="G140" s="103" t="n">
        <v>0.198333333333333</v>
      </c>
      <c r="H140" s="103" t="n">
        <v>0.238</v>
      </c>
      <c r="I140" s="103" t="n">
        <v>0.7761</v>
      </c>
      <c r="J140" s="103" t="n">
        <v>1.3142</v>
      </c>
      <c r="K140" s="103" t="n">
        <v>1.8523</v>
      </c>
      <c r="L140" s="103" t="n">
        <v>2.3904</v>
      </c>
      <c r="M140" s="103" t="n">
        <v>2.9285</v>
      </c>
      <c r="N140" s="103" t="n">
        <v>3.4666</v>
      </c>
      <c r="O140" s="103" t="n">
        <v>3.75993333333333</v>
      </c>
      <c r="P140" s="103" t="n">
        <v>4.05326666666667</v>
      </c>
      <c r="Q140" s="103" t="n">
        <v>4.3466</v>
      </c>
      <c r="R140" s="103" t="n">
        <v>4.63993333333333</v>
      </c>
      <c r="S140" s="103" t="n">
        <v>4.93326666666667</v>
      </c>
      <c r="T140" s="103" t="n">
        <v>5.2266</v>
      </c>
      <c r="U140" s="103" t="n">
        <v>6.3466575</v>
      </c>
      <c r="V140" s="103" t="n">
        <v>7.466715</v>
      </c>
      <c r="W140" s="103" t="n">
        <v>8.5867725</v>
      </c>
      <c r="X140" s="103" t="n">
        <v>9.70683</v>
      </c>
      <c r="Y140" s="103" t="n">
        <v>10.8268866666667</v>
      </c>
      <c r="Z140" s="103" t="n">
        <v>11.9469433333333</v>
      </c>
      <c r="AA140" s="103" t="n">
        <v>13.067</v>
      </c>
      <c r="AB140" s="103" t="n">
        <v>12.19724</v>
      </c>
      <c r="AC140" s="103" t="n">
        <v>11.32748</v>
      </c>
      <c r="AD140" s="103" t="n">
        <v>10.45772</v>
      </c>
      <c r="AE140" s="103" t="n">
        <v>9.58796</v>
      </c>
      <c r="AF140" s="103" t="n">
        <v>8.7182</v>
      </c>
      <c r="AG140" s="103" t="n">
        <v>8.81932</v>
      </c>
      <c r="AH140" s="103" t="n">
        <v>8.92044</v>
      </c>
      <c r="AI140" s="103" t="n">
        <v>9.02156</v>
      </c>
      <c r="AJ140" s="103" t="n">
        <v>9.12268</v>
      </c>
      <c r="AK140" s="103" t="n">
        <v>9.2238</v>
      </c>
      <c r="AL140" s="103" t="n">
        <v>9.13428</v>
      </c>
      <c r="AM140" s="103" t="n">
        <v>9.04476</v>
      </c>
      <c r="AN140" s="103" t="n">
        <v>8.95524</v>
      </c>
      <c r="AO140" s="103" t="n">
        <v>8.86572</v>
      </c>
      <c r="AP140" s="103" t="n">
        <v>8.7762</v>
      </c>
      <c r="AQ140" s="103" t="n">
        <v>8.68668</v>
      </c>
      <c r="AR140" s="103" t="n">
        <v>8.59716</v>
      </c>
      <c r="AS140" s="103" t="n">
        <v>8.50764</v>
      </c>
      <c r="AT140" s="103" t="n">
        <v>8.41812</v>
      </c>
      <c r="AU140" s="103" t="n">
        <v>8.3286</v>
      </c>
      <c r="AV140" s="103" t="n">
        <v>8.23908</v>
      </c>
      <c r="AW140" s="103" t="n">
        <v>8.14956</v>
      </c>
      <c r="AX140" s="103" t="n">
        <v>8.06004</v>
      </c>
      <c r="AY140" s="103" t="n">
        <v>7.97052</v>
      </c>
      <c r="AZ140" s="103" t="n">
        <v>7.881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0.0373333333333333</v>
      </c>
      <c r="D141" s="103" t="n">
        <v>0.0746666666666667</v>
      </c>
      <c r="E141" s="103" t="n">
        <v>0.112</v>
      </c>
      <c r="F141" s="103" t="n">
        <v>0.149333333333333</v>
      </c>
      <c r="G141" s="103" t="n">
        <v>0.186666666666667</v>
      </c>
      <c r="H141" s="103" t="n">
        <v>0.224</v>
      </c>
      <c r="I141" s="103" t="n">
        <v>0.7533</v>
      </c>
      <c r="J141" s="103" t="n">
        <v>1.2826</v>
      </c>
      <c r="K141" s="103" t="n">
        <v>1.8119</v>
      </c>
      <c r="L141" s="103" t="n">
        <v>2.3412</v>
      </c>
      <c r="M141" s="103" t="n">
        <v>2.8705</v>
      </c>
      <c r="N141" s="103" t="n">
        <v>3.3998</v>
      </c>
      <c r="O141" s="103" t="n">
        <v>3.69646666666667</v>
      </c>
      <c r="P141" s="103" t="n">
        <v>3.99313333333333</v>
      </c>
      <c r="Q141" s="103" t="n">
        <v>4.2898</v>
      </c>
      <c r="R141" s="103" t="n">
        <v>4.58646666666667</v>
      </c>
      <c r="S141" s="103" t="n">
        <v>4.88313333333333</v>
      </c>
      <c r="T141" s="103" t="n">
        <v>5.1798</v>
      </c>
      <c r="U141" s="103" t="n">
        <v>6.282115</v>
      </c>
      <c r="V141" s="103" t="n">
        <v>7.38443</v>
      </c>
      <c r="W141" s="103" t="n">
        <v>8.486745</v>
      </c>
      <c r="X141" s="103" t="n">
        <v>9.58906</v>
      </c>
      <c r="Y141" s="103" t="n">
        <v>10.6913733333333</v>
      </c>
      <c r="Z141" s="103" t="n">
        <v>11.7936866666667</v>
      </c>
      <c r="AA141" s="103" t="n">
        <v>12.896</v>
      </c>
      <c r="AB141" s="103" t="n">
        <v>12.03312</v>
      </c>
      <c r="AC141" s="103" t="n">
        <v>11.17024</v>
      </c>
      <c r="AD141" s="103" t="n">
        <v>10.30736</v>
      </c>
      <c r="AE141" s="103" t="n">
        <v>9.44448</v>
      </c>
      <c r="AF141" s="103" t="n">
        <v>8.5816</v>
      </c>
      <c r="AG141" s="103" t="n">
        <v>8.68496</v>
      </c>
      <c r="AH141" s="103" t="n">
        <v>8.78832</v>
      </c>
      <c r="AI141" s="103" t="n">
        <v>8.89168</v>
      </c>
      <c r="AJ141" s="103" t="n">
        <v>8.99504</v>
      </c>
      <c r="AK141" s="103" t="n">
        <v>9.0984</v>
      </c>
      <c r="AL141" s="103" t="n">
        <v>9.01464</v>
      </c>
      <c r="AM141" s="103" t="n">
        <v>8.93088</v>
      </c>
      <c r="AN141" s="103" t="n">
        <v>8.84712</v>
      </c>
      <c r="AO141" s="103" t="n">
        <v>8.76336</v>
      </c>
      <c r="AP141" s="103" t="n">
        <v>8.6796</v>
      </c>
      <c r="AQ141" s="103" t="n">
        <v>8.59584</v>
      </c>
      <c r="AR141" s="103" t="n">
        <v>8.51208</v>
      </c>
      <c r="AS141" s="103" t="n">
        <v>8.42831999999999</v>
      </c>
      <c r="AT141" s="103" t="n">
        <v>8.34455999999999</v>
      </c>
      <c r="AU141" s="103" t="n">
        <v>8.26079999999999</v>
      </c>
      <c r="AV141" s="103" t="n">
        <v>8.17703999999999</v>
      </c>
      <c r="AW141" s="103" t="n">
        <v>8.09327999999999</v>
      </c>
      <c r="AX141" s="103" t="n">
        <v>8.00951999999999</v>
      </c>
      <c r="AY141" s="103" t="n">
        <v>7.92575999999999</v>
      </c>
      <c r="AZ141" s="103" t="n">
        <v>7.84199999999998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0.035</v>
      </c>
      <c r="D142" s="103" t="n">
        <v>0.07</v>
      </c>
      <c r="E142" s="103" t="n">
        <v>0.105</v>
      </c>
      <c r="F142" s="103" t="n">
        <v>0.14</v>
      </c>
      <c r="G142" s="103" t="n">
        <v>0.175</v>
      </c>
      <c r="H142" s="103" t="n">
        <v>0.21</v>
      </c>
      <c r="I142" s="103" t="n">
        <v>0.7305</v>
      </c>
      <c r="J142" s="103" t="n">
        <v>1.251</v>
      </c>
      <c r="K142" s="103" t="n">
        <v>1.7715</v>
      </c>
      <c r="L142" s="103" t="n">
        <v>2.292</v>
      </c>
      <c r="M142" s="103" t="n">
        <v>2.8125</v>
      </c>
      <c r="N142" s="103" t="n">
        <v>3.333</v>
      </c>
      <c r="O142" s="103" t="n">
        <v>3.633</v>
      </c>
      <c r="P142" s="103" t="n">
        <v>3.933</v>
      </c>
      <c r="Q142" s="103" t="n">
        <v>4.233</v>
      </c>
      <c r="R142" s="103" t="n">
        <v>4.533</v>
      </c>
      <c r="S142" s="103" t="n">
        <v>4.833</v>
      </c>
      <c r="T142" s="103" t="n">
        <v>5.133</v>
      </c>
      <c r="U142" s="103" t="n">
        <v>6.2175725</v>
      </c>
      <c r="V142" s="103" t="n">
        <v>7.302145</v>
      </c>
      <c r="W142" s="103" t="n">
        <v>8.3867175</v>
      </c>
      <c r="X142" s="103" t="n">
        <v>9.47129</v>
      </c>
      <c r="Y142" s="103" t="n">
        <v>10.55586</v>
      </c>
      <c r="Z142" s="103" t="n">
        <v>11.64043</v>
      </c>
      <c r="AA142" s="103" t="n">
        <v>12.725</v>
      </c>
      <c r="AB142" s="103" t="n">
        <v>11.869</v>
      </c>
      <c r="AC142" s="103" t="n">
        <v>11.013</v>
      </c>
      <c r="AD142" s="103" t="n">
        <v>10.157</v>
      </c>
      <c r="AE142" s="103" t="n">
        <v>9.301</v>
      </c>
      <c r="AF142" s="103" t="n">
        <v>8.445</v>
      </c>
      <c r="AG142" s="103" t="n">
        <v>8.5506</v>
      </c>
      <c r="AH142" s="103" t="n">
        <v>8.6562</v>
      </c>
      <c r="AI142" s="103" t="n">
        <v>8.7618</v>
      </c>
      <c r="AJ142" s="103" t="n">
        <v>8.8674</v>
      </c>
      <c r="AK142" s="103" t="n">
        <v>8.973</v>
      </c>
      <c r="AL142" s="103" t="n">
        <v>8.895</v>
      </c>
      <c r="AM142" s="103" t="n">
        <v>8.817</v>
      </c>
      <c r="AN142" s="103" t="n">
        <v>8.739</v>
      </c>
      <c r="AO142" s="103" t="n">
        <v>8.661</v>
      </c>
      <c r="AP142" s="103" t="n">
        <v>8.583</v>
      </c>
      <c r="AQ142" s="103" t="n">
        <v>8.505</v>
      </c>
      <c r="AR142" s="103" t="n">
        <v>8.427</v>
      </c>
      <c r="AS142" s="103" t="n">
        <v>8.349</v>
      </c>
      <c r="AT142" s="103" t="n">
        <v>8.271</v>
      </c>
      <c r="AU142" s="103" t="n">
        <v>8.193</v>
      </c>
      <c r="AV142" s="103" t="n">
        <v>8.115</v>
      </c>
      <c r="AW142" s="103" t="n">
        <v>8.037</v>
      </c>
      <c r="AX142" s="103" t="n">
        <v>7.959</v>
      </c>
      <c r="AY142" s="103" t="n">
        <v>7.881</v>
      </c>
      <c r="AZ142" s="103" t="n">
        <v>7.803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0.0326666666666667</v>
      </c>
      <c r="D143" s="103" t="n">
        <v>0.0653333333333333</v>
      </c>
      <c r="E143" s="103" t="n">
        <v>0.098</v>
      </c>
      <c r="F143" s="103" t="n">
        <v>0.130666666666667</v>
      </c>
      <c r="G143" s="103" t="n">
        <v>0.163333333333333</v>
      </c>
      <c r="H143" s="103" t="n">
        <v>0.196</v>
      </c>
      <c r="I143" s="103" t="n">
        <v>0.707733</v>
      </c>
      <c r="J143" s="103" t="n">
        <v>1.219466</v>
      </c>
      <c r="K143" s="103" t="n">
        <v>1.7311995</v>
      </c>
      <c r="L143" s="103" t="n">
        <v>2.242933</v>
      </c>
      <c r="M143" s="103" t="n">
        <v>2.7546665</v>
      </c>
      <c r="N143" s="103" t="n">
        <v>3.2664</v>
      </c>
      <c r="O143" s="103" t="n">
        <v>3.56973333333333</v>
      </c>
      <c r="P143" s="103" t="n">
        <v>3.87306666666667</v>
      </c>
      <c r="Q143" s="103" t="n">
        <v>4.1764</v>
      </c>
      <c r="R143" s="103" t="n">
        <v>4.47973333333333</v>
      </c>
      <c r="S143" s="103" t="n">
        <v>4.78306666666667</v>
      </c>
      <c r="T143" s="103" t="n">
        <v>5.0864</v>
      </c>
      <c r="U143" s="103" t="n">
        <v>6.153201</v>
      </c>
      <c r="V143" s="103" t="n">
        <v>7.220002</v>
      </c>
      <c r="W143" s="103" t="n">
        <v>8.286803</v>
      </c>
      <c r="X143" s="103" t="n">
        <v>9.353604</v>
      </c>
      <c r="Y143" s="103" t="n">
        <v>10.4204026666667</v>
      </c>
      <c r="Z143" s="103" t="n">
        <v>11.4872013333333</v>
      </c>
      <c r="AA143" s="103" t="n">
        <v>12.554</v>
      </c>
      <c r="AB143" s="103" t="n">
        <v>11.70488</v>
      </c>
      <c r="AC143" s="103" t="n">
        <v>10.85576</v>
      </c>
      <c r="AD143" s="103" t="n">
        <v>10.00664</v>
      </c>
      <c r="AE143" s="103" t="n">
        <v>9.15752</v>
      </c>
      <c r="AF143" s="103" t="n">
        <v>8.3084</v>
      </c>
      <c r="AG143" s="103" t="n">
        <v>8.41624</v>
      </c>
      <c r="AH143" s="103" t="n">
        <v>8.52408</v>
      </c>
      <c r="AI143" s="103" t="n">
        <v>8.63192</v>
      </c>
      <c r="AJ143" s="103" t="n">
        <v>8.73976</v>
      </c>
      <c r="AK143" s="103" t="n">
        <v>8.8476</v>
      </c>
      <c r="AL143" s="103" t="n">
        <v>8.77536</v>
      </c>
      <c r="AM143" s="103" t="n">
        <v>8.70312</v>
      </c>
      <c r="AN143" s="103" t="n">
        <v>8.63088</v>
      </c>
      <c r="AO143" s="103" t="n">
        <v>8.55864</v>
      </c>
      <c r="AP143" s="103" t="n">
        <v>8.4864</v>
      </c>
      <c r="AQ143" s="103" t="n">
        <v>8.41416</v>
      </c>
      <c r="AR143" s="103" t="n">
        <v>8.34192</v>
      </c>
      <c r="AS143" s="103" t="n">
        <v>8.26968</v>
      </c>
      <c r="AT143" s="103" t="n">
        <v>8.19744</v>
      </c>
      <c r="AU143" s="103" t="n">
        <v>8.1252</v>
      </c>
      <c r="AV143" s="103" t="n">
        <v>8.05296</v>
      </c>
      <c r="AW143" s="103" t="n">
        <v>7.98072</v>
      </c>
      <c r="AX143" s="103" t="n">
        <v>7.90848</v>
      </c>
      <c r="AY143" s="103" t="n">
        <v>7.83624</v>
      </c>
      <c r="AZ143" s="103" t="n">
        <v>7.764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0.0303333333333333</v>
      </c>
      <c r="D144" s="103" t="n">
        <v>0.0606666666666667</v>
      </c>
      <c r="E144" s="103" t="n">
        <v>0.091</v>
      </c>
      <c r="F144" s="103" t="n">
        <v>0.121333333333333</v>
      </c>
      <c r="G144" s="103" t="n">
        <v>0.151666666666667</v>
      </c>
      <c r="H144" s="103" t="n">
        <v>0.182</v>
      </c>
      <c r="I144" s="103" t="n">
        <v>0.684966</v>
      </c>
      <c r="J144" s="103" t="n">
        <v>1.187932</v>
      </c>
      <c r="K144" s="103" t="n">
        <v>1.690899</v>
      </c>
      <c r="L144" s="103" t="n">
        <v>2.193866</v>
      </c>
      <c r="M144" s="103" t="n">
        <v>2.696833</v>
      </c>
      <c r="N144" s="103" t="n">
        <v>3.1998</v>
      </c>
      <c r="O144" s="103" t="n">
        <v>3.50646666666667</v>
      </c>
      <c r="P144" s="103" t="n">
        <v>3.81313333333333</v>
      </c>
      <c r="Q144" s="103" t="n">
        <v>4.1198</v>
      </c>
      <c r="R144" s="103" t="n">
        <v>4.42646666666667</v>
      </c>
      <c r="S144" s="103" t="n">
        <v>4.73313333333333</v>
      </c>
      <c r="T144" s="103" t="n">
        <v>5.0398</v>
      </c>
      <c r="U144" s="103" t="n">
        <v>6.0888295</v>
      </c>
      <c r="V144" s="103" t="n">
        <v>7.137859</v>
      </c>
      <c r="W144" s="103" t="n">
        <v>8.1868885</v>
      </c>
      <c r="X144" s="103" t="n">
        <v>9.235918</v>
      </c>
      <c r="Y144" s="103" t="n">
        <v>10.2849453333333</v>
      </c>
      <c r="Z144" s="103" t="n">
        <v>11.3339726666667</v>
      </c>
      <c r="AA144" s="103" t="n">
        <v>12.383</v>
      </c>
      <c r="AB144" s="103" t="n">
        <v>11.54076</v>
      </c>
      <c r="AC144" s="103" t="n">
        <v>10.69852</v>
      </c>
      <c r="AD144" s="103" t="n">
        <v>9.85628</v>
      </c>
      <c r="AE144" s="103" t="n">
        <v>9.01404</v>
      </c>
      <c r="AF144" s="103" t="n">
        <v>8.1718</v>
      </c>
      <c r="AG144" s="103" t="n">
        <v>8.28188</v>
      </c>
      <c r="AH144" s="103" t="n">
        <v>8.39196</v>
      </c>
      <c r="AI144" s="103" t="n">
        <v>8.50204</v>
      </c>
      <c r="AJ144" s="103" t="n">
        <v>8.61212</v>
      </c>
      <c r="AK144" s="103" t="n">
        <v>8.7222</v>
      </c>
      <c r="AL144" s="103" t="n">
        <v>8.65572</v>
      </c>
      <c r="AM144" s="103" t="n">
        <v>8.58924</v>
      </c>
      <c r="AN144" s="103" t="n">
        <v>8.52276</v>
      </c>
      <c r="AO144" s="103" t="n">
        <v>8.45628</v>
      </c>
      <c r="AP144" s="103" t="n">
        <v>8.3898</v>
      </c>
      <c r="AQ144" s="103" t="n">
        <v>8.32332</v>
      </c>
      <c r="AR144" s="103" t="n">
        <v>8.25684</v>
      </c>
      <c r="AS144" s="103" t="n">
        <v>8.19036</v>
      </c>
      <c r="AT144" s="103" t="n">
        <v>8.12388</v>
      </c>
      <c r="AU144" s="103" t="n">
        <v>8.0574</v>
      </c>
      <c r="AV144" s="103" t="n">
        <v>7.99092</v>
      </c>
      <c r="AW144" s="103" t="n">
        <v>7.92444</v>
      </c>
      <c r="AX144" s="103" t="n">
        <v>7.85796</v>
      </c>
      <c r="AY144" s="103" t="n">
        <v>7.79148</v>
      </c>
      <c r="AZ144" s="103" t="n">
        <v>7.725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0.028</v>
      </c>
      <c r="D145" s="103" t="n">
        <v>0.056</v>
      </c>
      <c r="E145" s="103" t="n">
        <v>0.084</v>
      </c>
      <c r="F145" s="103" t="n">
        <v>0.112</v>
      </c>
      <c r="G145" s="103" t="n">
        <v>0.14</v>
      </c>
      <c r="H145" s="103" t="n">
        <v>0.168</v>
      </c>
      <c r="I145" s="103" t="n">
        <v>0.662199</v>
      </c>
      <c r="J145" s="103" t="n">
        <v>1.156398</v>
      </c>
      <c r="K145" s="103" t="n">
        <v>1.6505985</v>
      </c>
      <c r="L145" s="103" t="n">
        <v>2.144799</v>
      </c>
      <c r="M145" s="103" t="n">
        <v>2.6389995</v>
      </c>
      <c r="N145" s="103" t="n">
        <v>3.1332</v>
      </c>
      <c r="O145" s="103" t="n">
        <v>3.4432</v>
      </c>
      <c r="P145" s="103" t="n">
        <v>3.7532</v>
      </c>
      <c r="Q145" s="103" t="n">
        <v>4.0632</v>
      </c>
      <c r="R145" s="103" t="n">
        <v>4.3732</v>
      </c>
      <c r="S145" s="103" t="n">
        <v>4.6832</v>
      </c>
      <c r="T145" s="103" t="n">
        <v>4.9932</v>
      </c>
      <c r="U145" s="103" t="n">
        <v>6.024458</v>
      </c>
      <c r="V145" s="103" t="n">
        <v>7.055716</v>
      </c>
      <c r="W145" s="103" t="n">
        <v>8.086974</v>
      </c>
      <c r="X145" s="103" t="n">
        <v>9.118232</v>
      </c>
      <c r="Y145" s="103" t="n">
        <v>10.149488</v>
      </c>
      <c r="Z145" s="103" t="n">
        <v>11.180744</v>
      </c>
      <c r="AA145" s="103" t="n">
        <v>12.212</v>
      </c>
      <c r="AB145" s="103" t="n">
        <v>11.37664</v>
      </c>
      <c r="AC145" s="103" t="n">
        <v>10.54128</v>
      </c>
      <c r="AD145" s="103" t="n">
        <v>9.70592</v>
      </c>
      <c r="AE145" s="103" t="n">
        <v>8.87056</v>
      </c>
      <c r="AF145" s="103" t="n">
        <v>8.0352</v>
      </c>
      <c r="AG145" s="103" t="n">
        <v>8.14752</v>
      </c>
      <c r="AH145" s="103" t="n">
        <v>8.25984</v>
      </c>
      <c r="AI145" s="103" t="n">
        <v>8.37216</v>
      </c>
      <c r="AJ145" s="103" t="n">
        <v>8.48448</v>
      </c>
      <c r="AK145" s="103" t="n">
        <v>8.5968</v>
      </c>
      <c r="AL145" s="103" t="n">
        <v>8.53608</v>
      </c>
      <c r="AM145" s="103" t="n">
        <v>8.47536</v>
      </c>
      <c r="AN145" s="103" t="n">
        <v>8.41464</v>
      </c>
      <c r="AO145" s="103" t="n">
        <v>8.35392</v>
      </c>
      <c r="AP145" s="103" t="n">
        <v>8.2932</v>
      </c>
      <c r="AQ145" s="103" t="n">
        <v>8.23248</v>
      </c>
      <c r="AR145" s="103" t="n">
        <v>8.17176</v>
      </c>
      <c r="AS145" s="103" t="n">
        <v>8.11104</v>
      </c>
      <c r="AT145" s="103" t="n">
        <v>8.05032</v>
      </c>
      <c r="AU145" s="103" t="n">
        <v>7.9896</v>
      </c>
      <c r="AV145" s="103" t="n">
        <v>7.92888</v>
      </c>
      <c r="AW145" s="103" t="n">
        <v>7.86816</v>
      </c>
      <c r="AX145" s="103" t="n">
        <v>7.80744</v>
      </c>
      <c r="AY145" s="103" t="n">
        <v>7.74672</v>
      </c>
      <c r="AZ145" s="103" t="n">
        <v>7.686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0.0256666666666667</v>
      </c>
      <c r="D146" s="103" t="n">
        <v>0.0513333333333333</v>
      </c>
      <c r="E146" s="103" t="n">
        <v>0.077</v>
      </c>
      <c r="F146" s="103" t="n">
        <v>0.102666666666667</v>
      </c>
      <c r="G146" s="103" t="n">
        <v>0.128333333333333</v>
      </c>
      <c r="H146" s="103" t="n">
        <v>0.154</v>
      </c>
      <c r="I146" s="103" t="n">
        <v>0.639432</v>
      </c>
      <c r="J146" s="103" t="n">
        <v>1.124864</v>
      </c>
      <c r="K146" s="103" t="n">
        <v>1.610298</v>
      </c>
      <c r="L146" s="103" t="n">
        <v>2.095732</v>
      </c>
      <c r="M146" s="103" t="n">
        <v>2.581166</v>
      </c>
      <c r="N146" s="103" t="n">
        <v>3.0666</v>
      </c>
      <c r="O146" s="103" t="n">
        <v>3.37993333333333</v>
      </c>
      <c r="P146" s="103" t="n">
        <v>3.69326666666667</v>
      </c>
      <c r="Q146" s="103" t="n">
        <v>4.0066</v>
      </c>
      <c r="R146" s="103" t="n">
        <v>4.31993333333334</v>
      </c>
      <c r="S146" s="103" t="n">
        <v>4.63326666666667</v>
      </c>
      <c r="T146" s="103" t="n">
        <v>4.9466</v>
      </c>
      <c r="U146" s="103" t="n">
        <v>5.9600865</v>
      </c>
      <c r="V146" s="103" t="n">
        <v>6.973573</v>
      </c>
      <c r="W146" s="103" t="n">
        <v>7.9870595</v>
      </c>
      <c r="X146" s="103" t="n">
        <v>9.000546</v>
      </c>
      <c r="Y146" s="103" t="n">
        <v>10.0140306666667</v>
      </c>
      <c r="Z146" s="103" t="n">
        <v>11.0275153333333</v>
      </c>
      <c r="AA146" s="103" t="n">
        <v>12.041</v>
      </c>
      <c r="AB146" s="103" t="n">
        <v>11.21252</v>
      </c>
      <c r="AC146" s="103" t="n">
        <v>10.38404</v>
      </c>
      <c r="AD146" s="103" t="n">
        <v>9.55556</v>
      </c>
      <c r="AE146" s="103" t="n">
        <v>8.72708</v>
      </c>
      <c r="AF146" s="103" t="n">
        <v>7.8986</v>
      </c>
      <c r="AG146" s="103" t="n">
        <v>8.01316</v>
      </c>
      <c r="AH146" s="103" t="n">
        <v>8.12772</v>
      </c>
      <c r="AI146" s="103" t="n">
        <v>8.24228</v>
      </c>
      <c r="AJ146" s="103" t="n">
        <v>8.35684</v>
      </c>
      <c r="AK146" s="103" t="n">
        <v>8.4714</v>
      </c>
      <c r="AL146" s="103" t="n">
        <v>8.41644</v>
      </c>
      <c r="AM146" s="103" t="n">
        <v>8.36148</v>
      </c>
      <c r="AN146" s="103" t="n">
        <v>8.30652</v>
      </c>
      <c r="AO146" s="103" t="n">
        <v>8.25156</v>
      </c>
      <c r="AP146" s="103" t="n">
        <v>8.1966</v>
      </c>
      <c r="AQ146" s="103" t="n">
        <v>8.14164</v>
      </c>
      <c r="AR146" s="103" t="n">
        <v>8.08668</v>
      </c>
      <c r="AS146" s="103" t="n">
        <v>8.03172</v>
      </c>
      <c r="AT146" s="103" t="n">
        <v>7.97676</v>
      </c>
      <c r="AU146" s="103" t="n">
        <v>7.9218</v>
      </c>
      <c r="AV146" s="103" t="n">
        <v>7.86684</v>
      </c>
      <c r="AW146" s="103" t="n">
        <v>7.81188</v>
      </c>
      <c r="AX146" s="103" t="n">
        <v>7.75692</v>
      </c>
      <c r="AY146" s="103" t="n">
        <v>7.70196</v>
      </c>
      <c r="AZ146" s="103" t="n">
        <v>7.647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0.0233333333333333</v>
      </c>
      <c r="D147" s="103" t="n">
        <v>0.0466666666666667</v>
      </c>
      <c r="E147" s="103" t="n">
        <v>0.07</v>
      </c>
      <c r="F147" s="103" t="n">
        <v>0.0933333333333333</v>
      </c>
      <c r="G147" s="103" t="n">
        <v>0.116666666666667</v>
      </c>
      <c r="H147" s="103" t="n">
        <v>0.14</v>
      </c>
      <c r="I147" s="103" t="n">
        <v>0.616665</v>
      </c>
      <c r="J147" s="103" t="n">
        <v>1.09333</v>
      </c>
      <c r="K147" s="103" t="n">
        <v>1.5699975</v>
      </c>
      <c r="L147" s="103" t="n">
        <v>2.046665</v>
      </c>
      <c r="M147" s="103" t="n">
        <v>2.5233325</v>
      </c>
      <c r="N147" s="103" t="n">
        <v>3</v>
      </c>
      <c r="O147" s="103" t="n">
        <v>3.31666666666667</v>
      </c>
      <c r="P147" s="103" t="n">
        <v>3.63333333333333</v>
      </c>
      <c r="Q147" s="103" t="n">
        <v>3.95</v>
      </c>
      <c r="R147" s="103" t="n">
        <v>4.26666666666667</v>
      </c>
      <c r="S147" s="103" t="n">
        <v>4.58333333333333</v>
      </c>
      <c r="T147" s="103" t="n">
        <v>4.9</v>
      </c>
      <c r="U147" s="103" t="n">
        <v>5.895715</v>
      </c>
      <c r="V147" s="103" t="n">
        <v>6.89143</v>
      </c>
      <c r="W147" s="103" t="n">
        <v>7.887145</v>
      </c>
      <c r="X147" s="103" t="n">
        <v>8.88286</v>
      </c>
      <c r="Y147" s="103" t="n">
        <v>9.87857333333333</v>
      </c>
      <c r="Z147" s="103" t="n">
        <v>10.8742866666667</v>
      </c>
      <c r="AA147" s="103" t="n">
        <v>11.87</v>
      </c>
      <c r="AB147" s="103" t="n">
        <v>11.0484</v>
      </c>
      <c r="AC147" s="103" t="n">
        <v>10.2268</v>
      </c>
      <c r="AD147" s="103" t="n">
        <v>9.4052</v>
      </c>
      <c r="AE147" s="103" t="n">
        <v>8.5836</v>
      </c>
      <c r="AF147" s="103" t="n">
        <v>7.762</v>
      </c>
      <c r="AG147" s="103" t="n">
        <v>7.8788</v>
      </c>
      <c r="AH147" s="103" t="n">
        <v>7.9956</v>
      </c>
      <c r="AI147" s="103" t="n">
        <v>8.1124</v>
      </c>
      <c r="AJ147" s="103" t="n">
        <v>8.2292</v>
      </c>
      <c r="AK147" s="103" t="n">
        <v>8.346</v>
      </c>
      <c r="AL147" s="103" t="n">
        <v>8.2968</v>
      </c>
      <c r="AM147" s="103" t="n">
        <v>8.2476</v>
      </c>
      <c r="AN147" s="103" t="n">
        <v>8.1984</v>
      </c>
      <c r="AO147" s="103" t="n">
        <v>8.1492</v>
      </c>
      <c r="AP147" s="103" t="n">
        <v>8.1</v>
      </c>
      <c r="AQ147" s="103" t="n">
        <v>8.0508</v>
      </c>
      <c r="AR147" s="103" t="n">
        <v>8.0016</v>
      </c>
      <c r="AS147" s="103" t="n">
        <v>7.9524</v>
      </c>
      <c r="AT147" s="103" t="n">
        <v>7.9032</v>
      </c>
      <c r="AU147" s="103" t="n">
        <v>7.854</v>
      </c>
      <c r="AV147" s="103" t="n">
        <v>7.8048</v>
      </c>
      <c r="AW147" s="103" t="n">
        <v>7.7556</v>
      </c>
      <c r="AX147" s="103" t="n">
        <v>7.7064</v>
      </c>
      <c r="AY147" s="103" t="n">
        <v>7.6572</v>
      </c>
      <c r="AZ147" s="103" t="n">
        <v>7.608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F43" activePane="bottomRight" state="frozen"/>
      <selection pane="topLeft" activeCell="A1" activeCellId="0" sqref="A1"/>
      <selection pane="topRight" activeCell="F1" activeCellId="0" sqref="F1"/>
      <selection pane="bottomLeft" activeCell="A43" activeCellId="0" sqref="A43"/>
      <selection pane="bottomRight" activeCell="A1" activeCellId="0" sqref="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0.166666666666667</v>
      </c>
      <c r="D2" s="103" t="n">
        <v>0.333333333333333</v>
      </c>
      <c r="E2" s="103" t="n">
        <v>0.5</v>
      </c>
      <c r="F2" s="103" t="n">
        <v>0.666666666666667</v>
      </c>
      <c r="G2" s="103" t="n">
        <v>0.833333333333333</v>
      </c>
      <c r="H2" s="103" t="n">
        <v>1</v>
      </c>
      <c r="I2" s="103" t="n">
        <v>1.848335</v>
      </c>
      <c r="J2" s="103" t="n">
        <v>2.69667</v>
      </c>
      <c r="K2" s="103" t="n">
        <v>3.5450025</v>
      </c>
      <c r="L2" s="103" t="n">
        <v>4.393335</v>
      </c>
      <c r="M2" s="103" t="n">
        <v>5.2416675</v>
      </c>
      <c r="N2" s="103" t="n">
        <v>6.09</v>
      </c>
      <c r="O2" s="103" t="n">
        <v>5.65833333333333</v>
      </c>
      <c r="P2" s="103" t="n">
        <v>5.22666666666667</v>
      </c>
      <c r="Q2" s="103" t="n">
        <v>4.795</v>
      </c>
      <c r="R2" s="103" t="n">
        <v>4.36333333333333</v>
      </c>
      <c r="S2" s="103" t="n">
        <v>3.93166666666667</v>
      </c>
      <c r="T2" s="103" t="n">
        <v>3.5</v>
      </c>
      <c r="U2" s="103" t="n">
        <v>3.5</v>
      </c>
      <c r="V2" s="103" t="n">
        <v>3.5</v>
      </c>
      <c r="W2" s="103" t="n">
        <v>3.5</v>
      </c>
      <c r="X2" s="103" t="n">
        <v>3.5</v>
      </c>
      <c r="Y2" s="103" t="n">
        <v>3.5</v>
      </c>
      <c r="Z2" s="103" t="n">
        <v>3.5</v>
      </c>
      <c r="AA2" s="103" t="n">
        <v>3.5</v>
      </c>
      <c r="AB2" s="103" t="n">
        <v>3.192</v>
      </c>
      <c r="AC2" s="103" t="n">
        <v>2.884</v>
      </c>
      <c r="AD2" s="103" t="n">
        <v>2.576</v>
      </c>
      <c r="AE2" s="103" t="n">
        <v>2.268</v>
      </c>
      <c r="AF2" s="103" t="n">
        <v>1.96</v>
      </c>
      <c r="AG2" s="103" t="n">
        <v>1.988</v>
      </c>
      <c r="AH2" s="103" t="n">
        <v>2.016</v>
      </c>
      <c r="AI2" s="103" t="n">
        <v>2.044</v>
      </c>
      <c r="AJ2" s="103" t="n">
        <v>2.072</v>
      </c>
      <c r="AK2" s="103" t="n">
        <v>2.1</v>
      </c>
      <c r="AL2" s="103" t="n">
        <v>1.92</v>
      </c>
      <c r="AM2" s="103" t="n">
        <v>1.74</v>
      </c>
      <c r="AN2" s="103" t="n">
        <v>1.56</v>
      </c>
      <c r="AO2" s="103" t="n">
        <v>1.38</v>
      </c>
      <c r="AP2" s="103" t="n">
        <v>1.2</v>
      </c>
      <c r="AQ2" s="103" t="n">
        <v>1.02</v>
      </c>
      <c r="AR2" s="103" t="n">
        <v>0.84</v>
      </c>
      <c r="AS2" s="103" t="n">
        <v>0.66</v>
      </c>
      <c r="AT2" s="103" t="n">
        <v>0.48</v>
      </c>
      <c r="AU2" s="103" t="n">
        <v>0.3</v>
      </c>
      <c r="AV2" s="103" t="n">
        <v>0.12</v>
      </c>
      <c r="AW2" s="103" t="n">
        <v>-0.0600000000000002</v>
      </c>
      <c r="AX2" s="103" t="n">
        <v>-0.24</v>
      </c>
      <c r="AY2" s="103" t="n">
        <v>-0.42</v>
      </c>
      <c r="AZ2" s="103" t="n">
        <v>-0.6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0.2</v>
      </c>
      <c r="D3" s="103" t="n">
        <v>0.4</v>
      </c>
      <c r="E3" s="103" t="n">
        <v>0.6</v>
      </c>
      <c r="F3" s="103" t="n">
        <v>0.8</v>
      </c>
      <c r="G3" s="103" t="n">
        <v>1</v>
      </c>
      <c r="H3" s="103" t="n">
        <v>1.2</v>
      </c>
      <c r="I3" s="103" t="n">
        <v>2.066635</v>
      </c>
      <c r="J3" s="103" t="n">
        <v>2.93327</v>
      </c>
      <c r="K3" s="103" t="n">
        <v>3.7999025</v>
      </c>
      <c r="L3" s="103" t="n">
        <v>4.666535</v>
      </c>
      <c r="M3" s="103" t="n">
        <v>5.5331675</v>
      </c>
      <c r="N3" s="103" t="n">
        <v>6.3998</v>
      </c>
      <c r="O3" s="103" t="n">
        <v>5.96066666666667</v>
      </c>
      <c r="P3" s="103" t="n">
        <v>5.52153333333333</v>
      </c>
      <c r="Q3" s="103" t="n">
        <v>5.0824</v>
      </c>
      <c r="R3" s="103" t="n">
        <v>4.64326666666667</v>
      </c>
      <c r="S3" s="103" t="n">
        <v>4.20413333333333</v>
      </c>
      <c r="T3" s="103" t="n">
        <v>3.765</v>
      </c>
      <c r="U3" s="103" t="n">
        <v>3.763943</v>
      </c>
      <c r="V3" s="103" t="n">
        <v>3.762886</v>
      </c>
      <c r="W3" s="103" t="n">
        <v>3.761829</v>
      </c>
      <c r="X3" s="103" t="n">
        <v>3.760772</v>
      </c>
      <c r="Y3" s="103" t="n">
        <v>3.75971466666667</v>
      </c>
      <c r="Z3" s="103" t="n">
        <v>3.75865733333333</v>
      </c>
      <c r="AA3" s="103" t="n">
        <v>3.7576</v>
      </c>
      <c r="AB3" s="103" t="n">
        <v>3.41936</v>
      </c>
      <c r="AC3" s="103" t="n">
        <v>3.08112</v>
      </c>
      <c r="AD3" s="103" t="n">
        <v>2.74288</v>
      </c>
      <c r="AE3" s="103" t="n">
        <v>2.40464</v>
      </c>
      <c r="AF3" s="103" t="n">
        <v>2.0664</v>
      </c>
      <c r="AG3" s="103" t="n">
        <v>2.08716</v>
      </c>
      <c r="AH3" s="103" t="n">
        <v>2.10792</v>
      </c>
      <c r="AI3" s="103" t="n">
        <v>2.12868</v>
      </c>
      <c r="AJ3" s="103" t="n">
        <v>2.14944</v>
      </c>
      <c r="AK3" s="103" t="n">
        <v>2.1702</v>
      </c>
      <c r="AL3" s="103" t="n">
        <v>1.9982</v>
      </c>
      <c r="AM3" s="103" t="n">
        <v>1.8262</v>
      </c>
      <c r="AN3" s="103" t="n">
        <v>1.6542</v>
      </c>
      <c r="AO3" s="103" t="n">
        <v>1.4822</v>
      </c>
      <c r="AP3" s="103" t="n">
        <v>1.3102</v>
      </c>
      <c r="AQ3" s="103" t="n">
        <v>1.1382</v>
      </c>
      <c r="AR3" s="103" t="n">
        <v>0.9662</v>
      </c>
      <c r="AS3" s="103" t="n">
        <v>0.7942</v>
      </c>
      <c r="AT3" s="103" t="n">
        <v>0.6222</v>
      </c>
      <c r="AU3" s="103" t="n">
        <v>0.4502</v>
      </c>
      <c r="AV3" s="103" t="n">
        <v>0.2782</v>
      </c>
      <c r="AW3" s="103" t="n">
        <v>0.1062</v>
      </c>
      <c r="AX3" s="103" t="n">
        <v>-0.0657999999999996</v>
      </c>
      <c r="AY3" s="103" t="n">
        <v>-0.2378</v>
      </c>
      <c r="AZ3" s="103" t="n">
        <v>-0.4098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0.233333333333333</v>
      </c>
      <c r="D4" s="103" t="n">
        <v>0.466666666666667</v>
      </c>
      <c r="E4" s="103" t="n">
        <v>0.7</v>
      </c>
      <c r="F4" s="103" t="n">
        <v>0.933333333333333</v>
      </c>
      <c r="G4" s="103" t="n">
        <v>1.16666666666667</v>
      </c>
      <c r="H4" s="103" t="n">
        <v>1.4</v>
      </c>
      <c r="I4" s="103" t="n">
        <v>2.284935</v>
      </c>
      <c r="J4" s="103" t="n">
        <v>3.16987</v>
      </c>
      <c r="K4" s="103" t="n">
        <v>4.0548025</v>
      </c>
      <c r="L4" s="103" t="n">
        <v>4.939735</v>
      </c>
      <c r="M4" s="103" t="n">
        <v>5.8246675</v>
      </c>
      <c r="N4" s="103" t="n">
        <v>6.7096</v>
      </c>
      <c r="O4" s="103" t="n">
        <v>6.263</v>
      </c>
      <c r="P4" s="103" t="n">
        <v>5.8164</v>
      </c>
      <c r="Q4" s="103" t="n">
        <v>5.3698</v>
      </c>
      <c r="R4" s="103" t="n">
        <v>4.9232</v>
      </c>
      <c r="S4" s="103" t="n">
        <v>4.4766</v>
      </c>
      <c r="T4" s="103" t="n">
        <v>4.03</v>
      </c>
      <c r="U4" s="103" t="n">
        <v>4.027886</v>
      </c>
      <c r="V4" s="103" t="n">
        <v>4.025772</v>
      </c>
      <c r="W4" s="103" t="n">
        <v>4.023658</v>
      </c>
      <c r="X4" s="103" t="n">
        <v>4.021544</v>
      </c>
      <c r="Y4" s="103" t="n">
        <v>4.01942933333333</v>
      </c>
      <c r="Z4" s="103" t="n">
        <v>4.01731466666667</v>
      </c>
      <c r="AA4" s="103" t="n">
        <v>4.0152</v>
      </c>
      <c r="AB4" s="103" t="n">
        <v>3.64672</v>
      </c>
      <c r="AC4" s="103" t="n">
        <v>3.27824</v>
      </c>
      <c r="AD4" s="103" t="n">
        <v>2.90976</v>
      </c>
      <c r="AE4" s="103" t="n">
        <v>2.54128</v>
      </c>
      <c r="AF4" s="103" t="n">
        <v>2.1728</v>
      </c>
      <c r="AG4" s="103" t="n">
        <v>2.18632</v>
      </c>
      <c r="AH4" s="103" t="n">
        <v>2.19984</v>
      </c>
      <c r="AI4" s="103" t="n">
        <v>2.21336</v>
      </c>
      <c r="AJ4" s="103" t="n">
        <v>2.22688</v>
      </c>
      <c r="AK4" s="103" t="n">
        <v>2.2404</v>
      </c>
      <c r="AL4" s="103" t="n">
        <v>2.0764</v>
      </c>
      <c r="AM4" s="103" t="n">
        <v>1.9124</v>
      </c>
      <c r="AN4" s="103" t="n">
        <v>1.7484</v>
      </c>
      <c r="AO4" s="103" t="n">
        <v>1.5844</v>
      </c>
      <c r="AP4" s="103" t="n">
        <v>1.4204</v>
      </c>
      <c r="AQ4" s="103" t="n">
        <v>1.2564</v>
      </c>
      <c r="AR4" s="103" t="n">
        <v>1.0924</v>
      </c>
      <c r="AS4" s="103" t="n">
        <v>0.9284</v>
      </c>
      <c r="AT4" s="103" t="n">
        <v>0.7644</v>
      </c>
      <c r="AU4" s="103" t="n">
        <v>0.600400000000001</v>
      </c>
      <c r="AV4" s="103" t="n">
        <v>0.436400000000001</v>
      </c>
      <c r="AW4" s="103" t="n">
        <v>0.272400000000001</v>
      </c>
      <c r="AX4" s="103" t="n">
        <v>0.108400000000001</v>
      </c>
      <c r="AY4" s="103" t="n">
        <v>-0.0555999999999992</v>
      </c>
      <c r="AZ4" s="103" t="n">
        <v>-0.219599999999999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0.266666666666667</v>
      </c>
      <c r="D5" s="103" t="n">
        <v>0.533333333333333</v>
      </c>
      <c r="E5" s="103" t="n">
        <v>0.8</v>
      </c>
      <c r="F5" s="103" t="n">
        <v>1.06666666666667</v>
      </c>
      <c r="G5" s="103" t="n">
        <v>1.33333333333333</v>
      </c>
      <c r="H5" s="103" t="n">
        <v>1.6</v>
      </c>
      <c r="I5" s="103" t="n">
        <v>2.503235</v>
      </c>
      <c r="J5" s="103" t="n">
        <v>3.40647</v>
      </c>
      <c r="K5" s="103" t="n">
        <v>4.3097025</v>
      </c>
      <c r="L5" s="103" t="n">
        <v>5.212935</v>
      </c>
      <c r="M5" s="103" t="n">
        <v>6.1161675</v>
      </c>
      <c r="N5" s="103" t="n">
        <v>7.0194</v>
      </c>
      <c r="O5" s="103" t="n">
        <v>6.56533333333333</v>
      </c>
      <c r="P5" s="103" t="n">
        <v>6.11126666666667</v>
      </c>
      <c r="Q5" s="103" t="n">
        <v>5.6572</v>
      </c>
      <c r="R5" s="103" t="n">
        <v>5.20313333333333</v>
      </c>
      <c r="S5" s="103" t="n">
        <v>4.74906666666667</v>
      </c>
      <c r="T5" s="103" t="n">
        <v>4.295</v>
      </c>
      <c r="U5" s="103" t="n">
        <v>4.291829</v>
      </c>
      <c r="V5" s="103" t="n">
        <v>4.288658</v>
      </c>
      <c r="W5" s="103" t="n">
        <v>4.285487</v>
      </c>
      <c r="X5" s="103" t="n">
        <v>4.282316</v>
      </c>
      <c r="Y5" s="103" t="n">
        <v>4.279144</v>
      </c>
      <c r="Z5" s="103" t="n">
        <v>4.275972</v>
      </c>
      <c r="AA5" s="103" t="n">
        <v>4.2728</v>
      </c>
      <c r="AB5" s="103" t="n">
        <v>3.87408</v>
      </c>
      <c r="AC5" s="103" t="n">
        <v>3.47536</v>
      </c>
      <c r="AD5" s="103" t="n">
        <v>3.07664</v>
      </c>
      <c r="AE5" s="103" t="n">
        <v>2.67792</v>
      </c>
      <c r="AF5" s="103" t="n">
        <v>2.2792</v>
      </c>
      <c r="AG5" s="103" t="n">
        <v>2.28548</v>
      </c>
      <c r="AH5" s="103" t="n">
        <v>2.29176</v>
      </c>
      <c r="AI5" s="103" t="n">
        <v>2.29804</v>
      </c>
      <c r="AJ5" s="103" t="n">
        <v>2.30432</v>
      </c>
      <c r="AK5" s="103" t="n">
        <v>2.3106</v>
      </c>
      <c r="AL5" s="103" t="n">
        <v>2.1546</v>
      </c>
      <c r="AM5" s="103" t="n">
        <v>1.9986</v>
      </c>
      <c r="AN5" s="103" t="n">
        <v>1.8426</v>
      </c>
      <c r="AO5" s="103" t="n">
        <v>1.6866</v>
      </c>
      <c r="AP5" s="103" t="n">
        <v>1.5306</v>
      </c>
      <c r="AQ5" s="103" t="n">
        <v>1.3746</v>
      </c>
      <c r="AR5" s="103" t="n">
        <v>1.2186</v>
      </c>
      <c r="AS5" s="103" t="n">
        <v>1.0626</v>
      </c>
      <c r="AT5" s="103" t="n">
        <v>0.9066</v>
      </c>
      <c r="AU5" s="103" t="n">
        <v>0.750600000000001</v>
      </c>
      <c r="AV5" s="103" t="n">
        <v>0.594600000000001</v>
      </c>
      <c r="AW5" s="103" t="n">
        <v>0.438600000000001</v>
      </c>
      <c r="AX5" s="103" t="n">
        <v>0.282600000000001</v>
      </c>
      <c r="AY5" s="103" t="n">
        <v>0.126600000000001</v>
      </c>
      <c r="AZ5" s="103" t="n">
        <v>-0.0293999999999988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0.3</v>
      </c>
      <c r="D6" s="103" t="n">
        <v>0.6</v>
      </c>
      <c r="E6" s="103" t="n">
        <v>0.9</v>
      </c>
      <c r="F6" s="103" t="n">
        <v>1.2</v>
      </c>
      <c r="G6" s="103" t="n">
        <v>1.5</v>
      </c>
      <c r="H6" s="103" t="n">
        <v>1.8</v>
      </c>
      <c r="I6" s="103" t="n">
        <v>2.721535</v>
      </c>
      <c r="J6" s="103" t="n">
        <v>3.64307</v>
      </c>
      <c r="K6" s="103" t="n">
        <v>4.5646025</v>
      </c>
      <c r="L6" s="103" t="n">
        <v>5.486135</v>
      </c>
      <c r="M6" s="103" t="n">
        <v>6.4076675</v>
      </c>
      <c r="N6" s="103" t="n">
        <v>7.3292</v>
      </c>
      <c r="O6" s="103" t="n">
        <v>6.86766666666667</v>
      </c>
      <c r="P6" s="103" t="n">
        <v>6.40613333333333</v>
      </c>
      <c r="Q6" s="103" t="n">
        <v>5.9446</v>
      </c>
      <c r="R6" s="103" t="n">
        <v>5.48306666666667</v>
      </c>
      <c r="S6" s="103" t="n">
        <v>5.02153333333333</v>
      </c>
      <c r="T6" s="103" t="n">
        <v>4.56</v>
      </c>
      <c r="U6" s="103" t="n">
        <v>4.555772</v>
      </c>
      <c r="V6" s="103" t="n">
        <v>4.551544</v>
      </c>
      <c r="W6" s="103" t="n">
        <v>4.547316</v>
      </c>
      <c r="X6" s="103" t="n">
        <v>4.543088</v>
      </c>
      <c r="Y6" s="103" t="n">
        <v>4.53885866666667</v>
      </c>
      <c r="Z6" s="103" t="n">
        <v>4.53462933333333</v>
      </c>
      <c r="AA6" s="103" t="n">
        <v>4.5304</v>
      </c>
      <c r="AB6" s="103" t="n">
        <v>4.10144</v>
      </c>
      <c r="AC6" s="103" t="n">
        <v>3.67248</v>
      </c>
      <c r="AD6" s="103" t="n">
        <v>3.24352</v>
      </c>
      <c r="AE6" s="103" t="n">
        <v>2.81456</v>
      </c>
      <c r="AF6" s="103" t="n">
        <v>2.3856</v>
      </c>
      <c r="AG6" s="103" t="n">
        <v>2.38464</v>
      </c>
      <c r="AH6" s="103" t="n">
        <v>2.38368</v>
      </c>
      <c r="AI6" s="103" t="n">
        <v>2.38272</v>
      </c>
      <c r="AJ6" s="103" t="n">
        <v>2.38176</v>
      </c>
      <c r="AK6" s="103" t="n">
        <v>2.3808</v>
      </c>
      <c r="AL6" s="103" t="n">
        <v>2.2328</v>
      </c>
      <c r="AM6" s="103" t="n">
        <v>2.0848</v>
      </c>
      <c r="AN6" s="103" t="n">
        <v>1.9368</v>
      </c>
      <c r="AO6" s="103" t="n">
        <v>1.7888</v>
      </c>
      <c r="AP6" s="103" t="n">
        <v>1.6408</v>
      </c>
      <c r="AQ6" s="103" t="n">
        <v>1.4928</v>
      </c>
      <c r="AR6" s="103" t="n">
        <v>1.3448</v>
      </c>
      <c r="AS6" s="103" t="n">
        <v>1.1968</v>
      </c>
      <c r="AT6" s="103" t="n">
        <v>1.0488</v>
      </c>
      <c r="AU6" s="103" t="n">
        <v>0.900800000000001</v>
      </c>
      <c r="AV6" s="103" t="n">
        <v>0.752800000000001</v>
      </c>
      <c r="AW6" s="103" t="n">
        <v>0.604800000000001</v>
      </c>
      <c r="AX6" s="103" t="n">
        <v>0.456800000000001</v>
      </c>
      <c r="AY6" s="103" t="n">
        <v>0.308800000000002</v>
      </c>
      <c r="AZ6" s="103" t="n">
        <v>0.160800000000002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0.333333333333333</v>
      </c>
      <c r="D7" s="103" t="n">
        <v>0.666666666666667</v>
      </c>
      <c r="E7" s="103" t="n">
        <v>1</v>
      </c>
      <c r="F7" s="103" t="n">
        <v>1.33333333333333</v>
      </c>
      <c r="G7" s="103" t="n">
        <v>1.66666666666667</v>
      </c>
      <c r="H7" s="103" t="n">
        <v>2</v>
      </c>
      <c r="I7" s="103" t="n">
        <v>2.939835</v>
      </c>
      <c r="J7" s="103" t="n">
        <v>3.87967</v>
      </c>
      <c r="K7" s="103" t="n">
        <v>4.8195025</v>
      </c>
      <c r="L7" s="103" t="n">
        <v>5.759335</v>
      </c>
      <c r="M7" s="103" t="n">
        <v>6.6991675</v>
      </c>
      <c r="N7" s="103" t="n">
        <v>7.639</v>
      </c>
      <c r="O7" s="103" t="n">
        <v>7.17</v>
      </c>
      <c r="P7" s="103" t="n">
        <v>6.701</v>
      </c>
      <c r="Q7" s="103" t="n">
        <v>6.232</v>
      </c>
      <c r="R7" s="103" t="n">
        <v>5.763</v>
      </c>
      <c r="S7" s="103" t="n">
        <v>5.294</v>
      </c>
      <c r="T7" s="103" t="n">
        <v>4.825</v>
      </c>
      <c r="U7" s="103" t="n">
        <v>4.819715</v>
      </c>
      <c r="V7" s="103" t="n">
        <v>4.81443</v>
      </c>
      <c r="W7" s="103" t="n">
        <v>4.809145</v>
      </c>
      <c r="X7" s="103" t="n">
        <v>4.80386</v>
      </c>
      <c r="Y7" s="103" t="n">
        <v>4.79857333333333</v>
      </c>
      <c r="Z7" s="103" t="n">
        <v>4.79328666666667</v>
      </c>
      <c r="AA7" s="103" t="n">
        <v>4.788</v>
      </c>
      <c r="AB7" s="103" t="n">
        <v>4.3288</v>
      </c>
      <c r="AC7" s="103" t="n">
        <v>3.8696</v>
      </c>
      <c r="AD7" s="103" t="n">
        <v>3.4104</v>
      </c>
      <c r="AE7" s="103" t="n">
        <v>2.9512</v>
      </c>
      <c r="AF7" s="103" t="n">
        <v>2.492</v>
      </c>
      <c r="AG7" s="103" t="n">
        <v>2.4838</v>
      </c>
      <c r="AH7" s="103" t="n">
        <v>2.4756</v>
      </c>
      <c r="AI7" s="103" t="n">
        <v>2.4674</v>
      </c>
      <c r="AJ7" s="103" t="n">
        <v>2.4592</v>
      </c>
      <c r="AK7" s="103" t="n">
        <v>2.451</v>
      </c>
      <c r="AL7" s="103" t="n">
        <v>2.311</v>
      </c>
      <c r="AM7" s="103" t="n">
        <v>2.171</v>
      </c>
      <c r="AN7" s="103" t="n">
        <v>2.031</v>
      </c>
      <c r="AO7" s="103" t="n">
        <v>1.891</v>
      </c>
      <c r="AP7" s="103" t="n">
        <v>1.751</v>
      </c>
      <c r="AQ7" s="103" t="n">
        <v>1.611</v>
      </c>
      <c r="AR7" s="103" t="n">
        <v>1.471</v>
      </c>
      <c r="AS7" s="103" t="n">
        <v>1.331</v>
      </c>
      <c r="AT7" s="103" t="n">
        <v>1.191</v>
      </c>
      <c r="AU7" s="103" t="n">
        <v>1.051</v>
      </c>
      <c r="AV7" s="103" t="n">
        <v>0.910999999999999</v>
      </c>
      <c r="AW7" s="103" t="n">
        <v>0.770999999999999</v>
      </c>
      <c r="AX7" s="103" t="n">
        <v>0.630999999999999</v>
      </c>
      <c r="AY7" s="103" t="n">
        <v>0.490999999999999</v>
      </c>
      <c r="AZ7" s="103" t="n">
        <v>0.350999999999999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0.366666666666667</v>
      </c>
      <c r="D8" s="103" t="n">
        <v>0.733333333333333</v>
      </c>
      <c r="E8" s="103" t="n">
        <v>1.1</v>
      </c>
      <c r="F8" s="103" t="n">
        <v>1.46666666666667</v>
      </c>
      <c r="G8" s="103" t="n">
        <v>1.83333333333333</v>
      </c>
      <c r="H8" s="103" t="n">
        <v>2.2</v>
      </c>
      <c r="I8" s="103" t="n">
        <v>3.158101</v>
      </c>
      <c r="J8" s="103" t="n">
        <v>4.116202</v>
      </c>
      <c r="K8" s="103" t="n">
        <v>5.0743015</v>
      </c>
      <c r="L8" s="103" t="n">
        <v>6.032401</v>
      </c>
      <c r="M8" s="103" t="n">
        <v>6.9905005</v>
      </c>
      <c r="N8" s="103" t="n">
        <v>7.9486</v>
      </c>
      <c r="O8" s="103" t="n">
        <v>7.47216666666667</v>
      </c>
      <c r="P8" s="103" t="n">
        <v>6.99573333333333</v>
      </c>
      <c r="Q8" s="103" t="n">
        <v>6.5193</v>
      </c>
      <c r="R8" s="103" t="n">
        <v>6.04286666666667</v>
      </c>
      <c r="S8" s="103" t="n">
        <v>5.56643333333333</v>
      </c>
      <c r="T8" s="103" t="n">
        <v>5.09</v>
      </c>
      <c r="U8" s="103" t="n">
        <v>5.083629</v>
      </c>
      <c r="V8" s="103" t="n">
        <v>5.077258</v>
      </c>
      <c r="W8" s="103" t="n">
        <v>5.070887</v>
      </c>
      <c r="X8" s="103" t="n">
        <v>5.064516</v>
      </c>
      <c r="Y8" s="103" t="n">
        <v>5.058144</v>
      </c>
      <c r="Z8" s="103" t="n">
        <v>5.051772</v>
      </c>
      <c r="AA8" s="103" t="n">
        <v>5.0454</v>
      </c>
      <c r="AB8" s="103" t="n">
        <v>4.556</v>
      </c>
      <c r="AC8" s="103" t="n">
        <v>4.0666</v>
      </c>
      <c r="AD8" s="103" t="n">
        <v>3.5772</v>
      </c>
      <c r="AE8" s="103" t="n">
        <v>3.0878</v>
      </c>
      <c r="AF8" s="103" t="n">
        <v>2.5984</v>
      </c>
      <c r="AG8" s="103" t="n">
        <v>2.58296</v>
      </c>
      <c r="AH8" s="103" t="n">
        <v>2.56752</v>
      </c>
      <c r="AI8" s="103" t="n">
        <v>2.55208</v>
      </c>
      <c r="AJ8" s="103" t="n">
        <v>2.53664</v>
      </c>
      <c r="AK8" s="103" t="n">
        <v>2.5212</v>
      </c>
      <c r="AL8" s="103" t="n">
        <v>2.38916</v>
      </c>
      <c r="AM8" s="103" t="n">
        <v>2.25712</v>
      </c>
      <c r="AN8" s="103" t="n">
        <v>2.12508</v>
      </c>
      <c r="AO8" s="103" t="n">
        <v>1.99304</v>
      </c>
      <c r="AP8" s="103" t="n">
        <v>1.861</v>
      </c>
      <c r="AQ8" s="103" t="n">
        <v>1.72896</v>
      </c>
      <c r="AR8" s="103" t="n">
        <v>1.59692</v>
      </c>
      <c r="AS8" s="103" t="n">
        <v>1.46488</v>
      </c>
      <c r="AT8" s="103" t="n">
        <v>1.33284</v>
      </c>
      <c r="AU8" s="103" t="n">
        <v>1.2008</v>
      </c>
      <c r="AV8" s="103" t="n">
        <v>1.06876</v>
      </c>
      <c r="AW8" s="103" t="n">
        <v>0.93672</v>
      </c>
      <c r="AX8" s="103" t="n">
        <v>0.80468</v>
      </c>
      <c r="AY8" s="103" t="n">
        <v>0.672640000000001</v>
      </c>
      <c r="AZ8" s="103" t="n">
        <v>0.540600000000001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0.4</v>
      </c>
      <c r="D9" s="103" t="n">
        <v>0.8</v>
      </c>
      <c r="E9" s="103" t="n">
        <v>1.2</v>
      </c>
      <c r="F9" s="103" t="n">
        <v>1.6</v>
      </c>
      <c r="G9" s="103" t="n">
        <v>2</v>
      </c>
      <c r="H9" s="103" t="n">
        <v>2.4</v>
      </c>
      <c r="I9" s="103" t="n">
        <v>3.376367</v>
      </c>
      <c r="J9" s="103" t="n">
        <v>4.352734</v>
      </c>
      <c r="K9" s="103" t="n">
        <v>5.3291005</v>
      </c>
      <c r="L9" s="103" t="n">
        <v>6.305467</v>
      </c>
      <c r="M9" s="103" t="n">
        <v>7.2818335</v>
      </c>
      <c r="N9" s="103" t="n">
        <v>8.2582</v>
      </c>
      <c r="O9" s="103" t="n">
        <v>7.77433333333333</v>
      </c>
      <c r="P9" s="103" t="n">
        <v>7.29046666666667</v>
      </c>
      <c r="Q9" s="103" t="n">
        <v>6.8066</v>
      </c>
      <c r="R9" s="103" t="n">
        <v>6.32273333333333</v>
      </c>
      <c r="S9" s="103" t="n">
        <v>5.83886666666667</v>
      </c>
      <c r="T9" s="103" t="n">
        <v>5.355</v>
      </c>
      <c r="U9" s="103" t="n">
        <v>5.347543</v>
      </c>
      <c r="V9" s="103" t="n">
        <v>5.340086</v>
      </c>
      <c r="W9" s="103" t="n">
        <v>5.332629</v>
      </c>
      <c r="X9" s="103" t="n">
        <v>5.325172</v>
      </c>
      <c r="Y9" s="103" t="n">
        <v>5.31771466666667</v>
      </c>
      <c r="Z9" s="103" t="n">
        <v>5.31025733333333</v>
      </c>
      <c r="AA9" s="103" t="n">
        <v>5.3028</v>
      </c>
      <c r="AB9" s="103" t="n">
        <v>4.7832</v>
      </c>
      <c r="AC9" s="103" t="n">
        <v>4.2636</v>
      </c>
      <c r="AD9" s="103" t="n">
        <v>3.744</v>
      </c>
      <c r="AE9" s="103" t="n">
        <v>3.2244</v>
      </c>
      <c r="AF9" s="103" t="n">
        <v>2.7048</v>
      </c>
      <c r="AG9" s="103" t="n">
        <v>2.68212</v>
      </c>
      <c r="AH9" s="103" t="n">
        <v>2.65944</v>
      </c>
      <c r="AI9" s="103" t="n">
        <v>2.63676</v>
      </c>
      <c r="AJ9" s="103" t="n">
        <v>2.61408</v>
      </c>
      <c r="AK9" s="103" t="n">
        <v>2.5914</v>
      </c>
      <c r="AL9" s="103" t="n">
        <v>2.46732</v>
      </c>
      <c r="AM9" s="103" t="n">
        <v>2.34324</v>
      </c>
      <c r="AN9" s="103" t="n">
        <v>2.21916</v>
      </c>
      <c r="AO9" s="103" t="n">
        <v>2.09508</v>
      </c>
      <c r="AP9" s="103" t="n">
        <v>1.971</v>
      </c>
      <c r="AQ9" s="103" t="n">
        <v>1.84692</v>
      </c>
      <c r="AR9" s="103" t="n">
        <v>1.72284</v>
      </c>
      <c r="AS9" s="103" t="n">
        <v>1.59876</v>
      </c>
      <c r="AT9" s="103" t="n">
        <v>1.47468</v>
      </c>
      <c r="AU9" s="103" t="n">
        <v>1.3506</v>
      </c>
      <c r="AV9" s="103" t="n">
        <v>1.22652</v>
      </c>
      <c r="AW9" s="103" t="n">
        <v>1.10244</v>
      </c>
      <c r="AX9" s="103" t="n">
        <v>0.97836</v>
      </c>
      <c r="AY9" s="103" t="n">
        <v>0.85428</v>
      </c>
      <c r="AZ9" s="103" t="n">
        <v>0.7302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0.433333333333333</v>
      </c>
      <c r="D10" s="103" t="n">
        <v>0.866666666666667</v>
      </c>
      <c r="E10" s="103" t="n">
        <v>1.3</v>
      </c>
      <c r="F10" s="103" t="n">
        <v>1.73333333333333</v>
      </c>
      <c r="G10" s="103" t="n">
        <v>2.16666666666667</v>
      </c>
      <c r="H10" s="103" t="n">
        <v>2.6</v>
      </c>
      <c r="I10" s="103" t="n">
        <v>3.594633</v>
      </c>
      <c r="J10" s="103" t="n">
        <v>4.589266</v>
      </c>
      <c r="K10" s="103" t="n">
        <v>5.5838995</v>
      </c>
      <c r="L10" s="103" t="n">
        <v>6.578533</v>
      </c>
      <c r="M10" s="103" t="n">
        <v>7.5731665</v>
      </c>
      <c r="N10" s="103" t="n">
        <v>8.5678</v>
      </c>
      <c r="O10" s="103" t="n">
        <v>8.0765</v>
      </c>
      <c r="P10" s="103" t="n">
        <v>7.5852</v>
      </c>
      <c r="Q10" s="103" t="n">
        <v>7.0939</v>
      </c>
      <c r="R10" s="103" t="n">
        <v>6.6026</v>
      </c>
      <c r="S10" s="103" t="n">
        <v>6.1113</v>
      </c>
      <c r="T10" s="103" t="n">
        <v>5.62</v>
      </c>
      <c r="U10" s="103" t="n">
        <v>5.611457</v>
      </c>
      <c r="V10" s="103" t="n">
        <v>5.602914</v>
      </c>
      <c r="W10" s="103" t="n">
        <v>5.594371</v>
      </c>
      <c r="X10" s="103" t="n">
        <v>5.585828</v>
      </c>
      <c r="Y10" s="103" t="n">
        <v>5.57728533333333</v>
      </c>
      <c r="Z10" s="103" t="n">
        <v>5.56874266666667</v>
      </c>
      <c r="AA10" s="103" t="n">
        <v>5.5602</v>
      </c>
      <c r="AB10" s="103" t="n">
        <v>5.0104</v>
      </c>
      <c r="AC10" s="103" t="n">
        <v>4.4606</v>
      </c>
      <c r="AD10" s="103" t="n">
        <v>3.9108</v>
      </c>
      <c r="AE10" s="103" t="n">
        <v>3.361</v>
      </c>
      <c r="AF10" s="103" t="n">
        <v>2.8112</v>
      </c>
      <c r="AG10" s="103" t="n">
        <v>2.78128</v>
      </c>
      <c r="AH10" s="103" t="n">
        <v>2.75136</v>
      </c>
      <c r="AI10" s="103" t="n">
        <v>2.72144</v>
      </c>
      <c r="AJ10" s="103" t="n">
        <v>2.69152</v>
      </c>
      <c r="AK10" s="103" t="n">
        <v>2.6616</v>
      </c>
      <c r="AL10" s="103" t="n">
        <v>2.54548</v>
      </c>
      <c r="AM10" s="103" t="n">
        <v>2.42936</v>
      </c>
      <c r="AN10" s="103" t="n">
        <v>2.31324</v>
      </c>
      <c r="AO10" s="103" t="n">
        <v>2.19712</v>
      </c>
      <c r="AP10" s="103" t="n">
        <v>2.081</v>
      </c>
      <c r="AQ10" s="103" t="n">
        <v>1.96488</v>
      </c>
      <c r="AR10" s="103" t="n">
        <v>1.84876</v>
      </c>
      <c r="AS10" s="103" t="n">
        <v>1.73264</v>
      </c>
      <c r="AT10" s="103" t="n">
        <v>1.61652</v>
      </c>
      <c r="AU10" s="103" t="n">
        <v>1.5004</v>
      </c>
      <c r="AV10" s="103" t="n">
        <v>1.38428</v>
      </c>
      <c r="AW10" s="103" t="n">
        <v>1.26816</v>
      </c>
      <c r="AX10" s="103" t="n">
        <v>1.15204</v>
      </c>
      <c r="AY10" s="103" t="n">
        <v>1.03592</v>
      </c>
      <c r="AZ10" s="103" t="n">
        <v>0.9198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0.466666666666667</v>
      </c>
      <c r="D11" s="103" t="n">
        <v>0.933333333333334</v>
      </c>
      <c r="E11" s="103" t="n">
        <v>1.4</v>
      </c>
      <c r="F11" s="103" t="n">
        <v>1.86666666666667</v>
      </c>
      <c r="G11" s="103" t="n">
        <v>2.33333333333333</v>
      </c>
      <c r="H11" s="103" t="n">
        <v>2.8</v>
      </c>
      <c r="I11" s="103" t="n">
        <v>3.812899</v>
      </c>
      <c r="J11" s="103" t="n">
        <v>4.825798</v>
      </c>
      <c r="K11" s="103" t="n">
        <v>5.8386985</v>
      </c>
      <c r="L11" s="103" t="n">
        <v>6.851599</v>
      </c>
      <c r="M11" s="103" t="n">
        <v>7.8644995</v>
      </c>
      <c r="N11" s="103" t="n">
        <v>8.8774</v>
      </c>
      <c r="O11" s="103" t="n">
        <v>8.37866666666667</v>
      </c>
      <c r="P11" s="103" t="n">
        <v>7.87993333333333</v>
      </c>
      <c r="Q11" s="103" t="n">
        <v>7.3812</v>
      </c>
      <c r="R11" s="103" t="n">
        <v>6.88246666666667</v>
      </c>
      <c r="S11" s="103" t="n">
        <v>6.38373333333333</v>
      </c>
      <c r="T11" s="103" t="n">
        <v>5.885</v>
      </c>
      <c r="U11" s="103" t="n">
        <v>5.875371</v>
      </c>
      <c r="V11" s="103" t="n">
        <v>5.865742</v>
      </c>
      <c r="W11" s="103" t="n">
        <v>5.856113</v>
      </c>
      <c r="X11" s="103" t="n">
        <v>5.846484</v>
      </c>
      <c r="Y11" s="103" t="n">
        <v>5.836856</v>
      </c>
      <c r="Z11" s="103" t="n">
        <v>5.827228</v>
      </c>
      <c r="AA11" s="103" t="n">
        <v>5.8176</v>
      </c>
      <c r="AB11" s="103" t="n">
        <v>5.2376</v>
      </c>
      <c r="AC11" s="103" t="n">
        <v>4.6576</v>
      </c>
      <c r="AD11" s="103" t="n">
        <v>4.0776</v>
      </c>
      <c r="AE11" s="103" t="n">
        <v>3.4976</v>
      </c>
      <c r="AF11" s="103" t="n">
        <v>2.9176</v>
      </c>
      <c r="AG11" s="103" t="n">
        <v>2.88044</v>
      </c>
      <c r="AH11" s="103" t="n">
        <v>2.84328</v>
      </c>
      <c r="AI11" s="103" t="n">
        <v>2.80612</v>
      </c>
      <c r="AJ11" s="103" t="n">
        <v>2.76896</v>
      </c>
      <c r="AK11" s="103" t="n">
        <v>2.7318</v>
      </c>
      <c r="AL11" s="103" t="n">
        <v>2.62364</v>
      </c>
      <c r="AM11" s="103" t="n">
        <v>2.51548</v>
      </c>
      <c r="AN11" s="103" t="n">
        <v>2.40732</v>
      </c>
      <c r="AO11" s="103" t="n">
        <v>2.29916</v>
      </c>
      <c r="AP11" s="103" t="n">
        <v>2.191</v>
      </c>
      <c r="AQ11" s="103" t="n">
        <v>2.08284</v>
      </c>
      <c r="AR11" s="103" t="n">
        <v>1.97468</v>
      </c>
      <c r="AS11" s="103" t="n">
        <v>1.86652</v>
      </c>
      <c r="AT11" s="103" t="n">
        <v>1.75836</v>
      </c>
      <c r="AU11" s="103" t="n">
        <v>1.6502</v>
      </c>
      <c r="AV11" s="103" t="n">
        <v>1.54204</v>
      </c>
      <c r="AW11" s="103" t="n">
        <v>1.43388</v>
      </c>
      <c r="AX11" s="103" t="n">
        <v>1.32572</v>
      </c>
      <c r="AY11" s="103" t="n">
        <v>1.21756</v>
      </c>
      <c r="AZ11" s="103" t="n">
        <v>1.1094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0.5</v>
      </c>
      <c r="D12" s="103" t="n">
        <v>1</v>
      </c>
      <c r="E12" s="103" t="n">
        <v>1.5</v>
      </c>
      <c r="F12" s="103" t="n">
        <v>2</v>
      </c>
      <c r="G12" s="103" t="n">
        <v>2.5</v>
      </c>
      <c r="H12" s="103" t="n">
        <v>3</v>
      </c>
      <c r="I12" s="103" t="n">
        <v>4.031165</v>
      </c>
      <c r="J12" s="103" t="n">
        <v>5.06233</v>
      </c>
      <c r="K12" s="103" t="n">
        <v>6.0934975</v>
      </c>
      <c r="L12" s="103" t="n">
        <v>7.124665</v>
      </c>
      <c r="M12" s="103" t="n">
        <v>8.1558325</v>
      </c>
      <c r="N12" s="103" t="n">
        <v>9.187</v>
      </c>
      <c r="O12" s="103" t="n">
        <v>8.68083333333333</v>
      </c>
      <c r="P12" s="103" t="n">
        <v>8.17466666666667</v>
      </c>
      <c r="Q12" s="103" t="n">
        <v>7.6685</v>
      </c>
      <c r="R12" s="103" t="n">
        <v>7.16233333333333</v>
      </c>
      <c r="S12" s="103" t="n">
        <v>6.65616666666667</v>
      </c>
      <c r="T12" s="103" t="n">
        <v>6.15</v>
      </c>
      <c r="U12" s="103" t="n">
        <v>6.139285</v>
      </c>
      <c r="V12" s="103" t="n">
        <v>6.12857</v>
      </c>
      <c r="W12" s="103" t="n">
        <v>6.117855</v>
      </c>
      <c r="X12" s="103" t="n">
        <v>6.10714</v>
      </c>
      <c r="Y12" s="103" t="n">
        <v>6.09642666666667</v>
      </c>
      <c r="Z12" s="103" t="n">
        <v>6.08571333333333</v>
      </c>
      <c r="AA12" s="103" t="n">
        <v>6.075</v>
      </c>
      <c r="AB12" s="103" t="n">
        <v>5.4648</v>
      </c>
      <c r="AC12" s="103" t="n">
        <v>4.8546</v>
      </c>
      <c r="AD12" s="103" t="n">
        <v>4.2444</v>
      </c>
      <c r="AE12" s="103" t="n">
        <v>3.6342</v>
      </c>
      <c r="AF12" s="103" t="n">
        <v>3.024</v>
      </c>
      <c r="AG12" s="103" t="n">
        <v>2.9796</v>
      </c>
      <c r="AH12" s="103" t="n">
        <v>2.9352</v>
      </c>
      <c r="AI12" s="103" t="n">
        <v>2.8908</v>
      </c>
      <c r="AJ12" s="103" t="n">
        <v>2.8464</v>
      </c>
      <c r="AK12" s="103" t="n">
        <v>2.802</v>
      </c>
      <c r="AL12" s="103" t="n">
        <v>2.7018</v>
      </c>
      <c r="AM12" s="103" t="n">
        <v>2.6016</v>
      </c>
      <c r="AN12" s="103" t="n">
        <v>2.5014</v>
      </c>
      <c r="AO12" s="103" t="n">
        <v>2.4012</v>
      </c>
      <c r="AP12" s="103" t="n">
        <v>2.301</v>
      </c>
      <c r="AQ12" s="103" t="n">
        <v>2.2008</v>
      </c>
      <c r="AR12" s="103" t="n">
        <v>2.1006</v>
      </c>
      <c r="AS12" s="103" t="n">
        <v>2.0004</v>
      </c>
      <c r="AT12" s="103" t="n">
        <v>1.9002</v>
      </c>
      <c r="AU12" s="103" t="n">
        <v>1.8</v>
      </c>
      <c r="AV12" s="103" t="n">
        <v>1.6998</v>
      </c>
      <c r="AW12" s="103" t="n">
        <v>1.5996</v>
      </c>
      <c r="AX12" s="103" t="n">
        <v>1.4994</v>
      </c>
      <c r="AY12" s="103" t="n">
        <v>1.3992</v>
      </c>
      <c r="AZ12" s="103" t="n">
        <v>1.299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0.514433333333333</v>
      </c>
      <c r="D13" s="103" t="n">
        <v>1.02886666666667</v>
      </c>
      <c r="E13" s="103" t="n">
        <v>1.5433</v>
      </c>
      <c r="F13" s="103" t="n">
        <v>2.05773333333333</v>
      </c>
      <c r="G13" s="103" t="n">
        <v>2.57216666666667</v>
      </c>
      <c r="H13" s="103" t="n">
        <v>3.0866</v>
      </c>
      <c r="I13" s="103" t="n">
        <v>4.124999</v>
      </c>
      <c r="J13" s="103" t="n">
        <v>5.163398</v>
      </c>
      <c r="K13" s="103" t="n">
        <v>6.2017985</v>
      </c>
      <c r="L13" s="103" t="n">
        <v>7.240199</v>
      </c>
      <c r="M13" s="103" t="n">
        <v>8.2785995</v>
      </c>
      <c r="N13" s="103" t="n">
        <v>9.317</v>
      </c>
      <c r="O13" s="103" t="n">
        <v>8.80906666666667</v>
      </c>
      <c r="P13" s="103" t="n">
        <v>8.30113333333333</v>
      </c>
      <c r="Q13" s="103" t="n">
        <v>7.7932</v>
      </c>
      <c r="R13" s="103" t="n">
        <v>7.28526666666667</v>
      </c>
      <c r="S13" s="103" t="n">
        <v>6.77733333333333</v>
      </c>
      <c r="T13" s="103" t="n">
        <v>6.2694</v>
      </c>
      <c r="U13" s="103" t="n">
        <v>6.2585425</v>
      </c>
      <c r="V13" s="103" t="n">
        <v>6.247685</v>
      </c>
      <c r="W13" s="103" t="n">
        <v>6.2368275</v>
      </c>
      <c r="X13" s="103" t="n">
        <v>6.22597</v>
      </c>
      <c r="Y13" s="103" t="n">
        <v>6.21511333333333</v>
      </c>
      <c r="Z13" s="103" t="n">
        <v>6.20425666666667</v>
      </c>
      <c r="AA13" s="103" t="n">
        <v>6.1934</v>
      </c>
      <c r="AB13" s="103" t="n">
        <v>5.56616</v>
      </c>
      <c r="AC13" s="103" t="n">
        <v>4.93892</v>
      </c>
      <c r="AD13" s="103" t="n">
        <v>4.31168</v>
      </c>
      <c r="AE13" s="103" t="n">
        <v>3.68444</v>
      </c>
      <c r="AF13" s="103" t="n">
        <v>3.0572</v>
      </c>
      <c r="AG13" s="103" t="n">
        <v>3.0148</v>
      </c>
      <c r="AH13" s="103" t="n">
        <v>2.9724</v>
      </c>
      <c r="AI13" s="103" t="n">
        <v>2.93</v>
      </c>
      <c r="AJ13" s="103" t="n">
        <v>2.8876</v>
      </c>
      <c r="AK13" s="103" t="n">
        <v>2.8452</v>
      </c>
      <c r="AL13" s="103" t="n">
        <v>2.74776</v>
      </c>
      <c r="AM13" s="103" t="n">
        <v>2.65032</v>
      </c>
      <c r="AN13" s="103" t="n">
        <v>2.55288</v>
      </c>
      <c r="AO13" s="103" t="n">
        <v>2.45544</v>
      </c>
      <c r="AP13" s="103" t="n">
        <v>2.358</v>
      </c>
      <c r="AQ13" s="103" t="n">
        <v>2.26056</v>
      </c>
      <c r="AR13" s="103" t="n">
        <v>2.16312</v>
      </c>
      <c r="AS13" s="103" t="n">
        <v>2.06568</v>
      </c>
      <c r="AT13" s="103" t="n">
        <v>1.96824</v>
      </c>
      <c r="AU13" s="103" t="n">
        <v>1.8708</v>
      </c>
      <c r="AV13" s="103" t="n">
        <v>1.77336</v>
      </c>
      <c r="AW13" s="103" t="n">
        <v>1.67592</v>
      </c>
      <c r="AX13" s="103" t="n">
        <v>1.57848</v>
      </c>
      <c r="AY13" s="103" t="n">
        <v>1.48104</v>
      </c>
      <c r="AZ13" s="103" t="n">
        <v>1.3836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0.528866666666667</v>
      </c>
      <c r="D14" s="103" t="n">
        <v>1.05773333333333</v>
      </c>
      <c r="E14" s="103" t="n">
        <v>1.5866</v>
      </c>
      <c r="F14" s="103" t="n">
        <v>2.11546666666667</v>
      </c>
      <c r="G14" s="103" t="n">
        <v>2.64433333333333</v>
      </c>
      <c r="H14" s="103" t="n">
        <v>3.1732</v>
      </c>
      <c r="I14" s="103" t="n">
        <v>4.218833</v>
      </c>
      <c r="J14" s="103" t="n">
        <v>5.264466</v>
      </c>
      <c r="K14" s="103" t="n">
        <v>6.3100995</v>
      </c>
      <c r="L14" s="103" t="n">
        <v>7.355733</v>
      </c>
      <c r="M14" s="103" t="n">
        <v>8.4013665</v>
      </c>
      <c r="N14" s="103" t="n">
        <v>9.447</v>
      </c>
      <c r="O14" s="103" t="n">
        <v>8.9373</v>
      </c>
      <c r="P14" s="103" t="n">
        <v>8.4276</v>
      </c>
      <c r="Q14" s="103" t="n">
        <v>7.9179</v>
      </c>
      <c r="R14" s="103" t="n">
        <v>7.4082</v>
      </c>
      <c r="S14" s="103" t="n">
        <v>6.8985</v>
      </c>
      <c r="T14" s="103" t="n">
        <v>6.3888</v>
      </c>
      <c r="U14" s="103" t="n">
        <v>6.3778</v>
      </c>
      <c r="V14" s="103" t="n">
        <v>6.3668</v>
      </c>
      <c r="W14" s="103" t="n">
        <v>6.3558</v>
      </c>
      <c r="X14" s="103" t="n">
        <v>6.3448</v>
      </c>
      <c r="Y14" s="103" t="n">
        <v>6.3338</v>
      </c>
      <c r="Z14" s="103" t="n">
        <v>6.3228</v>
      </c>
      <c r="AA14" s="103" t="n">
        <v>6.3118</v>
      </c>
      <c r="AB14" s="103" t="n">
        <v>5.66752</v>
      </c>
      <c r="AC14" s="103" t="n">
        <v>5.02324</v>
      </c>
      <c r="AD14" s="103" t="n">
        <v>4.37896</v>
      </c>
      <c r="AE14" s="103" t="n">
        <v>3.73468</v>
      </c>
      <c r="AF14" s="103" t="n">
        <v>3.0904</v>
      </c>
      <c r="AG14" s="103" t="n">
        <v>3.05</v>
      </c>
      <c r="AH14" s="103" t="n">
        <v>3.0096</v>
      </c>
      <c r="AI14" s="103" t="n">
        <v>2.9692</v>
      </c>
      <c r="AJ14" s="103" t="n">
        <v>2.9288</v>
      </c>
      <c r="AK14" s="103" t="n">
        <v>2.8884</v>
      </c>
      <c r="AL14" s="103" t="n">
        <v>2.79372</v>
      </c>
      <c r="AM14" s="103" t="n">
        <v>2.69904</v>
      </c>
      <c r="AN14" s="103" t="n">
        <v>2.60436</v>
      </c>
      <c r="AO14" s="103" t="n">
        <v>2.50968</v>
      </c>
      <c r="AP14" s="103" t="n">
        <v>2.415</v>
      </c>
      <c r="AQ14" s="103" t="n">
        <v>2.32032</v>
      </c>
      <c r="AR14" s="103" t="n">
        <v>2.22564</v>
      </c>
      <c r="AS14" s="103" t="n">
        <v>2.13096</v>
      </c>
      <c r="AT14" s="103" t="n">
        <v>2.03628</v>
      </c>
      <c r="AU14" s="103" t="n">
        <v>1.9416</v>
      </c>
      <c r="AV14" s="103" t="n">
        <v>1.84692</v>
      </c>
      <c r="AW14" s="103" t="n">
        <v>1.75224</v>
      </c>
      <c r="AX14" s="103" t="n">
        <v>1.65756</v>
      </c>
      <c r="AY14" s="103" t="n">
        <v>1.56288</v>
      </c>
      <c r="AZ14" s="103" t="n">
        <v>1.4682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0.5433</v>
      </c>
      <c r="D15" s="103" t="n">
        <v>1.0866</v>
      </c>
      <c r="E15" s="103" t="n">
        <v>1.6299</v>
      </c>
      <c r="F15" s="103" t="n">
        <v>2.1732</v>
      </c>
      <c r="G15" s="103" t="n">
        <v>2.7165</v>
      </c>
      <c r="H15" s="103" t="n">
        <v>3.2598</v>
      </c>
      <c r="I15" s="103" t="n">
        <v>4.312667</v>
      </c>
      <c r="J15" s="103" t="n">
        <v>5.365534</v>
      </c>
      <c r="K15" s="103" t="n">
        <v>6.4184005</v>
      </c>
      <c r="L15" s="103" t="n">
        <v>7.471267</v>
      </c>
      <c r="M15" s="103" t="n">
        <v>8.5241335</v>
      </c>
      <c r="N15" s="103" t="n">
        <v>9.577</v>
      </c>
      <c r="O15" s="103" t="n">
        <v>9.06553333333333</v>
      </c>
      <c r="P15" s="103" t="n">
        <v>8.55406666666667</v>
      </c>
      <c r="Q15" s="103" t="n">
        <v>8.0426</v>
      </c>
      <c r="R15" s="103" t="n">
        <v>7.53113333333333</v>
      </c>
      <c r="S15" s="103" t="n">
        <v>7.01966666666667</v>
      </c>
      <c r="T15" s="103" t="n">
        <v>6.5082</v>
      </c>
      <c r="U15" s="103" t="n">
        <v>6.4970575</v>
      </c>
      <c r="V15" s="103" t="n">
        <v>6.485915</v>
      </c>
      <c r="W15" s="103" t="n">
        <v>6.4747725</v>
      </c>
      <c r="X15" s="103" t="n">
        <v>6.46363</v>
      </c>
      <c r="Y15" s="103" t="n">
        <v>6.45248666666667</v>
      </c>
      <c r="Z15" s="103" t="n">
        <v>6.44134333333333</v>
      </c>
      <c r="AA15" s="103" t="n">
        <v>6.4302</v>
      </c>
      <c r="AB15" s="103" t="n">
        <v>5.76888</v>
      </c>
      <c r="AC15" s="103" t="n">
        <v>5.10756</v>
      </c>
      <c r="AD15" s="103" t="n">
        <v>4.44624</v>
      </c>
      <c r="AE15" s="103" t="n">
        <v>3.78492</v>
      </c>
      <c r="AF15" s="103" t="n">
        <v>3.1236</v>
      </c>
      <c r="AG15" s="103" t="n">
        <v>3.0852</v>
      </c>
      <c r="AH15" s="103" t="n">
        <v>3.0468</v>
      </c>
      <c r="AI15" s="103" t="n">
        <v>3.0084</v>
      </c>
      <c r="AJ15" s="103" t="n">
        <v>2.97</v>
      </c>
      <c r="AK15" s="103" t="n">
        <v>2.9316</v>
      </c>
      <c r="AL15" s="103" t="n">
        <v>2.83968</v>
      </c>
      <c r="AM15" s="103" t="n">
        <v>2.74776</v>
      </c>
      <c r="AN15" s="103" t="n">
        <v>2.65584</v>
      </c>
      <c r="AO15" s="103" t="n">
        <v>2.56392</v>
      </c>
      <c r="AP15" s="103" t="n">
        <v>2.472</v>
      </c>
      <c r="AQ15" s="103" t="n">
        <v>2.38008</v>
      </c>
      <c r="AR15" s="103" t="n">
        <v>2.28816</v>
      </c>
      <c r="AS15" s="103" t="n">
        <v>2.19624</v>
      </c>
      <c r="AT15" s="103" t="n">
        <v>2.10432</v>
      </c>
      <c r="AU15" s="103" t="n">
        <v>2.0124</v>
      </c>
      <c r="AV15" s="103" t="n">
        <v>1.92048</v>
      </c>
      <c r="AW15" s="103" t="n">
        <v>1.82856</v>
      </c>
      <c r="AX15" s="103" t="n">
        <v>1.73664</v>
      </c>
      <c r="AY15" s="103" t="n">
        <v>1.64472</v>
      </c>
      <c r="AZ15" s="103" t="n">
        <v>1.5528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0.557733333333333</v>
      </c>
      <c r="D16" s="103" t="n">
        <v>1.11546666666667</v>
      </c>
      <c r="E16" s="103" t="n">
        <v>1.6732</v>
      </c>
      <c r="F16" s="103" t="n">
        <v>2.23093333333333</v>
      </c>
      <c r="G16" s="103" t="n">
        <v>2.78866666666667</v>
      </c>
      <c r="H16" s="103" t="n">
        <v>3.3464</v>
      </c>
      <c r="I16" s="103" t="n">
        <v>4.406501</v>
      </c>
      <c r="J16" s="103" t="n">
        <v>5.466602</v>
      </c>
      <c r="K16" s="103" t="n">
        <v>6.5267015</v>
      </c>
      <c r="L16" s="103" t="n">
        <v>7.586801</v>
      </c>
      <c r="M16" s="103" t="n">
        <v>8.6469005</v>
      </c>
      <c r="N16" s="103" t="n">
        <v>9.707</v>
      </c>
      <c r="O16" s="103" t="n">
        <v>9.19376666666667</v>
      </c>
      <c r="P16" s="103" t="n">
        <v>8.68053333333334</v>
      </c>
      <c r="Q16" s="103" t="n">
        <v>8.1673</v>
      </c>
      <c r="R16" s="103" t="n">
        <v>7.65406666666667</v>
      </c>
      <c r="S16" s="103" t="n">
        <v>7.14083333333333</v>
      </c>
      <c r="T16" s="103" t="n">
        <v>6.6276</v>
      </c>
      <c r="U16" s="103" t="n">
        <v>6.616315</v>
      </c>
      <c r="V16" s="103" t="n">
        <v>6.60503</v>
      </c>
      <c r="W16" s="103" t="n">
        <v>6.593745</v>
      </c>
      <c r="X16" s="103" t="n">
        <v>6.58246</v>
      </c>
      <c r="Y16" s="103" t="n">
        <v>6.57117333333333</v>
      </c>
      <c r="Z16" s="103" t="n">
        <v>6.55988666666667</v>
      </c>
      <c r="AA16" s="103" t="n">
        <v>6.5486</v>
      </c>
      <c r="AB16" s="103" t="n">
        <v>5.87024</v>
      </c>
      <c r="AC16" s="103" t="n">
        <v>5.19188</v>
      </c>
      <c r="AD16" s="103" t="n">
        <v>4.51352</v>
      </c>
      <c r="AE16" s="103" t="n">
        <v>3.83516</v>
      </c>
      <c r="AF16" s="103" t="n">
        <v>3.1568</v>
      </c>
      <c r="AG16" s="103" t="n">
        <v>3.1204</v>
      </c>
      <c r="AH16" s="103" t="n">
        <v>3.084</v>
      </c>
      <c r="AI16" s="103" t="n">
        <v>3.0476</v>
      </c>
      <c r="AJ16" s="103" t="n">
        <v>3.0112</v>
      </c>
      <c r="AK16" s="103" t="n">
        <v>2.9748</v>
      </c>
      <c r="AL16" s="103" t="n">
        <v>2.88564</v>
      </c>
      <c r="AM16" s="103" t="n">
        <v>2.79648</v>
      </c>
      <c r="AN16" s="103" t="n">
        <v>2.70732</v>
      </c>
      <c r="AO16" s="103" t="n">
        <v>2.61816</v>
      </c>
      <c r="AP16" s="103" t="n">
        <v>2.529</v>
      </c>
      <c r="AQ16" s="103" t="n">
        <v>2.43984</v>
      </c>
      <c r="AR16" s="103" t="n">
        <v>2.35068</v>
      </c>
      <c r="AS16" s="103" t="n">
        <v>2.26152</v>
      </c>
      <c r="AT16" s="103" t="n">
        <v>2.17236</v>
      </c>
      <c r="AU16" s="103" t="n">
        <v>2.0832</v>
      </c>
      <c r="AV16" s="103" t="n">
        <v>1.99404</v>
      </c>
      <c r="AW16" s="103" t="n">
        <v>1.90488</v>
      </c>
      <c r="AX16" s="103" t="n">
        <v>1.81572</v>
      </c>
      <c r="AY16" s="103" t="n">
        <v>1.72656</v>
      </c>
      <c r="AZ16" s="103" t="n">
        <v>1.6374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0.572166666666667</v>
      </c>
      <c r="D17" s="103" t="n">
        <v>1.14433333333333</v>
      </c>
      <c r="E17" s="103" t="n">
        <v>1.7165</v>
      </c>
      <c r="F17" s="103" t="n">
        <v>2.28866666666667</v>
      </c>
      <c r="G17" s="103" t="n">
        <v>2.86083333333333</v>
      </c>
      <c r="H17" s="103" t="n">
        <v>3.433</v>
      </c>
      <c r="I17" s="103" t="n">
        <v>4.500335</v>
      </c>
      <c r="J17" s="103" t="n">
        <v>5.56767</v>
      </c>
      <c r="K17" s="103" t="n">
        <v>6.6350025</v>
      </c>
      <c r="L17" s="103" t="n">
        <v>7.702335</v>
      </c>
      <c r="M17" s="103" t="n">
        <v>8.7696675</v>
      </c>
      <c r="N17" s="103" t="n">
        <v>9.837</v>
      </c>
      <c r="O17" s="103" t="n">
        <v>9.322</v>
      </c>
      <c r="P17" s="103" t="n">
        <v>8.807</v>
      </c>
      <c r="Q17" s="103" t="n">
        <v>8.292</v>
      </c>
      <c r="R17" s="103" t="n">
        <v>7.777</v>
      </c>
      <c r="S17" s="103" t="n">
        <v>7.262</v>
      </c>
      <c r="T17" s="103" t="n">
        <v>6.747</v>
      </c>
      <c r="U17" s="103" t="n">
        <v>6.7355725</v>
      </c>
      <c r="V17" s="103" t="n">
        <v>6.724145</v>
      </c>
      <c r="W17" s="103" t="n">
        <v>6.7127175</v>
      </c>
      <c r="X17" s="103" t="n">
        <v>6.70129</v>
      </c>
      <c r="Y17" s="103" t="n">
        <v>6.68986</v>
      </c>
      <c r="Z17" s="103" t="n">
        <v>6.67843</v>
      </c>
      <c r="AA17" s="103" t="n">
        <v>6.667</v>
      </c>
      <c r="AB17" s="103" t="n">
        <v>5.9716</v>
      </c>
      <c r="AC17" s="103" t="n">
        <v>5.2762</v>
      </c>
      <c r="AD17" s="103" t="n">
        <v>4.5808</v>
      </c>
      <c r="AE17" s="103" t="n">
        <v>3.8854</v>
      </c>
      <c r="AF17" s="103" t="n">
        <v>3.19</v>
      </c>
      <c r="AG17" s="103" t="n">
        <v>3.1556</v>
      </c>
      <c r="AH17" s="103" t="n">
        <v>3.1212</v>
      </c>
      <c r="AI17" s="103" t="n">
        <v>3.0868</v>
      </c>
      <c r="AJ17" s="103" t="n">
        <v>3.0524</v>
      </c>
      <c r="AK17" s="103" t="n">
        <v>3.018</v>
      </c>
      <c r="AL17" s="103" t="n">
        <v>2.9316</v>
      </c>
      <c r="AM17" s="103" t="n">
        <v>2.8452</v>
      </c>
      <c r="AN17" s="103" t="n">
        <v>2.7588</v>
      </c>
      <c r="AO17" s="103" t="n">
        <v>2.6724</v>
      </c>
      <c r="AP17" s="103" t="n">
        <v>2.586</v>
      </c>
      <c r="AQ17" s="103" t="n">
        <v>2.4996</v>
      </c>
      <c r="AR17" s="103" t="n">
        <v>2.4132</v>
      </c>
      <c r="AS17" s="103" t="n">
        <v>2.3268</v>
      </c>
      <c r="AT17" s="103" t="n">
        <v>2.2404</v>
      </c>
      <c r="AU17" s="103" t="n">
        <v>2.154</v>
      </c>
      <c r="AV17" s="103" t="n">
        <v>2.0676</v>
      </c>
      <c r="AW17" s="103" t="n">
        <v>1.9812</v>
      </c>
      <c r="AX17" s="103" t="n">
        <v>1.8948</v>
      </c>
      <c r="AY17" s="103" t="n">
        <v>1.8084</v>
      </c>
      <c r="AZ17" s="103" t="n">
        <v>1.722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0.586633333333333</v>
      </c>
      <c r="D18" s="103" t="n">
        <v>1.17326666666667</v>
      </c>
      <c r="E18" s="103" t="n">
        <v>1.7599</v>
      </c>
      <c r="F18" s="103" t="n">
        <v>2.34653333333333</v>
      </c>
      <c r="G18" s="103" t="n">
        <v>2.93316666666667</v>
      </c>
      <c r="H18" s="103" t="n">
        <v>3.5198</v>
      </c>
      <c r="I18" s="103" t="n">
        <v>4.594301</v>
      </c>
      <c r="J18" s="103" t="n">
        <v>5.668802</v>
      </c>
      <c r="K18" s="103" t="n">
        <v>6.7433015</v>
      </c>
      <c r="L18" s="103" t="n">
        <v>7.817801</v>
      </c>
      <c r="M18" s="103" t="n">
        <v>8.8923005</v>
      </c>
      <c r="N18" s="103" t="n">
        <v>9.9668</v>
      </c>
      <c r="O18" s="103" t="n">
        <v>9.45003333333333</v>
      </c>
      <c r="P18" s="103" t="n">
        <v>8.93326666666667</v>
      </c>
      <c r="Q18" s="103" t="n">
        <v>8.4165</v>
      </c>
      <c r="R18" s="103" t="n">
        <v>7.89973333333333</v>
      </c>
      <c r="S18" s="103" t="n">
        <v>7.38296666666667</v>
      </c>
      <c r="T18" s="103" t="n">
        <v>6.8662</v>
      </c>
      <c r="U18" s="103" t="n">
        <v>6.8546295</v>
      </c>
      <c r="V18" s="103" t="n">
        <v>6.843059</v>
      </c>
      <c r="W18" s="103" t="n">
        <v>6.8314885</v>
      </c>
      <c r="X18" s="103" t="n">
        <v>6.819918</v>
      </c>
      <c r="Y18" s="103" t="n">
        <v>6.80834533333333</v>
      </c>
      <c r="Z18" s="103" t="n">
        <v>6.79677266666667</v>
      </c>
      <c r="AA18" s="103" t="n">
        <v>6.7852</v>
      </c>
      <c r="AB18" s="103" t="n">
        <v>6.0728</v>
      </c>
      <c r="AC18" s="103" t="n">
        <v>5.3604</v>
      </c>
      <c r="AD18" s="103" t="n">
        <v>4.648</v>
      </c>
      <c r="AE18" s="103" t="n">
        <v>3.9356</v>
      </c>
      <c r="AF18" s="103" t="n">
        <v>3.2232</v>
      </c>
      <c r="AG18" s="103" t="n">
        <v>3.1908</v>
      </c>
      <c r="AH18" s="103" t="n">
        <v>3.1584</v>
      </c>
      <c r="AI18" s="103" t="n">
        <v>3.126</v>
      </c>
      <c r="AJ18" s="103" t="n">
        <v>3.0936</v>
      </c>
      <c r="AK18" s="103" t="n">
        <v>3.0612</v>
      </c>
      <c r="AL18" s="103" t="n">
        <v>2.97756</v>
      </c>
      <c r="AM18" s="103" t="n">
        <v>2.89392</v>
      </c>
      <c r="AN18" s="103" t="n">
        <v>2.81028</v>
      </c>
      <c r="AO18" s="103" t="n">
        <v>2.72664</v>
      </c>
      <c r="AP18" s="103" t="n">
        <v>2.643</v>
      </c>
      <c r="AQ18" s="103" t="n">
        <v>2.55936</v>
      </c>
      <c r="AR18" s="103" t="n">
        <v>2.47572</v>
      </c>
      <c r="AS18" s="103" t="n">
        <v>2.39208</v>
      </c>
      <c r="AT18" s="103" t="n">
        <v>2.30844</v>
      </c>
      <c r="AU18" s="103" t="n">
        <v>2.2248</v>
      </c>
      <c r="AV18" s="103" t="n">
        <v>2.14116</v>
      </c>
      <c r="AW18" s="103" t="n">
        <v>2.05752</v>
      </c>
      <c r="AX18" s="103" t="n">
        <v>1.97388</v>
      </c>
      <c r="AY18" s="103" t="n">
        <v>1.89024</v>
      </c>
      <c r="AZ18" s="103" t="n">
        <v>1.8066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0.6011</v>
      </c>
      <c r="D19" s="103" t="n">
        <v>1.2022</v>
      </c>
      <c r="E19" s="103" t="n">
        <v>1.8033</v>
      </c>
      <c r="F19" s="103" t="n">
        <v>2.4044</v>
      </c>
      <c r="G19" s="103" t="n">
        <v>3.0055</v>
      </c>
      <c r="H19" s="103" t="n">
        <v>3.6066</v>
      </c>
      <c r="I19" s="103" t="n">
        <v>4.688267</v>
      </c>
      <c r="J19" s="103" t="n">
        <v>5.769934</v>
      </c>
      <c r="K19" s="103" t="n">
        <v>6.8516005</v>
      </c>
      <c r="L19" s="103" t="n">
        <v>7.933267</v>
      </c>
      <c r="M19" s="103" t="n">
        <v>9.0149335</v>
      </c>
      <c r="N19" s="103" t="n">
        <v>10.0966</v>
      </c>
      <c r="O19" s="103" t="n">
        <v>9.57806666666667</v>
      </c>
      <c r="P19" s="103" t="n">
        <v>9.05953333333333</v>
      </c>
      <c r="Q19" s="103" t="n">
        <v>8.541</v>
      </c>
      <c r="R19" s="103" t="n">
        <v>8.02246666666667</v>
      </c>
      <c r="S19" s="103" t="n">
        <v>7.50393333333333</v>
      </c>
      <c r="T19" s="103" t="n">
        <v>6.9854</v>
      </c>
      <c r="U19" s="103" t="n">
        <v>6.9736865</v>
      </c>
      <c r="V19" s="103" t="n">
        <v>6.961973</v>
      </c>
      <c r="W19" s="103" t="n">
        <v>6.9502595</v>
      </c>
      <c r="X19" s="103" t="n">
        <v>6.938546</v>
      </c>
      <c r="Y19" s="103" t="n">
        <v>6.92683066666667</v>
      </c>
      <c r="Z19" s="103" t="n">
        <v>6.91511533333333</v>
      </c>
      <c r="AA19" s="103" t="n">
        <v>6.9034</v>
      </c>
      <c r="AB19" s="103" t="n">
        <v>6.174</v>
      </c>
      <c r="AC19" s="103" t="n">
        <v>5.4446</v>
      </c>
      <c r="AD19" s="103" t="n">
        <v>4.7152</v>
      </c>
      <c r="AE19" s="103" t="n">
        <v>3.9858</v>
      </c>
      <c r="AF19" s="103" t="n">
        <v>3.2564</v>
      </c>
      <c r="AG19" s="103" t="n">
        <v>3.226</v>
      </c>
      <c r="AH19" s="103" t="n">
        <v>3.1956</v>
      </c>
      <c r="AI19" s="103" t="n">
        <v>3.1652</v>
      </c>
      <c r="AJ19" s="103" t="n">
        <v>3.1348</v>
      </c>
      <c r="AK19" s="103" t="n">
        <v>3.1044</v>
      </c>
      <c r="AL19" s="103" t="n">
        <v>3.02352</v>
      </c>
      <c r="AM19" s="103" t="n">
        <v>2.94264</v>
      </c>
      <c r="AN19" s="103" t="n">
        <v>2.86176</v>
      </c>
      <c r="AO19" s="103" t="n">
        <v>2.78088</v>
      </c>
      <c r="AP19" s="103" t="n">
        <v>2.7</v>
      </c>
      <c r="AQ19" s="103" t="n">
        <v>2.61912</v>
      </c>
      <c r="AR19" s="103" t="n">
        <v>2.53824</v>
      </c>
      <c r="AS19" s="103" t="n">
        <v>2.45736</v>
      </c>
      <c r="AT19" s="103" t="n">
        <v>2.37648</v>
      </c>
      <c r="AU19" s="103" t="n">
        <v>2.2956</v>
      </c>
      <c r="AV19" s="103" t="n">
        <v>2.21472</v>
      </c>
      <c r="AW19" s="103" t="n">
        <v>2.13384</v>
      </c>
      <c r="AX19" s="103" t="n">
        <v>2.05296</v>
      </c>
      <c r="AY19" s="103" t="n">
        <v>1.97208</v>
      </c>
      <c r="AZ19" s="103" t="n">
        <v>1.8912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0.615566666666667</v>
      </c>
      <c r="D20" s="103" t="n">
        <v>1.23113333333333</v>
      </c>
      <c r="E20" s="103" t="n">
        <v>1.8467</v>
      </c>
      <c r="F20" s="103" t="n">
        <v>2.46226666666667</v>
      </c>
      <c r="G20" s="103" t="n">
        <v>3.07783333333333</v>
      </c>
      <c r="H20" s="103" t="n">
        <v>3.6934</v>
      </c>
      <c r="I20" s="103" t="n">
        <v>4.782233</v>
      </c>
      <c r="J20" s="103" t="n">
        <v>5.871066</v>
      </c>
      <c r="K20" s="103" t="n">
        <v>6.9598995</v>
      </c>
      <c r="L20" s="103" t="n">
        <v>8.048733</v>
      </c>
      <c r="M20" s="103" t="n">
        <v>9.1375665</v>
      </c>
      <c r="N20" s="103" t="n">
        <v>10.2264</v>
      </c>
      <c r="O20" s="103" t="n">
        <v>9.7061</v>
      </c>
      <c r="P20" s="103" t="n">
        <v>9.1858</v>
      </c>
      <c r="Q20" s="103" t="n">
        <v>8.6655</v>
      </c>
      <c r="R20" s="103" t="n">
        <v>8.1452</v>
      </c>
      <c r="S20" s="103" t="n">
        <v>7.6249</v>
      </c>
      <c r="T20" s="103" t="n">
        <v>7.1046</v>
      </c>
      <c r="U20" s="103" t="n">
        <v>7.0927435</v>
      </c>
      <c r="V20" s="103" t="n">
        <v>7.080887</v>
      </c>
      <c r="W20" s="103" t="n">
        <v>7.0690305</v>
      </c>
      <c r="X20" s="103" t="n">
        <v>7.057174</v>
      </c>
      <c r="Y20" s="103" t="n">
        <v>7.045316</v>
      </c>
      <c r="Z20" s="103" t="n">
        <v>7.033458</v>
      </c>
      <c r="AA20" s="103" t="n">
        <v>7.0216</v>
      </c>
      <c r="AB20" s="103" t="n">
        <v>6.2752</v>
      </c>
      <c r="AC20" s="103" t="n">
        <v>5.5288</v>
      </c>
      <c r="AD20" s="103" t="n">
        <v>4.7824</v>
      </c>
      <c r="AE20" s="103" t="n">
        <v>4.036</v>
      </c>
      <c r="AF20" s="103" t="n">
        <v>3.2896</v>
      </c>
      <c r="AG20" s="103" t="n">
        <v>3.2612</v>
      </c>
      <c r="AH20" s="103" t="n">
        <v>3.2328</v>
      </c>
      <c r="AI20" s="103" t="n">
        <v>3.2044</v>
      </c>
      <c r="AJ20" s="103" t="n">
        <v>3.176</v>
      </c>
      <c r="AK20" s="103" t="n">
        <v>3.1476</v>
      </c>
      <c r="AL20" s="103" t="n">
        <v>3.06948</v>
      </c>
      <c r="AM20" s="103" t="n">
        <v>2.99136</v>
      </c>
      <c r="AN20" s="103" t="n">
        <v>2.91324</v>
      </c>
      <c r="AO20" s="103" t="n">
        <v>2.83512</v>
      </c>
      <c r="AP20" s="103" t="n">
        <v>2.757</v>
      </c>
      <c r="AQ20" s="103" t="n">
        <v>2.67888</v>
      </c>
      <c r="AR20" s="103" t="n">
        <v>2.60076</v>
      </c>
      <c r="AS20" s="103" t="n">
        <v>2.52264</v>
      </c>
      <c r="AT20" s="103" t="n">
        <v>2.44452</v>
      </c>
      <c r="AU20" s="103" t="n">
        <v>2.3664</v>
      </c>
      <c r="AV20" s="103" t="n">
        <v>2.28828</v>
      </c>
      <c r="AW20" s="103" t="n">
        <v>2.21016</v>
      </c>
      <c r="AX20" s="103" t="n">
        <v>2.13204</v>
      </c>
      <c r="AY20" s="103" t="n">
        <v>2.05392</v>
      </c>
      <c r="AZ20" s="103" t="n">
        <v>1.9758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0.630033333333333</v>
      </c>
      <c r="D21" s="103" t="n">
        <v>1.26006666666667</v>
      </c>
      <c r="E21" s="103" t="n">
        <v>1.8901</v>
      </c>
      <c r="F21" s="103" t="n">
        <v>2.52013333333333</v>
      </c>
      <c r="G21" s="103" t="n">
        <v>3.15016666666667</v>
      </c>
      <c r="H21" s="103" t="n">
        <v>3.7802</v>
      </c>
      <c r="I21" s="103" t="n">
        <v>4.876199</v>
      </c>
      <c r="J21" s="103" t="n">
        <v>5.972198</v>
      </c>
      <c r="K21" s="103" t="n">
        <v>7.0681985</v>
      </c>
      <c r="L21" s="103" t="n">
        <v>8.164199</v>
      </c>
      <c r="M21" s="103" t="n">
        <v>9.2601995</v>
      </c>
      <c r="N21" s="103" t="n">
        <v>10.3562</v>
      </c>
      <c r="O21" s="103" t="n">
        <v>9.83413333333333</v>
      </c>
      <c r="P21" s="103" t="n">
        <v>9.31206666666666</v>
      </c>
      <c r="Q21" s="103" t="n">
        <v>8.79</v>
      </c>
      <c r="R21" s="103" t="n">
        <v>8.26793333333333</v>
      </c>
      <c r="S21" s="103" t="n">
        <v>7.74586666666667</v>
      </c>
      <c r="T21" s="103" t="n">
        <v>7.2238</v>
      </c>
      <c r="U21" s="103" t="n">
        <v>7.2118005</v>
      </c>
      <c r="V21" s="103" t="n">
        <v>7.199801</v>
      </c>
      <c r="W21" s="103" t="n">
        <v>7.1878015</v>
      </c>
      <c r="X21" s="103" t="n">
        <v>7.175802</v>
      </c>
      <c r="Y21" s="103" t="n">
        <v>7.16380133333333</v>
      </c>
      <c r="Z21" s="103" t="n">
        <v>7.15180066666667</v>
      </c>
      <c r="AA21" s="103" t="n">
        <v>7.1398</v>
      </c>
      <c r="AB21" s="103" t="n">
        <v>6.3764</v>
      </c>
      <c r="AC21" s="103" t="n">
        <v>5.613</v>
      </c>
      <c r="AD21" s="103" t="n">
        <v>4.8496</v>
      </c>
      <c r="AE21" s="103" t="n">
        <v>4.0862</v>
      </c>
      <c r="AF21" s="103" t="n">
        <v>3.3228</v>
      </c>
      <c r="AG21" s="103" t="n">
        <v>3.2964</v>
      </c>
      <c r="AH21" s="103" t="n">
        <v>3.27</v>
      </c>
      <c r="AI21" s="103" t="n">
        <v>3.2436</v>
      </c>
      <c r="AJ21" s="103" t="n">
        <v>3.2172</v>
      </c>
      <c r="AK21" s="103" t="n">
        <v>3.1908</v>
      </c>
      <c r="AL21" s="103" t="n">
        <v>3.11544</v>
      </c>
      <c r="AM21" s="103" t="n">
        <v>3.04008</v>
      </c>
      <c r="AN21" s="103" t="n">
        <v>2.96472</v>
      </c>
      <c r="AO21" s="103" t="n">
        <v>2.88936</v>
      </c>
      <c r="AP21" s="103" t="n">
        <v>2.814</v>
      </c>
      <c r="AQ21" s="103" t="n">
        <v>2.73864</v>
      </c>
      <c r="AR21" s="103" t="n">
        <v>2.66328</v>
      </c>
      <c r="AS21" s="103" t="n">
        <v>2.58792</v>
      </c>
      <c r="AT21" s="103" t="n">
        <v>2.51256</v>
      </c>
      <c r="AU21" s="103" t="n">
        <v>2.4372</v>
      </c>
      <c r="AV21" s="103" t="n">
        <v>2.36184</v>
      </c>
      <c r="AW21" s="103" t="n">
        <v>2.28648</v>
      </c>
      <c r="AX21" s="103" t="n">
        <v>2.21112</v>
      </c>
      <c r="AY21" s="103" t="n">
        <v>2.13576</v>
      </c>
      <c r="AZ21" s="103" t="n">
        <v>2.0604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0.6445</v>
      </c>
      <c r="D22" s="103" t="n">
        <v>1.289</v>
      </c>
      <c r="E22" s="103" t="n">
        <v>1.9335</v>
      </c>
      <c r="F22" s="103" t="n">
        <v>2.578</v>
      </c>
      <c r="G22" s="103" t="n">
        <v>3.2225</v>
      </c>
      <c r="H22" s="103" t="n">
        <v>3.867</v>
      </c>
      <c r="I22" s="103" t="n">
        <v>4.970165</v>
      </c>
      <c r="J22" s="103" t="n">
        <v>6.07333</v>
      </c>
      <c r="K22" s="103" t="n">
        <v>7.1764975</v>
      </c>
      <c r="L22" s="103" t="n">
        <v>8.279665</v>
      </c>
      <c r="M22" s="103" t="n">
        <v>9.3828325</v>
      </c>
      <c r="N22" s="103" t="n">
        <v>10.486</v>
      </c>
      <c r="O22" s="103" t="n">
        <v>9.96216666666667</v>
      </c>
      <c r="P22" s="103" t="n">
        <v>9.43833333333333</v>
      </c>
      <c r="Q22" s="103" t="n">
        <v>8.9145</v>
      </c>
      <c r="R22" s="103" t="n">
        <v>8.39066666666667</v>
      </c>
      <c r="S22" s="103" t="n">
        <v>7.86683333333333</v>
      </c>
      <c r="T22" s="103" t="n">
        <v>7.343</v>
      </c>
      <c r="U22" s="103" t="n">
        <v>7.3308575</v>
      </c>
      <c r="V22" s="103" t="n">
        <v>7.318715</v>
      </c>
      <c r="W22" s="103" t="n">
        <v>7.3065725</v>
      </c>
      <c r="X22" s="103" t="n">
        <v>7.29443</v>
      </c>
      <c r="Y22" s="103" t="n">
        <v>7.28228666666667</v>
      </c>
      <c r="Z22" s="103" t="n">
        <v>7.27014333333333</v>
      </c>
      <c r="AA22" s="103" t="n">
        <v>7.258</v>
      </c>
      <c r="AB22" s="103" t="n">
        <v>6.4776</v>
      </c>
      <c r="AC22" s="103" t="n">
        <v>5.6972</v>
      </c>
      <c r="AD22" s="103" t="n">
        <v>4.9168</v>
      </c>
      <c r="AE22" s="103" t="n">
        <v>4.1364</v>
      </c>
      <c r="AF22" s="103" t="n">
        <v>3.356</v>
      </c>
      <c r="AG22" s="103" t="n">
        <v>3.3316</v>
      </c>
      <c r="AH22" s="103" t="n">
        <v>3.3072</v>
      </c>
      <c r="AI22" s="103" t="n">
        <v>3.2828</v>
      </c>
      <c r="AJ22" s="103" t="n">
        <v>3.2584</v>
      </c>
      <c r="AK22" s="103" t="n">
        <v>3.234</v>
      </c>
      <c r="AL22" s="103" t="n">
        <v>3.1614</v>
      </c>
      <c r="AM22" s="103" t="n">
        <v>3.0888</v>
      </c>
      <c r="AN22" s="103" t="n">
        <v>3.0162</v>
      </c>
      <c r="AO22" s="103" t="n">
        <v>2.9436</v>
      </c>
      <c r="AP22" s="103" t="n">
        <v>2.871</v>
      </c>
      <c r="AQ22" s="103" t="n">
        <v>2.7984</v>
      </c>
      <c r="AR22" s="103" t="n">
        <v>2.7258</v>
      </c>
      <c r="AS22" s="103" t="n">
        <v>2.6532</v>
      </c>
      <c r="AT22" s="103" t="n">
        <v>2.5806</v>
      </c>
      <c r="AU22" s="103" t="n">
        <v>2.508</v>
      </c>
      <c r="AV22" s="103" t="n">
        <v>2.4354</v>
      </c>
      <c r="AW22" s="103" t="n">
        <v>2.3628</v>
      </c>
      <c r="AX22" s="103" t="n">
        <v>2.2902</v>
      </c>
      <c r="AY22" s="103" t="n">
        <v>2.2176</v>
      </c>
      <c r="AZ22" s="103" t="n">
        <v>2.145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0.658933333333333</v>
      </c>
      <c r="D23" s="103" t="n">
        <v>1.31786666666667</v>
      </c>
      <c r="E23" s="103" t="n">
        <v>1.9768</v>
      </c>
      <c r="F23" s="103" t="n">
        <v>2.63573333333333</v>
      </c>
      <c r="G23" s="103" t="n">
        <v>3.29466666666667</v>
      </c>
      <c r="H23" s="103" t="n">
        <v>3.9536</v>
      </c>
      <c r="I23" s="103" t="n">
        <v>5.063999</v>
      </c>
      <c r="J23" s="103" t="n">
        <v>6.174398</v>
      </c>
      <c r="K23" s="103" t="n">
        <v>7.2847985</v>
      </c>
      <c r="L23" s="103" t="n">
        <v>8.395199</v>
      </c>
      <c r="M23" s="103" t="n">
        <v>9.5055995</v>
      </c>
      <c r="N23" s="103" t="n">
        <v>10.616</v>
      </c>
      <c r="O23" s="103" t="n">
        <v>10.0904</v>
      </c>
      <c r="P23" s="103" t="n">
        <v>9.5648</v>
      </c>
      <c r="Q23" s="103" t="n">
        <v>9.0392</v>
      </c>
      <c r="R23" s="103" t="n">
        <v>8.5136</v>
      </c>
      <c r="S23" s="103" t="n">
        <v>7.988</v>
      </c>
      <c r="T23" s="103" t="n">
        <v>7.4624</v>
      </c>
      <c r="U23" s="103" t="n">
        <v>7.4501145</v>
      </c>
      <c r="V23" s="103" t="n">
        <v>7.437829</v>
      </c>
      <c r="W23" s="103" t="n">
        <v>7.4255435</v>
      </c>
      <c r="X23" s="103" t="n">
        <v>7.413258</v>
      </c>
      <c r="Y23" s="103" t="n">
        <v>7.400972</v>
      </c>
      <c r="Z23" s="103" t="n">
        <v>7.388686</v>
      </c>
      <c r="AA23" s="103" t="n">
        <v>7.3764</v>
      </c>
      <c r="AB23" s="103" t="n">
        <v>6.57896</v>
      </c>
      <c r="AC23" s="103" t="n">
        <v>5.78152</v>
      </c>
      <c r="AD23" s="103" t="n">
        <v>4.98408</v>
      </c>
      <c r="AE23" s="103" t="n">
        <v>4.18664</v>
      </c>
      <c r="AF23" s="103" t="n">
        <v>3.3892</v>
      </c>
      <c r="AG23" s="103" t="n">
        <v>3.3668</v>
      </c>
      <c r="AH23" s="103" t="n">
        <v>3.3444</v>
      </c>
      <c r="AI23" s="103" t="n">
        <v>3.322</v>
      </c>
      <c r="AJ23" s="103" t="n">
        <v>3.2996</v>
      </c>
      <c r="AK23" s="103" t="n">
        <v>3.2772</v>
      </c>
      <c r="AL23" s="103" t="n">
        <v>3.20736</v>
      </c>
      <c r="AM23" s="103" t="n">
        <v>3.13752</v>
      </c>
      <c r="AN23" s="103" t="n">
        <v>3.06768</v>
      </c>
      <c r="AO23" s="103" t="n">
        <v>2.99784</v>
      </c>
      <c r="AP23" s="103" t="n">
        <v>2.928</v>
      </c>
      <c r="AQ23" s="103" t="n">
        <v>2.85816</v>
      </c>
      <c r="AR23" s="103" t="n">
        <v>2.78832</v>
      </c>
      <c r="AS23" s="103" t="n">
        <v>2.71848</v>
      </c>
      <c r="AT23" s="103" t="n">
        <v>2.64864</v>
      </c>
      <c r="AU23" s="103" t="n">
        <v>2.5788</v>
      </c>
      <c r="AV23" s="103" t="n">
        <v>2.50896</v>
      </c>
      <c r="AW23" s="103" t="n">
        <v>2.43912</v>
      </c>
      <c r="AX23" s="103" t="n">
        <v>2.36928</v>
      </c>
      <c r="AY23" s="103" t="n">
        <v>2.29944</v>
      </c>
      <c r="AZ23" s="103" t="n">
        <v>2.2296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0.673366666666667</v>
      </c>
      <c r="D24" s="103" t="n">
        <v>1.34673333333333</v>
      </c>
      <c r="E24" s="103" t="n">
        <v>2.0201</v>
      </c>
      <c r="F24" s="103" t="n">
        <v>2.69346666666667</v>
      </c>
      <c r="G24" s="103" t="n">
        <v>3.36683333333333</v>
      </c>
      <c r="H24" s="103" t="n">
        <v>4.0402</v>
      </c>
      <c r="I24" s="103" t="n">
        <v>5.157833</v>
      </c>
      <c r="J24" s="103" t="n">
        <v>6.275466</v>
      </c>
      <c r="K24" s="103" t="n">
        <v>7.3930995</v>
      </c>
      <c r="L24" s="103" t="n">
        <v>8.510733</v>
      </c>
      <c r="M24" s="103" t="n">
        <v>9.6283665</v>
      </c>
      <c r="N24" s="103" t="n">
        <v>10.746</v>
      </c>
      <c r="O24" s="103" t="n">
        <v>10.2186333333333</v>
      </c>
      <c r="P24" s="103" t="n">
        <v>9.69126666666667</v>
      </c>
      <c r="Q24" s="103" t="n">
        <v>9.1639</v>
      </c>
      <c r="R24" s="103" t="n">
        <v>8.63653333333333</v>
      </c>
      <c r="S24" s="103" t="n">
        <v>8.10916666666667</v>
      </c>
      <c r="T24" s="103" t="n">
        <v>7.5818</v>
      </c>
      <c r="U24" s="103" t="n">
        <v>7.5693715</v>
      </c>
      <c r="V24" s="103" t="n">
        <v>7.556943</v>
      </c>
      <c r="W24" s="103" t="n">
        <v>7.5445145</v>
      </c>
      <c r="X24" s="103" t="n">
        <v>7.532086</v>
      </c>
      <c r="Y24" s="103" t="n">
        <v>7.51965733333333</v>
      </c>
      <c r="Z24" s="103" t="n">
        <v>7.50722866666667</v>
      </c>
      <c r="AA24" s="103" t="n">
        <v>7.4948</v>
      </c>
      <c r="AB24" s="103" t="n">
        <v>6.68032</v>
      </c>
      <c r="AC24" s="103" t="n">
        <v>5.86584</v>
      </c>
      <c r="AD24" s="103" t="n">
        <v>5.05136</v>
      </c>
      <c r="AE24" s="103" t="n">
        <v>4.23688</v>
      </c>
      <c r="AF24" s="103" t="n">
        <v>3.4224</v>
      </c>
      <c r="AG24" s="103" t="n">
        <v>3.402</v>
      </c>
      <c r="AH24" s="103" t="n">
        <v>3.3816</v>
      </c>
      <c r="AI24" s="103" t="n">
        <v>3.3612</v>
      </c>
      <c r="AJ24" s="103" t="n">
        <v>3.3408</v>
      </c>
      <c r="AK24" s="103" t="n">
        <v>3.3204</v>
      </c>
      <c r="AL24" s="103" t="n">
        <v>3.25332</v>
      </c>
      <c r="AM24" s="103" t="n">
        <v>3.18624</v>
      </c>
      <c r="AN24" s="103" t="n">
        <v>3.11916</v>
      </c>
      <c r="AO24" s="103" t="n">
        <v>3.05208</v>
      </c>
      <c r="AP24" s="103" t="n">
        <v>2.985</v>
      </c>
      <c r="AQ24" s="103" t="n">
        <v>2.91792</v>
      </c>
      <c r="AR24" s="103" t="n">
        <v>2.85084</v>
      </c>
      <c r="AS24" s="103" t="n">
        <v>2.78376</v>
      </c>
      <c r="AT24" s="103" t="n">
        <v>2.71668</v>
      </c>
      <c r="AU24" s="103" t="n">
        <v>2.6496</v>
      </c>
      <c r="AV24" s="103" t="n">
        <v>2.58252</v>
      </c>
      <c r="AW24" s="103" t="n">
        <v>2.51544</v>
      </c>
      <c r="AX24" s="103" t="n">
        <v>2.44836</v>
      </c>
      <c r="AY24" s="103" t="n">
        <v>2.38128</v>
      </c>
      <c r="AZ24" s="103" t="n">
        <v>2.3142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0.6878</v>
      </c>
      <c r="D25" s="103" t="n">
        <v>1.3756</v>
      </c>
      <c r="E25" s="103" t="n">
        <v>2.0634</v>
      </c>
      <c r="F25" s="103" t="n">
        <v>2.7512</v>
      </c>
      <c r="G25" s="103" t="n">
        <v>3.439</v>
      </c>
      <c r="H25" s="103" t="n">
        <v>4.1268</v>
      </c>
      <c r="I25" s="103" t="n">
        <v>5.251667</v>
      </c>
      <c r="J25" s="103" t="n">
        <v>6.376534</v>
      </c>
      <c r="K25" s="103" t="n">
        <v>7.5014005</v>
      </c>
      <c r="L25" s="103" t="n">
        <v>8.626267</v>
      </c>
      <c r="M25" s="103" t="n">
        <v>9.7511335</v>
      </c>
      <c r="N25" s="103" t="n">
        <v>10.876</v>
      </c>
      <c r="O25" s="103" t="n">
        <v>10.3468666666667</v>
      </c>
      <c r="P25" s="103" t="n">
        <v>9.81773333333333</v>
      </c>
      <c r="Q25" s="103" t="n">
        <v>9.2886</v>
      </c>
      <c r="R25" s="103" t="n">
        <v>8.75946666666667</v>
      </c>
      <c r="S25" s="103" t="n">
        <v>8.23033333333333</v>
      </c>
      <c r="T25" s="103" t="n">
        <v>7.7012</v>
      </c>
      <c r="U25" s="103" t="n">
        <v>7.6886285</v>
      </c>
      <c r="V25" s="103" t="n">
        <v>7.676057</v>
      </c>
      <c r="W25" s="103" t="n">
        <v>7.6634855</v>
      </c>
      <c r="X25" s="103" t="n">
        <v>7.650914</v>
      </c>
      <c r="Y25" s="103" t="n">
        <v>7.63834266666667</v>
      </c>
      <c r="Z25" s="103" t="n">
        <v>7.62577133333333</v>
      </c>
      <c r="AA25" s="103" t="n">
        <v>7.6132</v>
      </c>
      <c r="AB25" s="103" t="n">
        <v>6.78168</v>
      </c>
      <c r="AC25" s="103" t="n">
        <v>5.95016</v>
      </c>
      <c r="AD25" s="103" t="n">
        <v>5.11864</v>
      </c>
      <c r="AE25" s="103" t="n">
        <v>4.28712</v>
      </c>
      <c r="AF25" s="103" t="n">
        <v>3.4556</v>
      </c>
      <c r="AG25" s="103" t="n">
        <v>3.4372</v>
      </c>
      <c r="AH25" s="103" t="n">
        <v>3.4188</v>
      </c>
      <c r="AI25" s="103" t="n">
        <v>3.4004</v>
      </c>
      <c r="AJ25" s="103" t="n">
        <v>3.382</v>
      </c>
      <c r="AK25" s="103" t="n">
        <v>3.3636</v>
      </c>
      <c r="AL25" s="103" t="n">
        <v>3.29928</v>
      </c>
      <c r="AM25" s="103" t="n">
        <v>3.23496</v>
      </c>
      <c r="AN25" s="103" t="n">
        <v>3.17064</v>
      </c>
      <c r="AO25" s="103" t="n">
        <v>3.10632</v>
      </c>
      <c r="AP25" s="103" t="n">
        <v>3.042</v>
      </c>
      <c r="AQ25" s="103" t="n">
        <v>2.97768</v>
      </c>
      <c r="AR25" s="103" t="n">
        <v>2.91336</v>
      </c>
      <c r="AS25" s="103" t="n">
        <v>2.84904</v>
      </c>
      <c r="AT25" s="103" t="n">
        <v>2.78472</v>
      </c>
      <c r="AU25" s="103" t="n">
        <v>2.7204</v>
      </c>
      <c r="AV25" s="103" t="n">
        <v>2.65608</v>
      </c>
      <c r="AW25" s="103" t="n">
        <v>2.59176</v>
      </c>
      <c r="AX25" s="103" t="n">
        <v>2.52744</v>
      </c>
      <c r="AY25" s="103" t="n">
        <v>2.46312</v>
      </c>
      <c r="AZ25" s="103" t="n">
        <v>2.3988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0.702233333333333</v>
      </c>
      <c r="D26" s="103" t="n">
        <v>1.40446666666667</v>
      </c>
      <c r="E26" s="103" t="n">
        <v>2.1067</v>
      </c>
      <c r="F26" s="103" t="n">
        <v>2.80893333333333</v>
      </c>
      <c r="G26" s="103" t="n">
        <v>3.51116666666667</v>
      </c>
      <c r="H26" s="103" t="n">
        <v>4.2134</v>
      </c>
      <c r="I26" s="103" t="n">
        <v>5.345501</v>
      </c>
      <c r="J26" s="103" t="n">
        <v>6.477602</v>
      </c>
      <c r="K26" s="103" t="n">
        <v>7.6097015</v>
      </c>
      <c r="L26" s="103" t="n">
        <v>8.741801</v>
      </c>
      <c r="M26" s="103" t="n">
        <v>9.8739005</v>
      </c>
      <c r="N26" s="103" t="n">
        <v>11.006</v>
      </c>
      <c r="O26" s="103" t="n">
        <v>10.4751</v>
      </c>
      <c r="P26" s="103" t="n">
        <v>9.9442</v>
      </c>
      <c r="Q26" s="103" t="n">
        <v>9.4133</v>
      </c>
      <c r="R26" s="103" t="n">
        <v>8.8824</v>
      </c>
      <c r="S26" s="103" t="n">
        <v>8.3515</v>
      </c>
      <c r="T26" s="103" t="n">
        <v>7.8206</v>
      </c>
      <c r="U26" s="103" t="n">
        <v>7.8078855</v>
      </c>
      <c r="V26" s="103" t="n">
        <v>7.795171</v>
      </c>
      <c r="W26" s="103" t="n">
        <v>7.7824565</v>
      </c>
      <c r="X26" s="103" t="n">
        <v>7.769742</v>
      </c>
      <c r="Y26" s="103" t="n">
        <v>7.757028</v>
      </c>
      <c r="Z26" s="103" t="n">
        <v>7.744314</v>
      </c>
      <c r="AA26" s="103" t="n">
        <v>7.7316</v>
      </c>
      <c r="AB26" s="103" t="n">
        <v>6.88304</v>
      </c>
      <c r="AC26" s="103" t="n">
        <v>6.03448</v>
      </c>
      <c r="AD26" s="103" t="n">
        <v>5.18592</v>
      </c>
      <c r="AE26" s="103" t="n">
        <v>4.33736</v>
      </c>
      <c r="AF26" s="103" t="n">
        <v>3.4888</v>
      </c>
      <c r="AG26" s="103" t="n">
        <v>3.4724</v>
      </c>
      <c r="AH26" s="103" t="n">
        <v>3.456</v>
      </c>
      <c r="AI26" s="103" t="n">
        <v>3.4396</v>
      </c>
      <c r="AJ26" s="103" t="n">
        <v>3.4232</v>
      </c>
      <c r="AK26" s="103" t="n">
        <v>3.4068</v>
      </c>
      <c r="AL26" s="103" t="n">
        <v>3.34524</v>
      </c>
      <c r="AM26" s="103" t="n">
        <v>3.28368</v>
      </c>
      <c r="AN26" s="103" t="n">
        <v>3.22212</v>
      </c>
      <c r="AO26" s="103" t="n">
        <v>3.16056</v>
      </c>
      <c r="AP26" s="103" t="n">
        <v>3.099</v>
      </c>
      <c r="AQ26" s="103" t="n">
        <v>3.03744</v>
      </c>
      <c r="AR26" s="103" t="n">
        <v>2.97588</v>
      </c>
      <c r="AS26" s="103" t="n">
        <v>2.91432</v>
      </c>
      <c r="AT26" s="103" t="n">
        <v>2.85276</v>
      </c>
      <c r="AU26" s="103" t="n">
        <v>2.7912</v>
      </c>
      <c r="AV26" s="103" t="n">
        <v>2.72964</v>
      </c>
      <c r="AW26" s="103" t="n">
        <v>2.66808</v>
      </c>
      <c r="AX26" s="103" t="n">
        <v>2.60652</v>
      </c>
      <c r="AY26" s="103" t="n">
        <v>2.54496</v>
      </c>
      <c r="AZ26" s="103" t="n">
        <v>2.4834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0.716666666666667</v>
      </c>
      <c r="D27" s="103" t="n">
        <v>1.43333333333333</v>
      </c>
      <c r="E27" s="103" t="n">
        <v>2.15</v>
      </c>
      <c r="F27" s="103" t="n">
        <v>2.86666666666667</v>
      </c>
      <c r="G27" s="103" t="n">
        <v>3.58333333333333</v>
      </c>
      <c r="H27" s="103" t="n">
        <v>4.3</v>
      </c>
      <c r="I27" s="103" t="n">
        <v>5.439335</v>
      </c>
      <c r="J27" s="103" t="n">
        <v>6.57867</v>
      </c>
      <c r="K27" s="103" t="n">
        <v>7.7180025</v>
      </c>
      <c r="L27" s="103" t="n">
        <v>8.857335</v>
      </c>
      <c r="M27" s="103" t="n">
        <v>9.9966675</v>
      </c>
      <c r="N27" s="103" t="n">
        <v>11.136</v>
      </c>
      <c r="O27" s="103" t="n">
        <v>10.6033333333333</v>
      </c>
      <c r="P27" s="103" t="n">
        <v>10.0706666666667</v>
      </c>
      <c r="Q27" s="103" t="n">
        <v>9.538</v>
      </c>
      <c r="R27" s="103" t="n">
        <v>9.00533333333333</v>
      </c>
      <c r="S27" s="103" t="n">
        <v>8.47266666666667</v>
      </c>
      <c r="T27" s="103" t="n">
        <v>7.94</v>
      </c>
      <c r="U27" s="103" t="n">
        <v>7.9271425</v>
      </c>
      <c r="V27" s="103" t="n">
        <v>7.914285</v>
      </c>
      <c r="W27" s="103" t="n">
        <v>7.9014275</v>
      </c>
      <c r="X27" s="103" t="n">
        <v>7.88857</v>
      </c>
      <c r="Y27" s="103" t="n">
        <v>7.87571333333333</v>
      </c>
      <c r="Z27" s="103" t="n">
        <v>7.86285666666667</v>
      </c>
      <c r="AA27" s="103" t="n">
        <v>7.85</v>
      </c>
      <c r="AB27" s="103" t="n">
        <v>6.9844</v>
      </c>
      <c r="AC27" s="103" t="n">
        <v>6.1188</v>
      </c>
      <c r="AD27" s="103" t="n">
        <v>5.2532</v>
      </c>
      <c r="AE27" s="103" t="n">
        <v>4.3876</v>
      </c>
      <c r="AF27" s="103" t="n">
        <v>3.522</v>
      </c>
      <c r="AG27" s="103" t="n">
        <v>3.5076</v>
      </c>
      <c r="AH27" s="103" t="n">
        <v>3.4932</v>
      </c>
      <c r="AI27" s="103" t="n">
        <v>3.4788</v>
      </c>
      <c r="AJ27" s="103" t="n">
        <v>3.4644</v>
      </c>
      <c r="AK27" s="103" t="n">
        <v>3.45</v>
      </c>
      <c r="AL27" s="103" t="n">
        <v>3.3912</v>
      </c>
      <c r="AM27" s="103" t="n">
        <v>3.3324</v>
      </c>
      <c r="AN27" s="103" t="n">
        <v>3.2736</v>
      </c>
      <c r="AO27" s="103" t="n">
        <v>3.2148</v>
      </c>
      <c r="AP27" s="103" t="n">
        <v>3.156</v>
      </c>
      <c r="AQ27" s="103" t="n">
        <v>3.0972</v>
      </c>
      <c r="AR27" s="103" t="n">
        <v>3.0384</v>
      </c>
      <c r="AS27" s="103" t="n">
        <v>2.9796</v>
      </c>
      <c r="AT27" s="103" t="n">
        <v>2.9208</v>
      </c>
      <c r="AU27" s="103" t="n">
        <v>2.862</v>
      </c>
      <c r="AV27" s="103" t="n">
        <v>2.8032</v>
      </c>
      <c r="AW27" s="103" t="n">
        <v>2.7444</v>
      </c>
      <c r="AX27" s="103" t="n">
        <v>2.6856</v>
      </c>
      <c r="AY27" s="103" t="n">
        <v>2.6268</v>
      </c>
      <c r="AZ27" s="103" t="n">
        <v>2.568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0.736666666666667</v>
      </c>
      <c r="D28" s="103" t="n">
        <v>1.47333333333333</v>
      </c>
      <c r="E28" s="103" t="n">
        <v>2.21</v>
      </c>
      <c r="F28" s="103" t="n">
        <v>2.94666666666667</v>
      </c>
      <c r="G28" s="103" t="n">
        <v>3.68333333333333</v>
      </c>
      <c r="H28" s="103" t="n">
        <v>4.42</v>
      </c>
      <c r="I28" s="103" t="n">
        <v>5.552401</v>
      </c>
      <c r="J28" s="103" t="n">
        <v>6.684802</v>
      </c>
      <c r="K28" s="103" t="n">
        <v>7.8172015</v>
      </c>
      <c r="L28" s="103" t="n">
        <v>8.949601</v>
      </c>
      <c r="M28" s="103" t="n">
        <v>10.0820005</v>
      </c>
      <c r="N28" s="103" t="n">
        <v>11.2144</v>
      </c>
      <c r="O28" s="103" t="n">
        <v>10.6813333333333</v>
      </c>
      <c r="P28" s="103" t="n">
        <v>10.1482666666667</v>
      </c>
      <c r="Q28" s="103" t="n">
        <v>9.6152</v>
      </c>
      <c r="R28" s="103" t="n">
        <v>9.08213333333333</v>
      </c>
      <c r="S28" s="103" t="n">
        <v>8.54906666666667</v>
      </c>
      <c r="T28" s="103" t="n">
        <v>8.016</v>
      </c>
      <c r="U28" s="103" t="n">
        <v>8.0094285</v>
      </c>
      <c r="V28" s="103" t="n">
        <v>8.002857</v>
      </c>
      <c r="W28" s="103" t="n">
        <v>7.9962855</v>
      </c>
      <c r="X28" s="103" t="n">
        <v>7.989714</v>
      </c>
      <c r="Y28" s="103" t="n">
        <v>7.98314266666667</v>
      </c>
      <c r="Z28" s="103" t="n">
        <v>7.97657133333333</v>
      </c>
      <c r="AA28" s="103" t="n">
        <v>7.97</v>
      </c>
      <c r="AB28" s="103" t="n">
        <v>7.09508</v>
      </c>
      <c r="AC28" s="103" t="n">
        <v>6.22016</v>
      </c>
      <c r="AD28" s="103" t="n">
        <v>5.34524</v>
      </c>
      <c r="AE28" s="103" t="n">
        <v>4.47032</v>
      </c>
      <c r="AF28" s="103" t="n">
        <v>3.5954</v>
      </c>
      <c r="AG28" s="103" t="n">
        <v>3.576</v>
      </c>
      <c r="AH28" s="103" t="n">
        <v>3.5566</v>
      </c>
      <c r="AI28" s="103" t="n">
        <v>3.5372</v>
      </c>
      <c r="AJ28" s="103" t="n">
        <v>3.5178</v>
      </c>
      <c r="AK28" s="103" t="n">
        <v>3.4984</v>
      </c>
      <c r="AL28" s="103" t="n">
        <v>3.4364</v>
      </c>
      <c r="AM28" s="103" t="n">
        <v>3.3744</v>
      </c>
      <c r="AN28" s="103" t="n">
        <v>3.3124</v>
      </c>
      <c r="AO28" s="103" t="n">
        <v>3.2504</v>
      </c>
      <c r="AP28" s="103" t="n">
        <v>3.1884</v>
      </c>
      <c r="AQ28" s="103" t="n">
        <v>3.1264</v>
      </c>
      <c r="AR28" s="103" t="n">
        <v>3.0644</v>
      </c>
      <c r="AS28" s="103" t="n">
        <v>3.0024</v>
      </c>
      <c r="AT28" s="103" t="n">
        <v>2.9404</v>
      </c>
      <c r="AU28" s="103" t="n">
        <v>2.8784</v>
      </c>
      <c r="AV28" s="103" t="n">
        <v>2.8164</v>
      </c>
      <c r="AW28" s="103" t="n">
        <v>2.7544</v>
      </c>
      <c r="AX28" s="103" t="n">
        <v>2.6924</v>
      </c>
      <c r="AY28" s="103" t="n">
        <v>2.6304</v>
      </c>
      <c r="AZ28" s="103" t="n">
        <v>2.5684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0.756666666666667</v>
      </c>
      <c r="D29" s="103" t="n">
        <v>1.51333333333333</v>
      </c>
      <c r="E29" s="103" t="n">
        <v>2.27</v>
      </c>
      <c r="F29" s="103" t="n">
        <v>3.02666666666667</v>
      </c>
      <c r="G29" s="103" t="n">
        <v>3.78333333333333</v>
      </c>
      <c r="H29" s="103" t="n">
        <v>4.54</v>
      </c>
      <c r="I29" s="103" t="n">
        <v>5.665467</v>
      </c>
      <c r="J29" s="103" t="n">
        <v>6.790934</v>
      </c>
      <c r="K29" s="103" t="n">
        <v>7.9164005</v>
      </c>
      <c r="L29" s="103" t="n">
        <v>9.041867</v>
      </c>
      <c r="M29" s="103" t="n">
        <v>10.1673335</v>
      </c>
      <c r="N29" s="103" t="n">
        <v>11.2928</v>
      </c>
      <c r="O29" s="103" t="n">
        <v>10.7593333333333</v>
      </c>
      <c r="P29" s="103" t="n">
        <v>10.2258666666667</v>
      </c>
      <c r="Q29" s="103" t="n">
        <v>9.6924</v>
      </c>
      <c r="R29" s="103" t="n">
        <v>9.15893333333333</v>
      </c>
      <c r="S29" s="103" t="n">
        <v>8.62546666666667</v>
      </c>
      <c r="T29" s="103" t="n">
        <v>8.092</v>
      </c>
      <c r="U29" s="103" t="n">
        <v>8.0917145</v>
      </c>
      <c r="V29" s="103" t="n">
        <v>8.091429</v>
      </c>
      <c r="W29" s="103" t="n">
        <v>8.0911435</v>
      </c>
      <c r="X29" s="103" t="n">
        <v>8.090858</v>
      </c>
      <c r="Y29" s="103" t="n">
        <v>8.090572</v>
      </c>
      <c r="Z29" s="103" t="n">
        <v>8.090286</v>
      </c>
      <c r="AA29" s="103" t="n">
        <v>8.09</v>
      </c>
      <c r="AB29" s="103" t="n">
        <v>7.20576</v>
      </c>
      <c r="AC29" s="103" t="n">
        <v>6.32152</v>
      </c>
      <c r="AD29" s="103" t="n">
        <v>5.43728</v>
      </c>
      <c r="AE29" s="103" t="n">
        <v>4.55304</v>
      </c>
      <c r="AF29" s="103" t="n">
        <v>3.6688</v>
      </c>
      <c r="AG29" s="103" t="n">
        <v>3.6444</v>
      </c>
      <c r="AH29" s="103" t="n">
        <v>3.62</v>
      </c>
      <c r="AI29" s="103" t="n">
        <v>3.5956</v>
      </c>
      <c r="AJ29" s="103" t="n">
        <v>3.5712</v>
      </c>
      <c r="AK29" s="103" t="n">
        <v>3.5468</v>
      </c>
      <c r="AL29" s="103" t="n">
        <v>3.4816</v>
      </c>
      <c r="AM29" s="103" t="n">
        <v>3.4164</v>
      </c>
      <c r="AN29" s="103" t="n">
        <v>3.3512</v>
      </c>
      <c r="AO29" s="103" t="n">
        <v>3.286</v>
      </c>
      <c r="AP29" s="103" t="n">
        <v>3.2208</v>
      </c>
      <c r="AQ29" s="103" t="n">
        <v>3.1556</v>
      </c>
      <c r="AR29" s="103" t="n">
        <v>3.0904</v>
      </c>
      <c r="AS29" s="103" t="n">
        <v>3.0252</v>
      </c>
      <c r="AT29" s="103" t="n">
        <v>2.96</v>
      </c>
      <c r="AU29" s="103" t="n">
        <v>2.8948</v>
      </c>
      <c r="AV29" s="103" t="n">
        <v>2.8296</v>
      </c>
      <c r="AW29" s="103" t="n">
        <v>2.7644</v>
      </c>
      <c r="AX29" s="103" t="n">
        <v>2.6992</v>
      </c>
      <c r="AY29" s="103" t="n">
        <v>2.634</v>
      </c>
      <c r="AZ29" s="103" t="n">
        <v>2.5688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0.776666666666667</v>
      </c>
      <c r="D30" s="103" t="n">
        <v>1.55333333333333</v>
      </c>
      <c r="E30" s="103" t="n">
        <v>2.33</v>
      </c>
      <c r="F30" s="103" t="n">
        <v>3.10666666666667</v>
      </c>
      <c r="G30" s="103" t="n">
        <v>3.88333333333333</v>
      </c>
      <c r="H30" s="103" t="n">
        <v>4.66</v>
      </c>
      <c r="I30" s="103" t="n">
        <v>5.778533</v>
      </c>
      <c r="J30" s="103" t="n">
        <v>6.897066</v>
      </c>
      <c r="K30" s="103" t="n">
        <v>8.0155995</v>
      </c>
      <c r="L30" s="103" t="n">
        <v>9.134133</v>
      </c>
      <c r="M30" s="103" t="n">
        <v>10.2526665</v>
      </c>
      <c r="N30" s="103" t="n">
        <v>11.3712</v>
      </c>
      <c r="O30" s="103" t="n">
        <v>10.8373333333333</v>
      </c>
      <c r="P30" s="103" t="n">
        <v>10.3034666666667</v>
      </c>
      <c r="Q30" s="103" t="n">
        <v>9.7696</v>
      </c>
      <c r="R30" s="103" t="n">
        <v>9.23573333333333</v>
      </c>
      <c r="S30" s="103" t="n">
        <v>8.70186666666667</v>
      </c>
      <c r="T30" s="103" t="n">
        <v>8.168</v>
      </c>
      <c r="U30" s="103" t="n">
        <v>8.1740005</v>
      </c>
      <c r="V30" s="103" t="n">
        <v>8.180001</v>
      </c>
      <c r="W30" s="103" t="n">
        <v>8.1860015</v>
      </c>
      <c r="X30" s="103" t="n">
        <v>8.192002</v>
      </c>
      <c r="Y30" s="103" t="n">
        <v>8.19800133333333</v>
      </c>
      <c r="Z30" s="103" t="n">
        <v>8.20400066666667</v>
      </c>
      <c r="AA30" s="103" t="n">
        <v>8.21</v>
      </c>
      <c r="AB30" s="103" t="n">
        <v>7.31644</v>
      </c>
      <c r="AC30" s="103" t="n">
        <v>6.42288</v>
      </c>
      <c r="AD30" s="103" t="n">
        <v>5.52932</v>
      </c>
      <c r="AE30" s="103" t="n">
        <v>4.63576</v>
      </c>
      <c r="AF30" s="103" t="n">
        <v>3.7422</v>
      </c>
      <c r="AG30" s="103" t="n">
        <v>3.7128</v>
      </c>
      <c r="AH30" s="103" t="n">
        <v>3.6834</v>
      </c>
      <c r="AI30" s="103" t="n">
        <v>3.654</v>
      </c>
      <c r="AJ30" s="103" t="n">
        <v>3.6246</v>
      </c>
      <c r="AK30" s="103" t="n">
        <v>3.5952</v>
      </c>
      <c r="AL30" s="103" t="n">
        <v>3.5268</v>
      </c>
      <c r="AM30" s="103" t="n">
        <v>3.4584</v>
      </c>
      <c r="AN30" s="103" t="n">
        <v>3.39</v>
      </c>
      <c r="AO30" s="103" t="n">
        <v>3.3216</v>
      </c>
      <c r="AP30" s="103" t="n">
        <v>3.2532</v>
      </c>
      <c r="AQ30" s="103" t="n">
        <v>3.1848</v>
      </c>
      <c r="AR30" s="103" t="n">
        <v>3.1164</v>
      </c>
      <c r="AS30" s="103" t="n">
        <v>3.048</v>
      </c>
      <c r="AT30" s="103" t="n">
        <v>2.9796</v>
      </c>
      <c r="AU30" s="103" t="n">
        <v>2.9112</v>
      </c>
      <c r="AV30" s="103" t="n">
        <v>2.8428</v>
      </c>
      <c r="AW30" s="103" t="n">
        <v>2.7744</v>
      </c>
      <c r="AX30" s="103" t="n">
        <v>2.706</v>
      </c>
      <c r="AY30" s="103" t="n">
        <v>2.6376</v>
      </c>
      <c r="AZ30" s="103" t="n">
        <v>2.5692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0.796666666666667</v>
      </c>
      <c r="D31" s="103" t="n">
        <v>1.59333333333333</v>
      </c>
      <c r="E31" s="103" t="n">
        <v>2.39</v>
      </c>
      <c r="F31" s="103" t="n">
        <v>3.18666666666667</v>
      </c>
      <c r="G31" s="103" t="n">
        <v>3.98333333333333</v>
      </c>
      <c r="H31" s="103" t="n">
        <v>4.78</v>
      </c>
      <c r="I31" s="103" t="n">
        <v>5.891599</v>
      </c>
      <c r="J31" s="103" t="n">
        <v>7.003198</v>
      </c>
      <c r="K31" s="103" t="n">
        <v>8.1147985</v>
      </c>
      <c r="L31" s="103" t="n">
        <v>9.226399</v>
      </c>
      <c r="M31" s="103" t="n">
        <v>10.3379995</v>
      </c>
      <c r="N31" s="103" t="n">
        <v>11.4496</v>
      </c>
      <c r="O31" s="103" t="n">
        <v>10.9153333333333</v>
      </c>
      <c r="P31" s="103" t="n">
        <v>10.3810666666667</v>
      </c>
      <c r="Q31" s="103" t="n">
        <v>9.8468</v>
      </c>
      <c r="R31" s="103" t="n">
        <v>9.31253333333333</v>
      </c>
      <c r="S31" s="103" t="n">
        <v>8.77826666666667</v>
      </c>
      <c r="T31" s="103" t="n">
        <v>8.244</v>
      </c>
      <c r="U31" s="103" t="n">
        <v>8.2562865</v>
      </c>
      <c r="V31" s="103" t="n">
        <v>8.268573</v>
      </c>
      <c r="W31" s="103" t="n">
        <v>8.2808595</v>
      </c>
      <c r="X31" s="103" t="n">
        <v>8.293146</v>
      </c>
      <c r="Y31" s="103" t="n">
        <v>8.30543066666666</v>
      </c>
      <c r="Z31" s="103" t="n">
        <v>8.31771533333333</v>
      </c>
      <c r="AA31" s="103" t="n">
        <v>8.33</v>
      </c>
      <c r="AB31" s="103" t="n">
        <v>7.42712</v>
      </c>
      <c r="AC31" s="103" t="n">
        <v>6.52424</v>
      </c>
      <c r="AD31" s="103" t="n">
        <v>5.62136</v>
      </c>
      <c r="AE31" s="103" t="n">
        <v>4.71848</v>
      </c>
      <c r="AF31" s="103" t="n">
        <v>3.8156</v>
      </c>
      <c r="AG31" s="103" t="n">
        <v>3.7812</v>
      </c>
      <c r="AH31" s="103" t="n">
        <v>3.7468</v>
      </c>
      <c r="AI31" s="103" t="n">
        <v>3.7124</v>
      </c>
      <c r="AJ31" s="103" t="n">
        <v>3.678</v>
      </c>
      <c r="AK31" s="103" t="n">
        <v>3.6436</v>
      </c>
      <c r="AL31" s="103" t="n">
        <v>3.572</v>
      </c>
      <c r="AM31" s="103" t="n">
        <v>3.5004</v>
      </c>
      <c r="AN31" s="103" t="n">
        <v>3.4288</v>
      </c>
      <c r="AO31" s="103" t="n">
        <v>3.3572</v>
      </c>
      <c r="AP31" s="103" t="n">
        <v>3.2856</v>
      </c>
      <c r="AQ31" s="103" t="n">
        <v>3.214</v>
      </c>
      <c r="AR31" s="103" t="n">
        <v>3.1424</v>
      </c>
      <c r="AS31" s="103" t="n">
        <v>3.0708</v>
      </c>
      <c r="AT31" s="103" t="n">
        <v>2.9992</v>
      </c>
      <c r="AU31" s="103" t="n">
        <v>2.9276</v>
      </c>
      <c r="AV31" s="103" t="n">
        <v>2.856</v>
      </c>
      <c r="AW31" s="103" t="n">
        <v>2.7844</v>
      </c>
      <c r="AX31" s="103" t="n">
        <v>2.7128</v>
      </c>
      <c r="AY31" s="103" t="n">
        <v>2.6412</v>
      </c>
      <c r="AZ31" s="103" t="n">
        <v>2.5696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0.816666666666667</v>
      </c>
      <c r="D32" s="103" t="n">
        <v>1.63333333333333</v>
      </c>
      <c r="E32" s="103" t="n">
        <v>2.45</v>
      </c>
      <c r="F32" s="103" t="n">
        <v>3.26666666666667</v>
      </c>
      <c r="G32" s="103" t="n">
        <v>4.08333333333333</v>
      </c>
      <c r="H32" s="103" t="n">
        <v>4.9</v>
      </c>
      <c r="I32" s="103" t="n">
        <v>6.004665</v>
      </c>
      <c r="J32" s="103" t="n">
        <v>7.10933</v>
      </c>
      <c r="K32" s="103" t="n">
        <v>8.2139975</v>
      </c>
      <c r="L32" s="103" t="n">
        <v>9.318665</v>
      </c>
      <c r="M32" s="103" t="n">
        <v>10.4233325</v>
      </c>
      <c r="N32" s="103" t="n">
        <v>11.528</v>
      </c>
      <c r="O32" s="103" t="n">
        <v>10.9933333333333</v>
      </c>
      <c r="P32" s="103" t="n">
        <v>10.4586666666667</v>
      </c>
      <c r="Q32" s="103" t="n">
        <v>9.924</v>
      </c>
      <c r="R32" s="103" t="n">
        <v>9.38933333333333</v>
      </c>
      <c r="S32" s="103" t="n">
        <v>8.85466666666667</v>
      </c>
      <c r="T32" s="103" t="n">
        <v>8.32</v>
      </c>
      <c r="U32" s="103" t="n">
        <v>8.3385725</v>
      </c>
      <c r="V32" s="103" t="n">
        <v>8.357145</v>
      </c>
      <c r="W32" s="103" t="n">
        <v>8.3757175</v>
      </c>
      <c r="X32" s="103" t="n">
        <v>8.39429</v>
      </c>
      <c r="Y32" s="103" t="n">
        <v>8.41286</v>
      </c>
      <c r="Z32" s="103" t="n">
        <v>8.43143</v>
      </c>
      <c r="AA32" s="103" t="n">
        <v>8.45</v>
      </c>
      <c r="AB32" s="103" t="n">
        <v>7.5378</v>
      </c>
      <c r="AC32" s="103" t="n">
        <v>6.6256</v>
      </c>
      <c r="AD32" s="103" t="n">
        <v>5.7134</v>
      </c>
      <c r="AE32" s="103" t="n">
        <v>4.8012</v>
      </c>
      <c r="AF32" s="103" t="n">
        <v>3.889</v>
      </c>
      <c r="AG32" s="103" t="n">
        <v>3.8496</v>
      </c>
      <c r="AH32" s="103" t="n">
        <v>3.8102</v>
      </c>
      <c r="AI32" s="103" t="n">
        <v>3.7708</v>
      </c>
      <c r="AJ32" s="103" t="n">
        <v>3.7314</v>
      </c>
      <c r="AK32" s="103" t="n">
        <v>3.692</v>
      </c>
      <c r="AL32" s="103" t="n">
        <v>3.6172</v>
      </c>
      <c r="AM32" s="103" t="n">
        <v>3.5424</v>
      </c>
      <c r="AN32" s="103" t="n">
        <v>3.4676</v>
      </c>
      <c r="AO32" s="103" t="n">
        <v>3.3928</v>
      </c>
      <c r="AP32" s="103" t="n">
        <v>3.318</v>
      </c>
      <c r="AQ32" s="103" t="n">
        <v>3.2432</v>
      </c>
      <c r="AR32" s="103" t="n">
        <v>3.1684</v>
      </c>
      <c r="AS32" s="103" t="n">
        <v>3.0936</v>
      </c>
      <c r="AT32" s="103" t="n">
        <v>3.0188</v>
      </c>
      <c r="AU32" s="103" t="n">
        <v>2.944</v>
      </c>
      <c r="AV32" s="103" t="n">
        <v>2.8692</v>
      </c>
      <c r="AW32" s="103" t="n">
        <v>2.7944</v>
      </c>
      <c r="AX32" s="103" t="n">
        <v>2.7196</v>
      </c>
      <c r="AY32" s="103" t="n">
        <v>2.6448</v>
      </c>
      <c r="AZ32" s="103" t="n">
        <v>2.57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0.836666666666667</v>
      </c>
      <c r="D33" s="103" t="n">
        <v>1.67333333333333</v>
      </c>
      <c r="E33" s="103" t="n">
        <v>2.51</v>
      </c>
      <c r="F33" s="103" t="n">
        <v>3.34666666666667</v>
      </c>
      <c r="G33" s="103" t="n">
        <v>4.18333333333333</v>
      </c>
      <c r="H33" s="103" t="n">
        <v>5.02</v>
      </c>
      <c r="I33" s="103" t="n">
        <v>6.117699</v>
      </c>
      <c r="J33" s="103" t="n">
        <v>7.215398</v>
      </c>
      <c r="K33" s="103" t="n">
        <v>8.3130985</v>
      </c>
      <c r="L33" s="103" t="n">
        <v>9.410799</v>
      </c>
      <c r="M33" s="103" t="n">
        <v>10.5084995</v>
      </c>
      <c r="N33" s="103" t="n">
        <v>11.6062</v>
      </c>
      <c r="O33" s="103" t="n">
        <v>11.0711666666667</v>
      </c>
      <c r="P33" s="103" t="n">
        <v>10.5361333333333</v>
      </c>
      <c r="Q33" s="103" t="n">
        <v>10.0011</v>
      </c>
      <c r="R33" s="103" t="n">
        <v>9.46606666666667</v>
      </c>
      <c r="S33" s="103" t="n">
        <v>8.93103333333333</v>
      </c>
      <c r="T33" s="103" t="n">
        <v>8.396</v>
      </c>
      <c r="U33" s="103" t="n">
        <v>8.420858</v>
      </c>
      <c r="V33" s="103" t="n">
        <v>8.445716</v>
      </c>
      <c r="W33" s="103" t="n">
        <v>8.470574</v>
      </c>
      <c r="X33" s="103" t="n">
        <v>8.495432</v>
      </c>
      <c r="Y33" s="103" t="n">
        <v>8.520288</v>
      </c>
      <c r="Z33" s="103" t="n">
        <v>8.545144</v>
      </c>
      <c r="AA33" s="103" t="n">
        <v>8.57</v>
      </c>
      <c r="AB33" s="103" t="n">
        <v>7.64848</v>
      </c>
      <c r="AC33" s="103" t="n">
        <v>6.72696</v>
      </c>
      <c r="AD33" s="103" t="n">
        <v>5.80544</v>
      </c>
      <c r="AE33" s="103" t="n">
        <v>4.88392</v>
      </c>
      <c r="AF33" s="103" t="n">
        <v>3.9624</v>
      </c>
      <c r="AG33" s="103" t="n">
        <v>3.91796</v>
      </c>
      <c r="AH33" s="103" t="n">
        <v>3.87352</v>
      </c>
      <c r="AI33" s="103" t="n">
        <v>3.82908</v>
      </c>
      <c r="AJ33" s="103" t="n">
        <v>3.78464</v>
      </c>
      <c r="AK33" s="103" t="n">
        <v>3.7402</v>
      </c>
      <c r="AL33" s="103" t="n">
        <v>3.66224</v>
      </c>
      <c r="AM33" s="103" t="n">
        <v>3.58428</v>
      </c>
      <c r="AN33" s="103" t="n">
        <v>3.50632</v>
      </c>
      <c r="AO33" s="103" t="n">
        <v>3.42836</v>
      </c>
      <c r="AP33" s="103" t="n">
        <v>3.3504</v>
      </c>
      <c r="AQ33" s="103" t="n">
        <v>3.27244</v>
      </c>
      <c r="AR33" s="103" t="n">
        <v>3.19448</v>
      </c>
      <c r="AS33" s="103" t="n">
        <v>3.11652</v>
      </c>
      <c r="AT33" s="103" t="n">
        <v>3.03856</v>
      </c>
      <c r="AU33" s="103" t="n">
        <v>2.9606</v>
      </c>
      <c r="AV33" s="103" t="n">
        <v>2.88264</v>
      </c>
      <c r="AW33" s="103" t="n">
        <v>2.80468</v>
      </c>
      <c r="AX33" s="103" t="n">
        <v>2.72672</v>
      </c>
      <c r="AY33" s="103" t="n">
        <v>2.64876</v>
      </c>
      <c r="AZ33" s="103" t="n">
        <v>2.5708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0.856666666666667</v>
      </c>
      <c r="D34" s="103" t="n">
        <v>1.71333333333333</v>
      </c>
      <c r="E34" s="103" t="n">
        <v>2.57</v>
      </c>
      <c r="F34" s="103" t="n">
        <v>3.42666666666667</v>
      </c>
      <c r="G34" s="103" t="n">
        <v>4.28333333333333</v>
      </c>
      <c r="H34" s="103" t="n">
        <v>5.14</v>
      </c>
      <c r="I34" s="103" t="n">
        <v>6.230733</v>
      </c>
      <c r="J34" s="103" t="n">
        <v>7.321466</v>
      </c>
      <c r="K34" s="103" t="n">
        <v>8.4121995</v>
      </c>
      <c r="L34" s="103" t="n">
        <v>9.502933</v>
      </c>
      <c r="M34" s="103" t="n">
        <v>10.5936665</v>
      </c>
      <c r="N34" s="103" t="n">
        <v>11.6844</v>
      </c>
      <c r="O34" s="103" t="n">
        <v>11.149</v>
      </c>
      <c r="P34" s="103" t="n">
        <v>10.6136</v>
      </c>
      <c r="Q34" s="103" t="n">
        <v>10.0782</v>
      </c>
      <c r="R34" s="103" t="n">
        <v>9.5428</v>
      </c>
      <c r="S34" s="103" t="n">
        <v>9.0074</v>
      </c>
      <c r="T34" s="103" t="n">
        <v>8.472</v>
      </c>
      <c r="U34" s="103" t="n">
        <v>8.5031435</v>
      </c>
      <c r="V34" s="103" t="n">
        <v>8.534287</v>
      </c>
      <c r="W34" s="103" t="n">
        <v>8.5654305</v>
      </c>
      <c r="X34" s="103" t="n">
        <v>8.596574</v>
      </c>
      <c r="Y34" s="103" t="n">
        <v>8.627716</v>
      </c>
      <c r="Z34" s="103" t="n">
        <v>8.658858</v>
      </c>
      <c r="AA34" s="103" t="n">
        <v>8.69</v>
      </c>
      <c r="AB34" s="103" t="n">
        <v>7.75916</v>
      </c>
      <c r="AC34" s="103" t="n">
        <v>6.82832</v>
      </c>
      <c r="AD34" s="103" t="n">
        <v>5.89748</v>
      </c>
      <c r="AE34" s="103" t="n">
        <v>4.96664</v>
      </c>
      <c r="AF34" s="103" t="n">
        <v>4.0358</v>
      </c>
      <c r="AG34" s="103" t="n">
        <v>3.98632</v>
      </c>
      <c r="AH34" s="103" t="n">
        <v>3.93684</v>
      </c>
      <c r="AI34" s="103" t="n">
        <v>3.88736</v>
      </c>
      <c r="AJ34" s="103" t="n">
        <v>3.83788</v>
      </c>
      <c r="AK34" s="103" t="n">
        <v>3.7884</v>
      </c>
      <c r="AL34" s="103" t="n">
        <v>3.70728</v>
      </c>
      <c r="AM34" s="103" t="n">
        <v>3.62616</v>
      </c>
      <c r="AN34" s="103" t="n">
        <v>3.54504</v>
      </c>
      <c r="AO34" s="103" t="n">
        <v>3.46392</v>
      </c>
      <c r="AP34" s="103" t="n">
        <v>3.3828</v>
      </c>
      <c r="AQ34" s="103" t="n">
        <v>3.30168</v>
      </c>
      <c r="AR34" s="103" t="n">
        <v>3.22056</v>
      </c>
      <c r="AS34" s="103" t="n">
        <v>3.13944</v>
      </c>
      <c r="AT34" s="103" t="n">
        <v>3.05832</v>
      </c>
      <c r="AU34" s="103" t="n">
        <v>2.9772</v>
      </c>
      <c r="AV34" s="103" t="n">
        <v>2.89608</v>
      </c>
      <c r="AW34" s="103" t="n">
        <v>2.81496</v>
      </c>
      <c r="AX34" s="103" t="n">
        <v>2.73384</v>
      </c>
      <c r="AY34" s="103" t="n">
        <v>2.65272</v>
      </c>
      <c r="AZ34" s="103" t="n">
        <v>2.5716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0.876666666666667</v>
      </c>
      <c r="D35" s="103" t="n">
        <v>1.75333333333333</v>
      </c>
      <c r="E35" s="103" t="n">
        <v>2.63</v>
      </c>
      <c r="F35" s="103" t="n">
        <v>3.50666666666667</v>
      </c>
      <c r="G35" s="103" t="n">
        <v>4.38333333333333</v>
      </c>
      <c r="H35" s="103" t="n">
        <v>5.26</v>
      </c>
      <c r="I35" s="103" t="n">
        <v>6.343767</v>
      </c>
      <c r="J35" s="103" t="n">
        <v>7.427534</v>
      </c>
      <c r="K35" s="103" t="n">
        <v>8.5113005</v>
      </c>
      <c r="L35" s="103" t="n">
        <v>9.595067</v>
      </c>
      <c r="M35" s="103" t="n">
        <v>10.6788335</v>
      </c>
      <c r="N35" s="103" t="n">
        <v>11.7626</v>
      </c>
      <c r="O35" s="103" t="n">
        <v>11.2268333333333</v>
      </c>
      <c r="P35" s="103" t="n">
        <v>10.6910666666667</v>
      </c>
      <c r="Q35" s="103" t="n">
        <v>10.1553</v>
      </c>
      <c r="R35" s="103" t="n">
        <v>9.61953333333333</v>
      </c>
      <c r="S35" s="103" t="n">
        <v>9.08376666666667</v>
      </c>
      <c r="T35" s="103" t="n">
        <v>8.548</v>
      </c>
      <c r="U35" s="103" t="n">
        <v>8.585429</v>
      </c>
      <c r="V35" s="103" t="n">
        <v>8.622858</v>
      </c>
      <c r="W35" s="103" t="n">
        <v>8.660287</v>
      </c>
      <c r="X35" s="103" t="n">
        <v>8.697716</v>
      </c>
      <c r="Y35" s="103" t="n">
        <v>8.735144</v>
      </c>
      <c r="Z35" s="103" t="n">
        <v>8.772572</v>
      </c>
      <c r="AA35" s="103" t="n">
        <v>8.81</v>
      </c>
      <c r="AB35" s="103" t="n">
        <v>7.86984</v>
      </c>
      <c r="AC35" s="103" t="n">
        <v>6.92968</v>
      </c>
      <c r="AD35" s="103" t="n">
        <v>5.98952</v>
      </c>
      <c r="AE35" s="103" t="n">
        <v>5.04936</v>
      </c>
      <c r="AF35" s="103" t="n">
        <v>4.1092</v>
      </c>
      <c r="AG35" s="103" t="n">
        <v>4.05468</v>
      </c>
      <c r="AH35" s="103" t="n">
        <v>4.00016</v>
      </c>
      <c r="AI35" s="103" t="n">
        <v>3.94564</v>
      </c>
      <c r="AJ35" s="103" t="n">
        <v>3.89112</v>
      </c>
      <c r="AK35" s="103" t="n">
        <v>3.8366</v>
      </c>
      <c r="AL35" s="103" t="n">
        <v>3.75232</v>
      </c>
      <c r="AM35" s="103" t="n">
        <v>3.66804</v>
      </c>
      <c r="AN35" s="103" t="n">
        <v>3.58376</v>
      </c>
      <c r="AO35" s="103" t="n">
        <v>3.49948</v>
      </c>
      <c r="AP35" s="103" t="n">
        <v>3.4152</v>
      </c>
      <c r="AQ35" s="103" t="n">
        <v>3.33092</v>
      </c>
      <c r="AR35" s="103" t="n">
        <v>3.24664</v>
      </c>
      <c r="AS35" s="103" t="n">
        <v>3.16236</v>
      </c>
      <c r="AT35" s="103" t="n">
        <v>3.07808</v>
      </c>
      <c r="AU35" s="103" t="n">
        <v>2.9938</v>
      </c>
      <c r="AV35" s="103" t="n">
        <v>2.90952</v>
      </c>
      <c r="AW35" s="103" t="n">
        <v>2.82524</v>
      </c>
      <c r="AX35" s="103" t="n">
        <v>2.74096</v>
      </c>
      <c r="AY35" s="103" t="n">
        <v>2.65668</v>
      </c>
      <c r="AZ35" s="103" t="n">
        <v>2.5724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0.896666666666667</v>
      </c>
      <c r="D36" s="103" t="n">
        <v>1.79333333333333</v>
      </c>
      <c r="E36" s="103" t="n">
        <v>2.69</v>
      </c>
      <c r="F36" s="103" t="n">
        <v>3.58666666666667</v>
      </c>
      <c r="G36" s="103" t="n">
        <v>4.48333333333333</v>
      </c>
      <c r="H36" s="103" t="n">
        <v>5.38</v>
      </c>
      <c r="I36" s="103" t="n">
        <v>6.456801</v>
      </c>
      <c r="J36" s="103" t="n">
        <v>7.533602</v>
      </c>
      <c r="K36" s="103" t="n">
        <v>8.6104015</v>
      </c>
      <c r="L36" s="103" t="n">
        <v>9.687201</v>
      </c>
      <c r="M36" s="103" t="n">
        <v>10.7640005</v>
      </c>
      <c r="N36" s="103" t="n">
        <v>11.8408</v>
      </c>
      <c r="O36" s="103" t="n">
        <v>11.3046666666667</v>
      </c>
      <c r="P36" s="103" t="n">
        <v>10.7685333333333</v>
      </c>
      <c r="Q36" s="103" t="n">
        <v>10.2324</v>
      </c>
      <c r="R36" s="103" t="n">
        <v>9.69626666666667</v>
      </c>
      <c r="S36" s="103" t="n">
        <v>9.16013333333333</v>
      </c>
      <c r="T36" s="103" t="n">
        <v>8.624</v>
      </c>
      <c r="U36" s="103" t="n">
        <v>8.6677145</v>
      </c>
      <c r="V36" s="103" t="n">
        <v>8.711429</v>
      </c>
      <c r="W36" s="103" t="n">
        <v>8.7551435</v>
      </c>
      <c r="X36" s="103" t="n">
        <v>8.798858</v>
      </c>
      <c r="Y36" s="103" t="n">
        <v>8.842572</v>
      </c>
      <c r="Z36" s="103" t="n">
        <v>8.886286</v>
      </c>
      <c r="AA36" s="103" t="n">
        <v>8.93</v>
      </c>
      <c r="AB36" s="103" t="n">
        <v>7.98052</v>
      </c>
      <c r="AC36" s="103" t="n">
        <v>7.03104</v>
      </c>
      <c r="AD36" s="103" t="n">
        <v>6.08156</v>
      </c>
      <c r="AE36" s="103" t="n">
        <v>5.13208</v>
      </c>
      <c r="AF36" s="103" t="n">
        <v>4.1826</v>
      </c>
      <c r="AG36" s="103" t="n">
        <v>4.12304</v>
      </c>
      <c r="AH36" s="103" t="n">
        <v>4.06348</v>
      </c>
      <c r="AI36" s="103" t="n">
        <v>4.00392</v>
      </c>
      <c r="AJ36" s="103" t="n">
        <v>3.94436</v>
      </c>
      <c r="AK36" s="103" t="n">
        <v>3.8848</v>
      </c>
      <c r="AL36" s="103" t="n">
        <v>3.79736</v>
      </c>
      <c r="AM36" s="103" t="n">
        <v>3.70992</v>
      </c>
      <c r="AN36" s="103" t="n">
        <v>3.62248</v>
      </c>
      <c r="AO36" s="103" t="n">
        <v>3.53504</v>
      </c>
      <c r="AP36" s="103" t="n">
        <v>3.4476</v>
      </c>
      <c r="AQ36" s="103" t="n">
        <v>3.36016</v>
      </c>
      <c r="AR36" s="103" t="n">
        <v>3.27272</v>
      </c>
      <c r="AS36" s="103" t="n">
        <v>3.18528</v>
      </c>
      <c r="AT36" s="103" t="n">
        <v>3.09784</v>
      </c>
      <c r="AU36" s="103" t="n">
        <v>3.0104</v>
      </c>
      <c r="AV36" s="103" t="n">
        <v>2.92296</v>
      </c>
      <c r="AW36" s="103" t="n">
        <v>2.83552</v>
      </c>
      <c r="AX36" s="103" t="n">
        <v>2.74808</v>
      </c>
      <c r="AY36" s="103" t="n">
        <v>2.66064</v>
      </c>
      <c r="AZ36" s="103" t="n">
        <v>2.5732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0.916666666666667</v>
      </c>
      <c r="D37" s="103" t="n">
        <v>1.83333333333333</v>
      </c>
      <c r="E37" s="103" t="n">
        <v>2.75</v>
      </c>
      <c r="F37" s="103" t="n">
        <v>3.66666666666667</v>
      </c>
      <c r="G37" s="103" t="n">
        <v>4.58333333333333</v>
      </c>
      <c r="H37" s="103" t="n">
        <v>5.5</v>
      </c>
      <c r="I37" s="103" t="n">
        <v>6.569835</v>
      </c>
      <c r="J37" s="103" t="n">
        <v>7.63967</v>
      </c>
      <c r="K37" s="103" t="n">
        <v>8.7095025</v>
      </c>
      <c r="L37" s="103" t="n">
        <v>9.779335</v>
      </c>
      <c r="M37" s="103" t="n">
        <v>10.8491675</v>
      </c>
      <c r="N37" s="103" t="n">
        <v>11.919</v>
      </c>
      <c r="O37" s="103" t="n">
        <v>11.3825</v>
      </c>
      <c r="P37" s="103" t="n">
        <v>10.846</v>
      </c>
      <c r="Q37" s="103" t="n">
        <v>10.3095</v>
      </c>
      <c r="R37" s="103" t="n">
        <v>9.773</v>
      </c>
      <c r="S37" s="103" t="n">
        <v>9.2365</v>
      </c>
      <c r="T37" s="103" t="n">
        <v>8.7</v>
      </c>
      <c r="U37" s="103" t="n">
        <v>8.75</v>
      </c>
      <c r="V37" s="103" t="n">
        <v>8.8</v>
      </c>
      <c r="W37" s="103" t="n">
        <v>8.85</v>
      </c>
      <c r="X37" s="103" t="n">
        <v>8.9</v>
      </c>
      <c r="Y37" s="103" t="n">
        <v>8.95</v>
      </c>
      <c r="Z37" s="103" t="n">
        <v>9</v>
      </c>
      <c r="AA37" s="103" t="n">
        <v>9.05</v>
      </c>
      <c r="AB37" s="103" t="n">
        <v>8.0912</v>
      </c>
      <c r="AC37" s="103" t="n">
        <v>7.1324</v>
      </c>
      <c r="AD37" s="103" t="n">
        <v>6.1736</v>
      </c>
      <c r="AE37" s="103" t="n">
        <v>5.2148</v>
      </c>
      <c r="AF37" s="103" t="n">
        <v>4.256</v>
      </c>
      <c r="AG37" s="103" t="n">
        <v>4.1914</v>
      </c>
      <c r="AH37" s="103" t="n">
        <v>4.1268</v>
      </c>
      <c r="AI37" s="103" t="n">
        <v>4.0622</v>
      </c>
      <c r="AJ37" s="103" t="n">
        <v>3.9976</v>
      </c>
      <c r="AK37" s="103" t="n">
        <v>3.933</v>
      </c>
      <c r="AL37" s="103" t="n">
        <v>3.8424</v>
      </c>
      <c r="AM37" s="103" t="n">
        <v>3.7518</v>
      </c>
      <c r="AN37" s="103" t="n">
        <v>3.6612</v>
      </c>
      <c r="AO37" s="103" t="n">
        <v>3.5706</v>
      </c>
      <c r="AP37" s="103" t="n">
        <v>3.48</v>
      </c>
      <c r="AQ37" s="103" t="n">
        <v>3.3894</v>
      </c>
      <c r="AR37" s="103" t="n">
        <v>3.2988</v>
      </c>
      <c r="AS37" s="103" t="n">
        <v>3.2082</v>
      </c>
      <c r="AT37" s="103" t="n">
        <v>3.1176</v>
      </c>
      <c r="AU37" s="103" t="n">
        <v>3.027</v>
      </c>
      <c r="AV37" s="103" t="n">
        <v>2.9364</v>
      </c>
      <c r="AW37" s="103" t="n">
        <v>2.8458</v>
      </c>
      <c r="AX37" s="103" t="n">
        <v>2.7552</v>
      </c>
      <c r="AY37" s="103" t="n">
        <v>2.6646</v>
      </c>
      <c r="AZ37" s="103" t="n">
        <v>2.574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0.935</v>
      </c>
      <c r="D38" s="103" t="n">
        <v>1.87</v>
      </c>
      <c r="E38" s="103" t="n">
        <v>2.805</v>
      </c>
      <c r="F38" s="103" t="n">
        <v>3.74</v>
      </c>
      <c r="G38" s="103" t="n">
        <v>4.675</v>
      </c>
      <c r="H38" s="103" t="n">
        <v>5.61</v>
      </c>
      <c r="I38" s="103" t="n">
        <v>6.694868</v>
      </c>
      <c r="J38" s="103" t="n">
        <v>7.779736</v>
      </c>
      <c r="K38" s="103" t="n">
        <v>8.864602</v>
      </c>
      <c r="L38" s="103" t="n">
        <v>9.949468</v>
      </c>
      <c r="M38" s="103" t="n">
        <v>11.034334</v>
      </c>
      <c r="N38" s="103" t="n">
        <v>12.1192</v>
      </c>
      <c r="O38" s="103" t="n">
        <v>11.568</v>
      </c>
      <c r="P38" s="103" t="n">
        <v>11.0168</v>
      </c>
      <c r="Q38" s="103" t="n">
        <v>10.4656</v>
      </c>
      <c r="R38" s="103" t="n">
        <v>9.9144</v>
      </c>
      <c r="S38" s="103" t="n">
        <v>9.3632</v>
      </c>
      <c r="T38" s="103" t="n">
        <v>8.812</v>
      </c>
      <c r="U38" s="103" t="n">
        <v>8.866143</v>
      </c>
      <c r="V38" s="103" t="n">
        <v>8.920286</v>
      </c>
      <c r="W38" s="103" t="n">
        <v>8.974429</v>
      </c>
      <c r="X38" s="103" t="n">
        <v>9.028572</v>
      </c>
      <c r="Y38" s="103" t="n">
        <v>9.08271466666667</v>
      </c>
      <c r="Z38" s="103" t="n">
        <v>9.13685733333334</v>
      </c>
      <c r="AA38" s="103" t="n">
        <v>9.191</v>
      </c>
      <c r="AB38" s="103" t="n">
        <v>8.23492</v>
      </c>
      <c r="AC38" s="103" t="n">
        <v>7.27884</v>
      </c>
      <c r="AD38" s="103" t="n">
        <v>6.32276</v>
      </c>
      <c r="AE38" s="103" t="n">
        <v>5.36668</v>
      </c>
      <c r="AF38" s="103" t="n">
        <v>4.4106</v>
      </c>
      <c r="AG38" s="103" t="n">
        <v>4.3344</v>
      </c>
      <c r="AH38" s="103" t="n">
        <v>4.2582</v>
      </c>
      <c r="AI38" s="103" t="n">
        <v>4.182</v>
      </c>
      <c r="AJ38" s="103" t="n">
        <v>4.1058</v>
      </c>
      <c r="AK38" s="103" t="n">
        <v>4.0296</v>
      </c>
      <c r="AL38" s="103" t="n">
        <v>3.93648</v>
      </c>
      <c r="AM38" s="103" t="n">
        <v>3.84336</v>
      </c>
      <c r="AN38" s="103" t="n">
        <v>3.75024</v>
      </c>
      <c r="AO38" s="103" t="n">
        <v>3.65712</v>
      </c>
      <c r="AP38" s="103" t="n">
        <v>3.564</v>
      </c>
      <c r="AQ38" s="103" t="n">
        <v>3.47088</v>
      </c>
      <c r="AR38" s="103" t="n">
        <v>3.37776</v>
      </c>
      <c r="AS38" s="103" t="n">
        <v>3.28464</v>
      </c>
      <c r="AT38" s="103" t="n">
        <v>3.19152</v>
      </c>
      <c r="AU38" s="103" t="n">
        <v>3.0984</v>
      </c>
      <c r="AV38" s="103" t="n">
        <v>3.00528</v>
      </c>
      <c r="AW38" s="103" t="n">
        <v>2.91216</v>
      </c>
      <c r="AX38" s="103" t="n">
        <v>2.81904</v>
      </c>
      <c r="AY38" s="103" t="n">
        <v>2.72592</v>
      </c>
      <c r="AZ38" s="103" t="n">
        <v>2.6328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0.953333333333334</v>
      </c>
      <c r="D39" s="103" t="n">
        <v>1.90666666666667</v>
      </c>
      <c r="E39" s="103" t="n">
        <v>2.86</v>
      </c>
      <c r="F39" s="103" t="n">
        <v>3.81333333333333</v>
      </c>
      <c r="G39" s="103" t="n">
        <v>4.76666666666667</v>
      </c>
      <c r="H39" s="103" t="n">
        <v>5.72</v>
      </c>
      <c r="I39" s="103" t="n">
        <v>6.819901</v>
      </c>
      <c r="J39" s="103" t="n">
        <v>7.919802</v>
      </c>
      <c r="K39" s="103" t="n">
        <v>9.0197015</v>
      </c>
      <c r="L39" s="103" t="n">
        <v>10.119601</v>
      </c>
      <c r="M39" s="103" t="n">
        <v>11.2195005</v>
      </c>
      <c r="N39" s="103" t="n">
        <v>12.3194</v>
      </c>
      <c r="O39" s="103" t="n">
        <v>11.7535</v>
      </c>
      <c r="P39" s="103" t="n">
        <v>11.1876</v>
      </c>
      <c r="Q39" s="103" t="n">
        <v>10.6217</v>
      </c>
      <c r="R39" s="103" t="n">
        <v>10.0558</v>
      </c>
      <c r="S39" s="103" t="n">
        <v>9.4899</v>
      </c>
      <c r="T39" s="103" t="n">
        <v>8.924</v>
      </c>
      <c r="U39" s="103" t="n">
        <v>8.982286</v>
      </c>
      <c r="V39" s="103" t="n">
        <v>9.040572</v>
      </c>
      <c r="W39" s="103" t="n">
        <v>9.098858</v>
      </c>
      <c r="X39" s="103" t="n">
        <v>9.157144</v>
      </c>
      <c r="Y39" s="103" t="n">
        <v>9.21542933333333</v>
      </c>
      <c r="Z39" s="103" t="n">
        <v>9.27371466666667</v>
      </c>
      <c r="AA39" s="103" t="n">
        <v>9.332</v>
      </c>
      <c r="AB39" s="103" t="n">
        <v>8.37864</v>
      </c>
      <c r="AC39" s="103" t="n">
        <v>7.42528</v>
      </c>
      <c r="AD39" s="103" t="n">
        <v>6.47192</v>
      </c>
      <c r="AE39" s="103" t="n">
        <v>5.51856</v>
      </c>
      <c r="AF39" s="103" t="n">
        <v>4.5652</v>
      </c>
      <c r="AG39" s="103" t="n">
        <v>4.4774</v>
      </c>
      <c r="AH39" s="103" t="n">
        <v>4.3896</v>
      </c>
      <c r="AI39" s="103" t="n">
        <v>4.3018</v>
      </c>
      <c r="AJ39" s="103" t="n">
        <v>4.214</v>
      </c>
      <c r="AK39" s="103" t="n">
        <v>4.1262</v>
      </c>
      <c r="AL39" s="103" t="n">
        <v>4.03056</v>
      </c>
      <c r="AM39" s="103" t="n">
        <v>3.93492</v>
      </c>
      <c r="AN39" s="103" t="n">
        <v>3.83928</v>
      </c>
      <c r="AO39" s="103" t="n">
        <v>3.74364</v>
      </c>
      <c r="AP39" s="103" t="n">
        <v>3.648</v>
      </c>
      <c r="AQ39" s="103" t="n">
        <v>3.55236</v>
      </c>
      <c r="AR39" s="103" t="n">
        <v>3.45672</v>
      </c>
      <c r="AS39" s="103" t="n">
        <v>3.36108</v>
      </c>
      <c r="AT39" s="103" t="n">
        <v>3.26544</v>
      </c>
      <c r="AU39" s="103" t="n">
        <v>3.1698</v>
      </c>
      <c r="AV39" s="103" t="n">
        <v>3.07416</v>
      </c>
      <c r="AW39" s="103" t="n">
        <v>2.97852</v>
      </c>
      <c r="AX39" s="103" t="n">
        <v>2.88288</v>
      </c>
      <c r="AY39" s="103" t="n">
        <v>2.78724</v>
      </c>
      <c r="AZ39" s="103" t="n">
        <v>2.6916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0.971666666666667</v>
      </c>
      <c r="D40" s="103" t="n">
        <v>1.94333333333333</v>
      </c>
      <c r="E40" s="103" t="n">
        <v>2.915</v>
      </c>
      <c r="F40" s="103" t="n">
        <v>3.88666666666667</v>
      </c>
      <c r="G40" s="103" t="n">
        <v>4.85833333333333</v>
      </c>
      <c r="H40" s="103" t="n">
        <v>5.83</v>
      </c>
      <c r="I40" s="103" t="n">
        <v>6.944934</v>
      </c>
      <c r="J40" s="103" t="n">
        <v>8.059868</v>
      </c>
      <c r="K40" s="103" t="n">
        <v>9.174801</v>
      </c>
      <c r="L40" s="103" t="n">
        <v>10.289734</v>
      </c>
      <c r="M40" s="103" t="n">
        <v>11.404667</v>
      </c>
      <c r="N40" s="103" t="n">
        <v>12.5196</v>
      </c>
      <c r="O40" s="103" t="n">
        <v>11.939</v>
      </c>
      <c r="P40" s="103" t="n">
        <v>11.3584</v>
      </c>
      <c r="Q40" s="103" t="n">
        <v>10.7778</v>
      </c>
      <c r="R40" s="103" t="n">
        <v>10.1972</v>
      </c>
      <c r="S40" s="103" t="n">
        <v>9.6166</v>
      </c>
      <c r="T40" s="103" t="n">
        <v>9.036</v>
      </c>
      <c r="U40" s="103" t="n">
        <v>9.098429</v>
      </c>
      <c r="V40" s="103" t="n">
        <v>9.160858</v>
      </c>
      <c r="W40" s="103" t="n">
        <v>9.223287</v>
      </c>
      <c r="X40" s="103" t="n">
        <v>9.285716</v>
      </c>
      <c r="Y40" s="103" t="n">
        <v>9.348144</v>
      </c>
      <c r="Z40" s="103" t="n">
        <v>9.410572</v>
      </c>
      <c r="AA40" s="103" t="n">
        <v>9.473</v>
      </c>
      <c r="AB40" s="103" t="n">
        <v>8.52236</v>
      </c>
      <c r="AC40" s="103" t="n">
        <v>7.57172</v>
      </c>
      <c r="AD40" s="103" t="n">
        <v>6.62108</v>
      </c>
      <c r="AE40" s="103" t="n">
        <v>5.67044</v>
      </c>
      <c r="AF40" s="103" t="n">
        <v>4.7198</v>
      </c>
      <c r="AG40" s="103" t="n">
        <v>4.6204</v>
      </c>
      <c r="AH40" s="103" t="n">
        <v>4.521</v>
      </c>
      <c r="AI40" s="103" t="n">
        <v>4.4216</v>
      </c>
      <c r="AJ40" s="103" t="n">
        <v>4.3222</v>
      </c>
      <c r="AK40" s="103" t="n">
        <v>4.2228</v>
      </c>
      <c r="AL40" s="103" t="n">
        <v>4.12464</v>
      </c>
      <c r="AM40" s="103" t="n">
        <v>4.02648</v>
      </c>
      <c r="AN40" s="103" t="n">
        <v>3.92832</v>
      </c>
      <c r="AO40" s="103" t="n">
        <v>3.83016</v>
      </c>
      <c r="AP40" s="103" t="n">
        <v>3.732</v>
      </c>
      <c r="AQ40" s="103" t="n">
        <v>3.63384</v>
      </c>
      <c r="AR40" s="103" t="n">
        <v>3.53568</v>
      </c>
      <c r="AS40" s="103" t="n">
        <v>3.43752</v>
      </c>
      <c r="AT40" s="103" t="n">
        <v>3.33936</v>
      </c>
      <c r="AU40" s="103" t="n">
        <v>3.2412</v>
      </c>
      <c r="AV40" s="103" t="n">
        <v>3.14304</v>
      </c>
      <c r="AW40" s="103" t="n">
        <v>3.04488</v>
      </c>
      <c r="AX40" s="103" t="n">
        <v>2.94672</v>
      </c>
      <c r="AY40" s="103" t="n">
        <v>2.84856</v>
      </c>
      <c r="AZ40" s="103" t="n">
        <v>2.7504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0.99</v>
      </c>
      <c r="D41" s="103" t="n">
        <v>1.98</v>
      </c>
      <c r="E41" s="103" t="n">
        <v>2.97</v>
      </c>
      <c r="F41" s="103" t="n">
        <v>3.96</v>
      </c>
      <c r="G41" s="103" t="n">
        <v>4.95</v>
      </c>
      <c r="H41" s="103" t="n">
        <v>5.94</v>
      </c>
      <c r="I41" s="103" t="n">
        <v>7.069967</v>
      </c>
      <c r="J41" s="103" t="n">
        <v>8.199934</v>
      </c>
      <c r="K41" s="103" t="n">
        <v>9.3299005</v>
      </c>
      <c r="L41" s="103" t="n">
        <v>10.459867</v>
      </c>
      <c r="M41" s="103" t="n">
        <v>11.5898335</v>
      </c>
      <c r="N41" s="103" t="n">
        <v>12.7198</v>
      </c>
      <c r="O41" s="103" t="n">
        <v>12.1245</v>
      </c>
      <c r="P41" s="103" t="n">
        <v>11.5292</v>
      </c>
      <c r="Q41" s="103" t="n">
        <v>10.9339</v>
      </c>
      <c r="R41" s="103" t="n">
        <v>10.3386</v>
      </c>
      <c r="S41" s="103" t="n">
        <v>9.7433</v>
      </c>
      <c r="T41" s="103" t="n">
        <v>9.148</v>
      </c>
      <c r="U41" s="103" t="n">
        <v>9.214572</v>
      </c>
      <c r="V41" s="103" t="n">
        <v>9.281144</v>
      </c>
      <c r="W41" s="103" t="n">
        <v>9.347716</v>
      </c>
      <c r="X41" s="103" t="n">
        <v>9.414288</v>
      </c>
      <c r="Y41" s="103" t="n">
        <v>9.48085866666667</v>
      </c>
      <c r="Z41" s="103" t="n">
        <v>9.54742933333334</v>
      </c>
      <c r="AA41" s="103" t="n">
        <v>9.614</v>
      </c>
      <c r="AB41" s="103" t="n">
        <v>8.66608</v>
      </c>
      <c r="AC41" s="103" t="n">
        <v>7.71816</v>
      </c>
      <c r="AD41" s="103" t="n">
        <v>6.77024</v>
      </c>
      <c r="AE41" s="103" t="n">
        <v>5.82232</v>
      </c>
      <c r="AF41" s="103" t="n">
        <v>4.8744</v>
      </c>
      <c r="AG41" s="103" t="n">
        <v>4.7634</v>
      </c>
      <c r="AH41" s="103" t="n">
        <v>4.6524</v>
      </c>
      <c r="AI41" s="103" t="n">
        <v>4.5414</v>
      </c>
      <c r="AJ41" s="103" t="n">
        <v>4.4304</v>
      </c>
      <c r="AK41" s="103" t="n">
        <v>4.3194</v>
      </c>
      <c r="AL41" s="103" t="n">
        <v>4.21872</v>
      </c>
      <c r="AM41" s="103" t="n">
        <v>4.11804</v>
      </c>
      <c r="AN41" s="103" t="n">
        <v>4.01736</v>
      </c>
      <c r="AO41" s="103" t="n">
        <v>3.91668</v>
      </c>
      <c r="AP41" s="103" t="n">
        <v>3.816</v>
      </c>
      <c r="AQ41" s="103" t="n">
        <v>3.71532</v>
      </c>
      <c r="AR41" s="103" t="n">
        <v>3.61464</v>
      </c>
      <c r="AS41" s="103" t="n">
        <v>3.51396</v>
      </c>
      <c r="AT41" s="103" t="n">
        <v>3.41328</v>
      </c>
      <c r="AU41" s="103" t="n">
        <v>3.3126</v>
      </c>
      <c r="AV41" s="103" t="n">
        <v>3.21192</v>
      </c>
      <c r="AW41" s="103" t="n">
        <v>3.11124</v>
      </c>
      <c r="AX41" s="103" t="n">
        <v>3.01056</v>
      </c>
      <c r="AY41" s="103" t="n">
        <v>2.90988</v>
      </c>
      <c r="AZ41" s="103" t="n">
        <v>2.8092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1.00833333333333</v>
      </c>
      <c r="D42" s="103" t="n">
        <v>2.01666666666667</v>
      </c>
      <c r="E42" s="103" t="n">
        <v>3.025</v>
      </c>
      <c r="F42" s="103" t="n">
        <v>4.03333333333333</v>
      </c>
      <c r="G42" s="103" t="n">
        <v>5.04166666666667</v>
      </c>
      <c r="H42" s="103" t="n">
        <v>6.05</v>
      </c>
      <c r="I42" s="103" t="n">
        <v>7.195</v>
      </c>
      <c r="J42" s="103" t="n">
        <v>8.34</v>
      </c>
      <c r="K42" s="103" t="n">
        <v>9.485</v>
      </c>
      <c r="L42" s="103" t="n">
        <v>10.63</v>
      </c>
      <c r="M42" s="103" t="n">
        <v>11.775</v>
      </c>
      <c r="N42" s="103" t="n">
        <v>12.92</v>
      </c>
      <c r="O42" s="103" t="n">
        <v>12.31</v>
      </c>
      <c r="P42" s="103" t="n">
        <v>11.7</v>
      </c>
      <c r="Q42" s="103" t="n">
        <v>11.09</v>
      </c>
      <c r="R42" s="103" t="n">
        <v>10.48</v>
      </c>
      <c r="S42" s="103" t="n">
        <v>9.87</v>
      </c>
      <c r="T42" s="103" t="n">
        <v>9.26</v>
      </c>
      <c r="U42" s="103" t="n">
        <v>9.330715</v>
      </c>
      <c r="V42" s="103" t="n">
        <v>9.40143</v>
      </c>
      <c r="W42" s="103" t="n">
        <v>9.472145</v>
      </c>
      <c r="X42" s="103" t="n">
        <v>9.54286</v>
      </c>
      <c r="Y42" s="103" t="n">
        <v>9.61357333333333</v>
      </c>
      <c r="Z42" s="103" t="n">
        <v>9.68428666666667</v>
      </c>
      <c r="AA42" s="103" t="n">
        <v>9.755</v>
      </c>
      <c r="AB42" s="103" t="n">
        <v>8.8098</v>
      </c>
      <c r="AC42" s="103" t="n">
        <v>7.8646</v>
      </c>
      <c r="AD42" s="103" t="n">
        <v>6.9194</v>
      </c>
      <c r="AE42" s="103" t="n">
        <v>5.9742</v>
      </c>
      <c r="AF42" s="103" t="n">
        <v>5.029</v>
      </c>
      <c r="AG42" s="103" t="n">
        <v>4.9064</v>
      </c>
      <c r="AH42" s="103" t="n">
        <v>4.7838</v>
      </c>
      <c r="AI42" s="103" t="n">
        <v>4.6612</v>
      </c>
      <c r="AJ42" s="103" t="n">
        <v>4.5386</v>
      </c>
      <c r="AK42" s="103" t="n">
        <v>4.416</v>
      </c>
      <c r="AL42" s="103" t="n">
        <v>4.3128</v>
      </c>
      <c r="AM42" s="103" t="n">
        <v>4.2096</v>
      </c>
      <c r="AN42" s="103" t="n">
        <v>4.1064</v>
      </c>
      <c r="AO42" s="103" t="n">
        <v>4.0032</v>
      </c>
      <c r="AP42" s="103" t="n">
        <v>3.9</v>
      </c>
      <c r="AQ42" s="103" t="n">
        <v>3.7968</v>
      </c>
      <c r="AR42" s="103" t="n">
        <v>3.6936</v>
      </c>
      <c r="AS42" s="103" t="n">
        <v>3.5904</v>
      </c>
      <c r="AT42" s="103" t="n">
        <v>3.4872</v>
      </c>
      <c r="AU42" s="103" t="n">
        <v>3.384</v>
      </c>
      <c r="AV42" s="103" t="n">
        <v>3.2808</v>
      </c>
      <c r="AW42" s="103" t="n">
        <v>3.1776</v>
      </c>
      <c r="AX42" s="103" t="n">
        <v>3.0744</v>
      </c>
      <c r="AY42" s="103" t="n">
        <v>2.9712</v>
      </c>
      <c r="AZ42" s="103" t="n">
        <v>2.868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1.015</v>
      </c>
      <c r="D43" s="103" t="n">
        <v>2.03</v>
      </c>
      <c r="E43" s="103" t="n">
        <v>3.045</v>
      </c>
      <c r="F43" s="103" t="n">
        <v>4.06</v>
      </c>
      <c r="G43" s="103" t="n">
        <v>5.075</v>
      </c>
      <c r="H43" s="103" t="n">
        <v>6.09</v>
      </c>
      <c r="I43" s="103" t="n">
        <v>7.261667</v>
      </c>
      <c r="J43" s="103" t="n">
        <v>8.433334</v>
      </c>
      <c r="K43" s="103" t="n">
        <v>9.6050005</v>
      </c>
      <c r="L43" s="103" t="n">
        <v>10.776667</v>
      </c>
      <c r="M43" s="103" t="n">
        <v>11.9483335</v>
      </c>
      <c r="N43" s="103" t="n">
        <v>13.12</v>
      </c>
      <c r="O43" s="103" t="n">
        <v>12.5028333333333</v>
      </c>
      <c r="P43" s="103" t="n">
        <v>11.8856666666667</v>
      </c>
      <c r="Q43" s="103" t="n">
        <v>11.2685</v>
      </c>
      <c r="R43" s="103" t="n">
        <v>10.6513333333333</v>
      </c>
      <c r="S43" s="103" t="n">
        <v>10.0341666666667</v>
      </c>
      <c r="T43" s="103" t="n">
        <v>9.417</v>
      </c>
      <c r="U43" s="103" t="n">
        <v>9.4890005</v>
      </c>
      <c r="V43" s="103" t="n">
        <v>9.561001</v>
      </c>
      <c r="W43" s="103" t="n">
        <v>9.6330015</v>
      </c>
      <c r="X43" s="103" t="n">
        <v>9.705002</v>
      </c>
      <c r="Y43" s="103" t="n">
        <v>9.77700133333333</v>
      </c>
      <c r="Z43" s="103" t="n">
        <v>9.84900066666667</v>
      </c>
      <c r="AA43" s="103" t="n">
        <v>9.921</v>
      </c>
      <c r="AB43" s="103" t="n">
        <v>8.96768</v>
      </c>
      <c r="AC43" s="103" t="n">
        <v>8.01436</v>
      </c>
      <c r="AD43" s="103" t="n">
        <v>7.06104</v>
      </c>
      <c r="AE43" s="103" t="n">
        <v>6.10772</v>
      </c>
      <c r="AF43" s="103" t="n">
        <v>5.1544</v>
      </c>
      <c r="AG43" s="103" t="n">
        <v>5.02376</v>
      </c>
      <c r="AH43" s="103" t="n">
        <v>4.89312</v>
      </c>
      <c r="AI43" s="103" t="n">
        <v>4.76248</v>
      </c>
      <c r="AJ43" s="103" t="n">
        <v>4.63184</v>
      </c>
      <c r="AK43" s="103" t="n">
        <v>4.5012</v>
      </c>
      <c r="AL43" s="103" t="n">
        <v>4.39584</v>
      </c>
      <c r="AM43" s="103" t="n">
        <v>4.29048</v>
      </c>
      <c r="AN43" s="103" t="n">
        <v>4.18512</v>
      </c>
      <c r="AO43" s="103" t="n">
        <v>4.07976</v>
      </c>
      <c r="AP43" s="103" t="n">
        <v>3.9744</v>
      </c>
      <c r="AQ43" s="103" t="n">
        <v>3.86904</v>
      </c>
      <c r="AR43" s="103" t="n">
        <v>3.76368</v>
      </c>
      <c r="AS43" s="103" t="n">
        <v>3.65832</v>
      </c>
      <c r="AT43" s="103" t="n">
        <v>3.55296</v>
      </c>
      <c r="AU43" s="103" t="n">
        <v>3.4476</v>
      </c>
      <c r="AV43" s="103" t="n">
        <v>3.34224</v>
      </c>
      <c r="AW43" s="103" t="n">
        <v>3.23688</v>
      </c>
      <c r="AX43" s="103" t="n">
        <v>3.13152</v>
      </c>
      <c r="AY43" s="103" t="n">
        <v>3.02616</v>
      </c>
      <c r="AZ43" s="103" t="n">
        <v>2.9208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1.02166666666667</v>
      </c>
      <c r="D44" s="103" t="n">
        <v>2.04333333333333</v>
      </c>
      <c r="E44" s="103" t="n">
        <v>3.065</v>
      </c>
      <c r="F44" s="103" t="n">
        <v>4.08666666666667</v>
      </c>
      <c r="G44" s="103" t="n">
        <v>5.10833333333333</v>
      </c>
      <c r="H44" s="103" t="n">
        <v>6.13</v>
      </c>
      <c r="I44" s="103" t="n">
        <v>7.328334</v>
      </c>
      <c r="J44" s="103" t="n">
        <v>8.526668</v>
      </c>
      <c r="K44" s="103" t="n">
        <v>9.725001</v>
      </c>
      <c r="L44" s="103" t="n">
        <v>10.923334</v>
      </c>
      <c r="M44" s="103" t="n">
        <v>12.121667</v>
      </c>
      <c r="N44" s="103" t="n">
        <v>13.32</v>
      </c>
      <c r="O44" s="103" t="n">
        <v>12.6956666666667</v>
      </c>
      <c r="P44" s="103" t="n">
        <v>12.0713333333333</v>
      </c>
      <c r="Q44" s="103" t="n">
        <v>11.447</v>
      </c>
      <c r="R44" s="103" t="n">
        <v>10.8226666666667</v>
      </c>
      <c r="S44" s="103" t="n">
        <v>10.1983333333333</v>
      </c>
      <c r="T44" s="103" t="n">
        <v>9.574</v>
      </c>
      <c r="U44" s="103" t="n">
        <v>9.647286</v>
      </c>
      <c r="V44" s="103" t="n">
        <v>9.720572</v>
      </c>
      <c r="W44" s="103" t="n">
        <v>9.793858</v>
      </c>
      <c r="X44" s="103" t="n">
        <v>9.867144</v>
      </c>
      <c r="Y44" s="103" t="n">
        <v>9.94042933333333</v>
      </c>
      <c r="Z44" s="103" t="n">
        <v>10.0137146666667</v>
      </c>
      <c r="AA44" s="103" t="n">
        <v>10.087</v>
      </c>
      <c r="AB44" s="103" t="n">
        <v>9.12556</v>
      </c>
      <c r="AC44" s="103" t="n">
        <v>8.16412</v>
      </c>
      <c r="AD44" s="103" t="n">
        <v>7.20268</v>
      </c>
      <c r="AE44" s="103" t="n">
        <v>6.24124</v>
      </c>
      <c r="AF44" s="103" t="n">
        <v>5.2798</v>
      </c>
      <c r="AG44" s="103" t="n">
        <v>5.14112</v>
      </c>
      <c r="AH44" s="103" t="n">
        <v>5.00244</v>
      </c>
      <c r="AI44" s="103" t="n">
        <v>4.86376</v>
      </c>
      <c r="AJ44" s="103" t="n">
        <v>4.72508</v>
      </c>
      <c r="AK44" s="103" t="n">
        <v>4.5864</v>
      </c>
      <c r="AL44" s="103" t="n">
        <v>4.47888</v>
      </c>
      <c r="AM44" s="103" t="n">
        <v>4.37136</v>
      </c>
      <c r="AN44" s="103" t="n">
        <v>4.26384</v>
      </c>
      <c r="AO44" s="103" t="n">
        <v>4.15632</v>
      </c>
      <c r="AP44" s="103" t="n">
        <v>4.0488</v>
      </c>
      <c r="AQ44" s="103" t="n">
        <v>3.94128</v>
      </c>
      <c r="AR44" s="103" t="n">
        <v>3.83376</v>
      </c>
      <c r="AS44" s="103" t="n">
        <v>3.72624</v>
      </c>
      <c r="AT44" s="103" t="n">
        <v>3.61872</v>
      </c>
      <c r="AU44" s="103" t="n">
        <v>3.5112</v>
      </c>
      <c r="AV44" s="103" t="n">
        <v>3.40368</v>
      </c>
      <c r="AW44" s="103" t="n">
        <v>3.29616</v>
      </c>
      <c r="AX44" s="103" t="n">
        <v>3.18864</v>
      </c>
      <c r="AY44" s="103" t="n">
        <v>3.08112</v>
      </c>
      <c r="AZ44" s="103" t="n">
        <v>2.9736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1.02833333333333</v>
      </c>
      <c r="D45" s="103" t="n">
        <v>2.05666666666667</v>
      </c>
      <c r="E45" s="103" t="n">
        <v>3.085</v>
      </c>
      <c r="F45" s="103" t="n">
        <v>4.11333333333333</v>
      </c>
      <c r="G45" s="103" t="n">
        <v>5.14166666666667</v>
      </c>
      <c r="H45" s="103" t="n">
        <v>6.17</v>
      </c>
      <c r="I45" s="103" t="n">
        <v>7.395001</v>
      </c>
      <c r="J45" s="103" t="n">
        <v>8.620002</v>
      </c>
      <c r="K45" s="103" t="n">
        <v>9.8450015</v>
      </c>
      <c r="L45" s="103" t="n">
        <v>11.070001</v>
      </c>
      <c r="M45" s="103" t="n">
        <v>12.2950005</v>
      </c>
      <c r="N45" s="103" t="n">
        <v>13.52</v>
      </c>
      <c r="O45" s="103" t="n">
        <v>12.8885</v>
      </c>
      <c r="P45" s="103" t="n">
        <v>12.257</v>
      </c>
      <c r="Q45" s="103" t="n">
        <v>11.6255</v>
      </c>
      <c r="R45" s="103" t="n">
        <v>10.994</v>
      </c>
      <c r="S45" s="103" t="n">
        <v>10.3625</v>
      </c>
      <c r="T45" s="103" t="n">
        <v>9.731</v>
      </c>
      <c r="U45" s="103" t="n">
        <v>9.8055715</v>
      </c>
      <c r="V45" s="103" t="n">
        <v>9.880143</v>
      </c>
      <c r="W45" s="103" t="n">
        <v>9.9547145</v>
      </c>
      <c r="X45" s="103" t="n">
        <v>10.029286</v>
      </c>
      <c r="Y45" s="103" t="n">
        <v>10.1038573333333</v>
      </c>
      <c r="Z45" s="103" t="n">
        <v>10.1784286666667</v>
      </c>
      <c r="AA45" s="103" t="n">
        <v>10.253</v>
      </c>
      <c r="AB45" s="103" t="n">
        <v>9.28344</v>
      </c>
      <c r="AC45" s="103" t="n">
        <v>8.31388</v>
      </c>
      <c r="AD45" s="103" t="n">
        <v>7.34432</v>
      </c>
      <c r="AE45" s="103" t="n">
        <v>6.37476</v>
      </c>
      <c r="AF45" s="103" t="n">
        <v>5.4052</v>
      </c>
      <c r="AG45" s="103" t="n">
        <v>5.25848</v>
      </c>
      <c r="AH45" s="103" t="n">
        <v>5.11176</v>
      </c>
      <c r="AI45" s="103" t="n">
        <v>4.96504</v>
      </c>
      <c r="AJ45" s="103" t="n">
        <v>4.81832</v>
      </c>
      <c r="AK45" s="103" t="n">
        <v>4.6716</v>
      </c>
      <c r="AL45" s="103" t="n">
        <v>4.56192</v>
      </c>
      <c r="AM45" s="103" t="n">
        <v>4.45224</v>
      </c>
      <c r="AN45" s="103" t="n">
        <v>4.34256</v>
      </c>
      <c r="AO45" s="103" t="n">
        <v>4.23288</v>
      </c>
      <c r="AP45" s="103" t="n">
        <v>4.1232</v>
      </c>
      <c r="AQ45" s="103" t="n">
        <v>4.01352</v>
      </c>
      <c r="AR45" s="103" t="n">
        <v>3.90384</v>
      </c>
      <c r="AS45" s="103" t="n">
        <v>3.79416</v>
      </c>
      <c r="AT45" s="103" t="n">
        <v>3.68448</v>
      </c>
      <c r="AU45" s="103" t="n">
        <v>3.5748</v>
      </c>
      <c r="AV45" s="103" t="n">
        <v>3.46512</v>
      </c>
      <c r="AW45" s="103" t="n">
        <v>3.35544</v>
      </c>
      <c r="AX45" s="103" t="n">
        <v>3.24576</v>
      </c>
      <c r="AY45" s="103" t="n">
        <v>3.13608</v>
      </c>
      <c r="AZ45" s="103" t="n">
        <v>3.0264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1.035</v>
      </c>
      <c r="D46" s="103" t="n">
        <v>2.07</v>
      </c>
      <c r="E46" s="103" t="n">
        <v>3.105</v>
      </c>
      <c r="F46" s="103" t="n">
        <v>4.14</v>
      </c>
      <c r="G46" s="103" t="n">
        <v>5.175</v>
      </c>
      <c r="H46" s="103" t="n">
        <v>6.21</v>
      </c>
      <c r="I46" s="103" t="n">
        <v>7.461668</v>
      </c>
      <c r="J46" s="103" t="n">
        <v>8.713336</v>
      </c>
      <c r="K46" s="103" t="n">
        <v>9.965002</v>
      </c>
      <c r="L46" s="103" t="n">
        <v>11.216668</v>
      </c>
      <c r="M46" s="103" t="n">
        <v>12.468334</v>
      </c>
      <c r="N46" s="103" t="n">
        <v>13.72</v>
      </c>
      <c r="O46" s="103" t="n">
        <v>13.0813333333333</v>
      </c>
      <c r="P46" s="103" t="n">
        <v>12.4426666666667</v>
      </c>
      <c r="Q46" s="103" t="n">
        <v>11.804</v>
      </c>
      <c r="R46" s="103" t="n">
        <v>11.1653333333333</v>
      </c>
      <c r="S46" s="103" t="n">
        <v>10.5266666666667</v>
      </c>
      <c r="T46" s="103" t="n">
        <v>9.888</v>
      </c>
      <c r="U46" s="103" t="n">
        <v>9.963857</v>
      </c>
      <c r="V46" s="103" t="n">
        <v>10.039714</v>
      </c>
      <c r="W46" s="103" t="n">
        <v>10.115571</v>
      </c>
      <c r="X46" s="103" t="n">
        <v>10.191428</v>
      </c>
      <c r="Y46" s="103" t="n">
        <v>10.2672853333333</v>
      </c>
      <c r="Z46" s="103" t="n">
        <v>10.3431426666667</v>
      </c>
      <c r="AA46" s="103" t="n">
        <v>10.419</v>
      </c>
      <c r="AB46" s="103" t="n">
        <v>9.44132</v>
      </c>
      <c r="AC46" s="103" t="n">
        <v>8.46364</v>
      </c>
      <c r="AD46" s="103" t="n">
        <v>7.48596</v>
      </c>
      <c r="AE46" s="103" t="n">
        <v>6.50828</v>
      </c>
      <c r="AF46" s="103" t="n">
        <v>5.5306</v>
      </c>
      <c r="AG46" s="103" t="n">
        <v>5.37584</v>
      </c>
      <c r="AH46" s="103" t="n">
        <v>5.22108</v>
      </c>
      <c r="AI46" s="103" t="n">
        <v>5.06632</v>
      </c>
      <c r="AJ46" s="103" t="n">
        <v>4.91156</v>
      </c>
      <c r="AK46" s="103" t="n">
        <v>4.7568</v>
      </c>
      <c r="AL46" s="103" t="n">
        <v>4.64496</v>
      </c>
      <c r="AM46" s="103" t="n">
        <v>4.53312</v>
      </c>
      <c r="AN46" s="103" t="n">
        <v>4.42128</v>
      </c>
      <c r="AO46" s="103" t="n">
        <v>4.30944</v>
      </c>
      <c r="AP46" s="103" t="n">
        <v>4.1976</v>
      </c>
      <c r="AQ46" s="103" t="n">
        <v>4.08576</v>
      </c>
      <c r="AR46" s="103" t="n">
        <v>3.97392</v>
      </c>
      <c r="AS46" s="103" t="n">
        <v>3.86208</v>
      </c>
      <c r="AT46" s="103" t="n">
        <v>3.75024</v>
      </c>
      <c r="AU46" s="103" t="n">
        <v>3.6384</v>
      </c>
      <c r="AV46" s="103" t="n">
        <v>3.52656</v>
      </c>
      <c r="AW46" s="103" t="n">
        <v>3.41472</v>
      </c>
      <c r="AX46" s="103" t="n">
        <v>3.30288</v>
      </c>
      <c r="AY46" s="103" t="n">
        <v>3.19104</v>
      </c>
      <c r="AZ46" s="103" t="n">
        <v>3.0792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1.04166666666667</v>
      </c>
      <c r="D47" s="103" t="n">
        <v>2.08333333333333</v>
      </c>
      <c r="E47" s="103" t="n">
        <v>3.125</v>
      </c>
      <c r="F47" s="103" t="n">
        <v>4.16666666666667</v>
      </c>
      <c r="G47" s="103" t="n">
        <v>5.20833333333333</v>
      </c>
      <c r="H47" s="103" t="n">
        <v>6.25</v>
      </c>
      <c r="I47" s="103" t="n">
        <v>7.528335</v>
      </c>
      <c r="J47" s="103" t="n">
        <v>8.80667</v>
      </c>
      <c r="K47" s="103" t="n">
        <v>10.0850025</v>
      </c>
      <c r="L47" s="103" t="n">
        <v>11.363335</v>
      </c>
      <c r="M47" s="103" t="n">
        <v>12.6416675</v>
      </c>
      <c r="N47" s="103" t="n">
        <v>13.92</v>
      </c>
      <c r="O47" s="103" t="n">
        <v>13.2741666666667</v>
      </c>
      <c r="P47" s="103" t="n">
        <v>12.6283333333333</v>
      </c>
      <c r="Q47" s="103" t="n">
        <v>11.9825</v>
      </c>
      <c r="R47" s="103" t="n">
        <v>11.3366666666667</v>
      </c>
      <c r="S47" s="103" t="n">
        <v>10.6908333333333</v>
      </c>
      <c r="T47" s="103" t="n">
        <v>10.045</v>
      </c>
      <c r="U47" s="103" t="n">
        <v>10.1221425</v>
      </c>
      <c r="V47" s="103" t="n">
        <v>10.199285</v>
      </c>
      <c r="W47" s="103" t="n">
        <v>10.2764275</v>
      </c>
      <c r="X47" s="103" t="n">
        <v>10.35357</v>
      </c>
      <c r="Y47" s="103" t="n">
        <v>10.4307133333333</v>
      </c>
      <c r="Z47" s="103" t="n">
        <v>10.5078566666667</v>
      </c>
      <c r="AA47" s="103" t="n">
        <v>10.585</v>
      </c>
      <c r="AB47" s="103" t="n">
        <v>9.5992</v>
      </c>
      <c r="AC47" s="103" t="n">
        <v>8.6134</v>
      </c>
      <c r="AD47" s="103" t="n">
        <v>7.6276</v>
      </c>
      <c r="AE47" s="103" t="n">
        <v>6.6418</v>
      </c>
      <c r="AF47" s="103" t="n">
        <v>5.656</v>
      </c>
      <c r="AG47" s="103" t="n">
        <v>5.4932</v>
      </c>
      <c r="AH47" s="103" t="n">
        <v>5.3304</v>
      </c>
      <c r="AI47" s="103" t="n">
        <v>5.1676</v>
      </c>
      <c r="AJ47" s="103" t="n">
        <v>5.0048</v>
      </c>
      <c r="AK47" s="103" t="n">
        <v>4.842</v>
      </c>
      <c r="AL47" s="103" t="n">
        <v>4.728</v>
      </c>
      <c r="AM47" s="103" t="n">
        <v>4.614</v>
      </c>
      <c r="AN47" s="103" t="n">
        <v>4.5</v>
      </c>
      <c r="AO47" s="103" t="n">
        <v>4.386</v>
      </c>
      <c r="AP47" s="103" t="n">
        <v>4.272</v>
      </c>
      <c r="AQ47" s="103" t="n">
        <v>4.158</v>
      </c>
      <c r="AR47" s="103" t="n">
        <v>4.044</v>
      </c>
      <c r="AS47" s="103" t="n">
        <v>3.93</v>
      </c>
      <c r="AT47" s="103" t="n">
        <v>3.816</v>
      </c>
      <c r="AU47" s="103" t="n">
        <v>3.702</v>
      </c>
      <c r="AV47" s="103" t="n">
        <v>3.588</v>
      </c>
      <c r="AW47" s="103" t="n">
        <v>3.474</v>
      </c>
      <c r="AX47" s="103" t="n">
        <v>3.36</v>
      </c>
      <c r="AY47" s="103" t="n">
        <v>3.246</v>
      </c>
      <c r="AZ47" s="103" t="n">
        <v>3.132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1.04416666666667</v>
      </c>
      <c r="D48" s="103" t="n">
        <v>2.08833333333333</v>
      </c>
      <c r="E48" s="103" t="n">
        <v>3.1325</v>
      </c>
      <c r="F48" s="103" t="n">
        <v>4.17666666666667</v>
      </c>
      <c r="G48" s="103" t="n">
        <v>5.22083333333333</v>
      </c>
      <c r="H48" s="103" t="n">
        <v>6.265</v>
      </c>
      <c r="I48" s="103" t="n">
        <v>7.545335</v>
      </c>
      <c r="J48" s="103" t="n">
        <v>8.82567</v>
      </c>
      <c r="K48" s="103" t="n">
        <v>10.1060025</v>
      </c>
      <c r="L48" s="103" t="n">
        <v>11.386335</v>
      </c>
      <c r="M48" s="103" t="n">
        <v>12.6666675</v>
      </c>
      <c r="N48" s="103" t="n">
        <v>13.947</v>
      </c>
      <c r="O48" s="103" t="n">
        <v>13.3086</v>
      </c>
      <c r="P48" s="103" t="n">
        <v>12.6702</v>
      </c>
      <c r="Q48" s="103" t="n">
        <v>12.0318</v>
      </c>
      <c r="R48" s="103" t="n">
        <v>11.3934</v>
      </c>
      <c r="S48" s="103" t="n">
        <v>10.755</v>
      </c>
      <c r="T48" s="103" t="n">
        <v>10.1166</v>
      </c>
      <c r="U48" s="103" t="n">
        <v>10.1938855</v>
      </c>
      <c r="V48" s="103" t="n">
        <v>10.271171</v>
      </c>
      <c r="W48" s="103" t="n">
        <v>10.3484565</v>
      </c>
      <c r="X48" s="103" t="n">
        <v>10.425742</v>
      </c>
      <c r="Y48" s="103" t="n">
        <v>10.503028</v>
      </c>
      <c r="Z48" s="103" t="n">
        <v>10.580314</v>
      </c>
      <c r="AA48" s="103" t="n">
        <v>10.6576</v>
      </c>
      <c r="AB48" s="103" t="n">
        <v>9.66684</v>
      </c>
      <c r="AC48" s="103" t="n">
        <v>8.67608</v>
      </c>
      <c r="AD48" s="103" t="n">
        <v>7.68532</v>
      </c>
      <c r="AE48" s="103" t="n">
        <v>6.69456</v>
      </c>
      <c r="AF48" s="103" t="n">
        <v>5.7038</v>
      </c>
      <c r="AG48" s="103" t="n">
        <v>5.5396</v>
      </c>
      <c r="AH48" s="103" t="n">
        <v>5.3754</v>
      </c>
      <c r="AI48" s="103" t="n">
        <v>5.2112</v>
      </c>
      <c r="AJ48" s="103" t="n">
        <v>5.047</v>
      </c>
      <c r="AK48" s="103" t="n">
        <v>4.8828</v>
      </c>
      <c r="AL48" s="103" t="n">
        <v>4.77012</v>
      </c>
      <c r="AM48" s="103" t="n">
        <v>4.65744</v>
      </c>
      <c r="AN48" s="103" t="n">
        <v>4.54476</v>
      </c>
      <c r="AO48" s="103" t="n">
        <v>4.43208</v>
      </c>
      <c r="AP48" s="103" t="n">
        <v>4.3194</v>
      </c>
      <c r="AQ48" s="103" t="n">
        <v>4.20672</v>
      </c>
      <c r="AR48" s="103" t="n">
        <v>4.09404</v>
      </c>
      <c r="AS48" s="103" t="n">
        <v>3.98136</v>
      </c>
      <c r="AT48" s="103" t="n">
        <v>3.86868</v>
      </c>
      <c r="AU48" s="103" t="n">
        <v>3.756</v>
      </c>
      <c r="AV48" s="103" t="n">
        <v>3.64332</v>
      </c>
      <c r="AW48" s="103" t="n">
        <v>3.53064</v>
      </c>
      <c r="AX48" s="103" t="n">
        <v>3.41796</v>
      </c>
      <c r="AY48" s="103" t="n">
        <v>3.30528</v>
      </c>
      <c r="AZ48" s="103" t="n">
        <v>3.1926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1.04666666666667</v>
      </c>
      <c r="D49" s="103" t="n">
        <v>2.09333333333333</v>
      </c>
      <c r="E49" s="103" t="n">
        <v>3.14</v>
      </c>
      <c r="F49" s="103" t="n">
        <v>4.18666666666667</v>
      </c>
      <c r="G49" s="103" t="n">
        <v>5.23333333333333</v>
      </c>
      <c r="H49" s="103" t="n">
        <v>6.28</v>
      </c>
      <c r="I49" s="103" t="n">
        <v>7.562335</v>
      </c>
      <c r="J49" s="103" t="n">
        <v>8.84467</v>
      </c>
      <c r="K49" s="103" t="n">
        <v>10.1270025</v>
      </c>
      <c r="L49" s="103" t="n">
        <v>11.409335</v>
      </c>
      <c r="M49" s="103" t="n">
        <v>12.6916675</v>
      </c>
      <c r="N49" s="103" t="n">
        <v>13.974</v>
      </c>
      <c r="O49" s="103" t="n">
        <v>13.3430333333333</v>
      </c>
      <c r="P49" s="103" t="n">
        <v>12.7120666666667</v>
      </c>
      <c r="Q49" s="103" t="n">
        <v>12.0811</v>
      </c>
      <c r="R49" s="103" t="n">
        <v>11.4501333333333</v>
      </c>
      <c r="S49" s="103" t="n">
        <v>10.8191666666667</v>
      </c>
      <c r="T49" s="103" t="n">
        <v>10.1882</v>
      </c>
      <c r="U49" s="103" t="n">
        <v>10.2656285</v>
      </c>
      <c r="V49" s="103" t="n">
        <v>10.343057</v>
      </c>
      <c r="W49" s="103" t="n">
        <v>10.4204855</v>
      </c>
      <c r="X49" s="103" t="n">
        <v>10.497914</v>
      </c>
      <c r="Y49" s="103" t="n">
        <v>10.5753426666667</v>
      </c>
      <c r="Z49" s="103" t="n">
        <v>10.6527713333333</v>
      </c>
      <c r="AA49" s="103" t="n">
        <v>10.7302</v>
      </c>
      <c r="AB49" s="103" t="n">
        <v>9.73448</v>
      </c>
      <c r="AC49" s="103" t="n">
        <v>8.73876</v>
      </c>
      <c r="AD49" s="103" t="n">
        <v>7.74304</v>
      </c>
      <c r="AE49" s="103" t="n">
        <v>6.74732</v>
      </c>
      <c r="AF49" s="103" t="n">
        <v>5.7516</v>
      </c>
      <c r="AG49" s="103" t="n">
        <v>5.586</v>
      </c>
      <c r="AH49" s="103" t="n">
        <v>5.4204</v>
      </c>
      <c r="AI49" s="103" t="n">
        <v>5.2548</v>
      </c>
      <c r="AJ49" s="103" t="n">
        <v>5.0892</v>
      </c>
      <c r="AK49" s="103" t="n">
        <v>4.9236</v>
      </c>
      <c r="AL49" s="103" t="n">
        <v>4.81224</v>
      </c>
      <c r="AM49" s="103" t="n">
        <v>4.70088</v>
      </c>
      <c r="AN49" s="103" t="n">
        <v>4.58952</v>
      </c>
      <c r="AO49" s="103" t="n">
        <v>4.47816</v>
      </c>
      <c r="AP49" s="103" t="n">
        <v>4.3668</v>
      </c>
      <c r="AQ49" s="103" t="n">
        <v>4.25544</v>
      </c>
      <c r="AR49" s="103" t="n">
        <v>4.14408</v>
      </c>
      <c r="AS49" s="103" t="n">
        <v>4.03272</v>
      </c>
      <c r="AT49" s="103" t="n">
        <v>3.92136</v>
      </c>
      <c r="AU49" s="103" t="n">
        <v>3.81</v>
      </c>
      <c r="AV49" s="103" t="n">
        <v>3.69864</v>
      </c>
      <c r="AW49" s="103" t="n">
        <v>3.58728</v>
      </c>
      <c r="AX49" s="103" t="n">
        <v>3.47592</v>
      </c>
      <c r="AY49" s="103" t="n">
        <v>3.36456</v>
      </c>
      <c r="AZ49" s="103" t="n">
        <v>3.2532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1.04916666666667</v>
      </c>
      <c r="D50" s="103" t="n">
        <v>2.09833333333333</v>
      </c>
      <c r="E50" s="103" t="n">
        <v>3.1475</v>
      </c>
      <c r="F50" s="103" t="n">
        <v>4.19666666666667</v>
      </c>
      <c r="G50" s="103" t="n">
        <v>5.24583333333333</v>
      </c>
      <c r="H50" s="103" t="n">
        <v>6.295</v>
      </c>
      <c r="I50" s="103" t="n">
        <v>7.579335</v>
      </c>
      <c r="J50" s="103" t="n">
        <v>8.86367</v>
      </c>
      <c r="K50" s="103" t="n">
        <v>10.1480025</v>
      </c>
      <c r="L50" s="103" t="n">
        <v>11.432335</v>
      </c>
      <c r="M50" s="103" t="n">
        <v>12.7166675</v>
      </c>
      <c r="N50" s="103" t="n">
        <v>14.001</v>
      </c>
      <c r="O50" s="103" t="n">
        <v>13.3774666666667</v>
      </c>
      <c r="P50" s="103" t="n">
        <v>12.7539333333333</v>
      </c>
      <c r="Q50" s="103" t="n">
        <v>12.1304</v>
      </c>
      <c r="R50" s="103" t="n">
        <v>11.5068666666667</v>
      </c>
      <c r="S50" s="103" t="n">
        <v>10.8833333333333</v>
      </c>
      <c r="T50" s="103" t="n">
        <v>10.2598</v>
      </c>
      <c r="U50" s="103" t="n">
        <v>10.3373715</v>
      </c>
      <c r="V50" s="103" t="n">
        <v>10.414943</v>
      </c>
      <c r="W50" s="103" t="n">
        <v>10.4925145</v>
      </c>
      <c r="X50" s="103" t="n">
        <v>10.570086</v>
      </c>
      <c r="Y50" s="103" t="n">
        <v>10.6476573333333</v>
      </c>
      <c r="Z50" s="103" t="n">
        <v>10.7252286666667</v>
      </c>
      <c r="AA50" s="103" t="n">
        <v>10.8028</v>
      </c>
      <c r="AB50" s="103" t="n">
        <v>9.80212</v>
      </c>
      <c r="AC50" s="103" t="n">
        <v>8.80144</v>
      </c>
      <c r="AD50" s="103" t="n">
        <v>7.80076</v>
      </c>
      <c r="AE50" s="103" t="n">
        <v>6.80008</v>
      </c>
      <c r="AF50" s="103" t="n">
        <v>5.7994</v>
      </c>
      <c r="AG50" s="103" t="n">
        <v>5.6324</v>
      </c>
      <c r="AH50" s="103" t="n">
        <v>5.4654</v>
      </c>
      <c r="AI50" s="103" t="n">
        <v>5.2984</v>
      </c>
      <c r="AJ50" s="103" t="n">
        <v>5.1314</v>
      </c>
      <c r="AK50" s="103" t="n">
        <v>4.9644</v>
      </c>
      <c r="AL50" s="103" t="n">
        <v>4.85436</v>
      </c>
      <c r="AM50" s="103" t="n">
        <v>4.74432</v>
      </c>
      <c r="AN50" s="103" t="n">
        <v>4.63428</v>
      </c>
      <c r="AO50" s="103" t="n">
        <v>4.52424</v>
      </c>
      <c r="AP50" s="103" t="n">
        <v>4.4142</v>
      </c>
      <c r="AQ50" s="103" t="n">
        <v>4.30416</v>
      </c>
      <c r="AR50" s="103" t="n">
        <v>4.19412</v>
      </c>
      <c r="AS50" s="103" t="n">
        <v>4.08408</v>
      </c>
      <c r="AT50" s="103" t="n">
        <v>3.97404</v>
      </c>
      <c r="AU50" s="103" t="n">
        <v>3.864</v>
      </c>
      <c r="AV50" s="103" t="n">
        <v>3.75396</v>
      </c>
      <c r="AW50" s="103" t="n">
        <v>3.64392</v>
      </c>
      <c r="AX50" s="103" t="n">
        <v>3.53388</v>
      </c>
      <c r="AY50" s="103" t="n">
        <v>3.42384</v>
      </c>
      <c r="AZ50" s="103" t="n">
        <v>3.3138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1.05166666666667</v>
      </c>
      <c r="D51" s="103" t="n">
        <v>2.10333333333333</v>
      </c>
      <c r="E51" s="103" t="n">
        <v>3.155</v>
      </c>
      <c r="F51" s="103" t="n">
        <v>4.20666666666667</v>
      </c>
      <c r="G51" s="103" t="n">
        <v>5.25833333333333</v>
      </c>
      <c r="H51" s="103" t="n">
        <v>6.31</v>
      </c>
      <c r="I51" s="103" t="n">
        <v>7.596335</v>
      </c>
      <c r="J51" s="103" t="n">
        <v>8.88267</v>
      </c>
      <c r="K51" s="103" t="n">
        <v>10.1690025</v>
      </c>
      <c r="L51" s="103" t="n">
        <v>11.455335</v>
      </c>
      <c r="M51" s="103" t="n">
        <v>12.7416675</v>
      </c>
      <c r="N51" s="103" t="n">
        <v>14.028</v>
      </c>
      <c r="O51" s="103" t="n">
        <v>13.4119</v>
      </c>
      <c r="P51" s="103" t="n">
        <v>12.7958</v>
      </c>
      <c r="Q51" s="103" t="n">
        <v>12.1797</v>
      </c>
      <c r="R51" s="103" t="n">
        <v>11.5636</v>
      </c>
      <c r="S51" s="103" t="n">
        <v>10.9475</v>
      </c>
      <c r="T51" s="103" t="n">
        <v>10.3314</v>
      </c>
      <c r="U51" s="103" t="n">
        <v>10.4091145</v>
      </c>
      <c r="V51" s="103" t="n">
        <v>10.486829</v>
      </c>
      <c r="W51" s="103" t="n">
        <v>10.5645435</v>
      </c>
      <c r="X51" s="103" t="n">
        <v>10.642258</v>
      </c>
      <c r="Y51" s="103" t="n">
        <v>10.719972</v>
      </c>
      <c r="Z51" s="103" t="n">
        <v>10.797686</v>
      </c>
      <c r="AA51" s="103" t="n">
        <v>10.8754</v>
      </c>
      <c r="AB51" s="103" t="n">
        <v>9.86976</v>
      </c>
      <c r="AC51" s="103" t="n">
        <v>8.86412</v>
      </c>
      <c r="AD51" s="103" t="n">
        <v>7.85848</v>
      </c>
      <c r="AE51" s="103" t="n">
        <v>6.85284</v>
      </c>
      <c r="AF51" s="103" t="n">
        <v>5.8472</v>
      </c>
      <c r="AG51" s="103" t="n">
        <v>5.6788</v>
      </c>
      <c r="AH51" s="103" t="n">
        <v>5.5104</v>
      </c>
      <c r="AI51" s="103" t="n">
        <v>5.342</v>
      </c>
      <c r="AJ51" s="103" t="n">
        <v>5.1736</v>
      </c>
      <c r="AK51" s="103" t="n">
        <v>5.0052</v>
      </c>
      <c r="AL51" s="103" t="n">
        <v>4.89648</v>
      </c>
      <c r="AM51" s="103" t="n">
        <v>4.78776</v>
      </c>
      <c r="AN51" s="103" t="n">
        <v>4.67904</v>
      </c>
      <c r="AO51" s="103" t="n">
        <v>4.57032</v>
      </c>
      <c r="AP51" s="103" t="n">
        <v>4.4616</v>
      </c>
      <c r="AQ51" s="103" t="n">
        <v>4.35288</v>
      </c>
      <c r="AR51" s="103" t="n">
        <v>4.24416</v>
      </c>
      <c r="AS51" s="103" t="n">
        <v>4.13544</v>
      </c>
      <c r="AT51" s="103" t="n">
        <v>4.02672</v>
      </c>
      <c r="AU51" s="103" t="n">
        <v>3.918</v>
      </c>
      <c r="AV51" s="103" t="n">
        <v>3.80928</v>
      </c>
      <c r="AW51" s="103" t="n">
        <v>3.70056</v>
      </c>
      <c r="AX51" s="103" t="n">
        <v>3.59184</v>
      </c>
      <c r="AY51" s="103" t="n">
        <v>3.48312</v>
      </c>
      <c r="AZ51" s="103" t="n">
        <v>3.3744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1.05416666666667</v>
      </c>
      <c r="D52" s="103" t="n">
        <v>2.10833333333333</v>
      </c>
      <c r="E52" s="103" t="n">
        <v>3.1625</v>
      </c>
      <c r="F52" s="103" t="n">
        <v>4.21666666666667</v>
      </c>
      <c r="G52" s="103" t="n">
        <v>5.27083333333333</v>
      </c>
      <c r="H52" s="103" t="n">
        <v>6.325</v>
      </c>
      <c r="I52" s="103" t="n">
        <v>7.613335</v>
      </c>
      <c r="J52" s="103" t="n">
        <v>8.90167</v>
      </c>
      <c r="K52" s="103" t="n">
        <v>10.1900025</v>
      </c>
      <c r="L52" s="103" t="n">
        <v>11.478335</v>
      </c>
      <c r="M52" s="103" t="n">
        <v>12.7666675</v>
      </c>
      <c r="N52" s="103" t="n">
        <v>14.055</v>
      </c>
      <c r="O52" s="103" t="n">
        <v>13.4463333333333</v>
      </c>
      <c r="P52" s="103" t="n">
        <v>12.8376666666667</v>
      </c>
      <c r="Q52" s="103" t="n">
        <v>12.229</v>
      </c>
      <c r="R52" s="103" t="n">
        <v>11.6203333333333</v>
      </c>
      <c r="S52" s="103" t="n">
        <v>11.0116666666667</v>
      </c>
      <c r="T52" s="103" t="n">
        <v>10.403</v>
      </c>
      <c r="U52" s="103" t="n">
        <v>10.4808575</v>
      </c>
      <c r="V52" s="103" t="n">
        <v>10.558715</v>
      </c>
      <c r="W52" s="103" t="n">
        <v>10.6365725</v>
      </c>
      <c r="X52" s="103" t="n">
        <v>10.71443</v>
      </c>
      <c r="Y52" s="103" t="n">
        <v>10.7922866666667</v>
      </c>
      <c r="Z52" s="103" t="n">
        <v>10.8701433333333</v>
      </c>
      <c r="AA52" s="103" t="n">
        <v>10.948</v>
      </c>
      <c r="AB52" s="103" t="n">
        <v>9.9374</v>
      </c>
      <c r="AC52" s="103" t="n">
        <v>8.9268</v>
      </c>
      <c r="AD52" s="103" t="n">
        <v>7.9162</v>
      </c>
      <c r="AE52" s="103" t="n">
        <v>6.9056</v>
      </c>
      <c r="AF52" s="103" t="n">
        <v>5.895</v>
      </c>
      <c r="AG52" s="103" t="n">
        <v>5.7252</v>
      </c>
      <c r="AH52" s="103" t="n">
        <v>5.5554</v>
      </c>
      <c r="AI52" s="103" t="n">
        <v>5.3856</v>
      </c>
      <c r="AJ52" s="103" t="n">
        <v>5.2158</v>
      </c>
      <c r="AK52" s="103" t="n">
        <v>5.046</v>
      </c>
      <c r="AL52" s="103" t="n">
        <v>4.9386</v>
      </c>
      <c r="AM52" s="103" t="n">
        <v>4.8312</v>
      </c>
      <c r="AN52" s="103" t="n">
        <v>4.7238</v>
      </c>
      <c r="AO52" s="103" t="n">
        <v>4.6164</v>
      </c>
      <c r="AP52" s="103" t="n">
        <v>4.509</v>
      </c>
      <c r="AQ52" s="103" t="n">
        <v>4.4016</v>
      </c>
      <c r="AR52" s="103" t="n">
        <v>4.2942</v>
      </c>
      <c r="AS52" s="103" t="n">
        <v>4.1868</v>
      </c>
      <c r="AT52" s="103" t="n">
        <v>4.0794</v>
      </c>
      <c r="AU52" s="103" t="n">
        <v>3.972</v>
      </c>
      <c r="AV52" s="103" t="n">
        <v>3.8646</v>
      </c>
      <c r="AW52" s="103" t="n">
        <v>3.7572</v>
      </c>
      <c r="AX52" s="103" t="n">
        <v>3.6498</v>
      </c>
      <c r="AY52" s="103" t="n">
        <v>3.5424</v>
      </c>
      <c r="AZ52" s="103" t="n">
        <v>3.435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1.05666666666667</v>
      </c>
      <c r="D53" s="103" t="n">
        <v>2.11333333333333</v>
      </c>
      <c r="E53" s="103" t="n">
        <v>3.17</v>
      </c>
      <c r="F53" s="103" t="n">
        <v>4.22666666666667</v>
      </c>
      <c r="G53" s="103" t="n">
        <v>5.28333333333333</v>
      </c>
      <c r="H53" s="103" t="n">
        <v>6.34</v>
      </c>
      <c r="I53" s="103" t="n">
        <v>7.630335</v>
      </c>
      <c r="J53" s="103" t="n">
        <v>8.92067</v>
      </c>
      <c r="K53" s="103" t="n">
        <v>10.2110025</v>
      </c>
      <c r="L53" s="103" t="n">
        <v>11.501335</v>
      </c>
      <c r="M53" s="103" t="n">
        <v>12.7916675</v>
      </c>
      <c r="N53" s="103" t="n">
        <v>14.082</v>
      </c>
      <c r="O53" s="103" t="n">
        <v>13.4807333333333</v>
      </c>
      <c r="P53" s="103" t="n">
        <v>12.8794666666667</v>
      </c>
      <c r="Q53" s="103" t="n">
        <v>12.2782</v>
      </c>
      <c r="R53" s="103" t="n">
        <v>11.6769333333333</v>
      </c>
      <c r="S53" s="103" t="n">
        <v>11.0756666666667</v>
      </c>
      <c r="T53" s="103" t="n">
        <v>10.4744</v>
      </c>
      <c r="U53" s="103" t="n">
        <v>10.5524005</v>
      </c>
      <c r="V53" s="103" t="n">
        <v>10.630401</v>
      </c>
      <c r="W53" s="103" t="n">
        <v>10.7084015</v>
      </c>
      <c r="X53" s="103" t="n">
        <v>10.786402</v>
      </c>
      <c r="Y53" s="103" t="n">
        <v>10.8644013333333</v>
      </c>
      <c r="Z53" s="103" t="n">
        <v>10.9424006666667</v>
      </c>
      <c r="AA53" s="103" t="n">
        <v>11.0204</v>
      </c>
      <c r="AB53" s="103" t="n">
        <v>10.00492</v>
      </c>
      <c r="AC53" s="103" t="n">
        <v>8.98944</v>
      </c>
      <c r="AD53" s="103" t="n">
        <v>7.97396</v>
      </c>
      <c r="AE53" s="103" t="n">
        <v>6.95848</v>
      </c>
      <c r="AF53" s="103" t="n">
        <v>5.943</v>
      </c>
      <c r="AG53" s="103" t="n">
        <v>5.77176</v>
      </c>
      <c r="AH53" s="103" t="n">
        <v>5.60052</v>
      </c>
      <c r="AI53" s="103" t="n">
        <v>5.42928</v>
      </c>
      <c r="AJ53" s="103" t="n">
        <v>5.25804</v>
      </c>
      <c r="AK53" s="103" t="n">
        <v>5.0868</v>
      </c>
      <c r="AL53" s="103" t="n">
        <v>4.98072</v>
      </c>
      <c r="AM53" s="103" t="n">
        <v>4.87464</v>
      </c>
      <c r="AN53" s="103" t="n">
        <v>4.76856</v>
      </c>
      <c r="AO53" s="103" t="n">
        <v>4.66248</v>
      </c>
      <c r="AP53" s="103" t="n">
        <v>4.5564</v>
      </c>
      <c r="AQ53" s="103" t="n">
        <v>4.45032</v>
      </c>
      <c r="AR53" s="103" t="n">
        <v>4.34424</v>
      </c>
      <c r="AS53" s="103" t="n">
        <v>4.23816</v>
      </c>
      <c r="AT53" s="103" t="n">
        <v>4.13208</v>
      </c>
      <c r="AU53" s="103" t="n">
        <v>4.026</v>
      </c>
      <c r="AV53" s="103" t="n">
        <v>3.91992</v>
      </c>
      <c r="AW53" s="103" t="n">
        <v>3.81384</v>
      </c>
      <c r="AX53" s="103" t="n">
        <v>3.70776</v>
      </c>
      <c r="AY53" s="103" t="n">
        <v>3.60168</v>
      </c>
      <c r="AZ53" s="103" t="n">
        <v>3.4956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1.05916666666667</v>
      </c>
      <c r="D54" s="103" t="n">
        <v>2.11833333333333</v>
      </c>
      <c r="E54" s="103" t="n">
        <v>3.1775</v>
      </c>
      <c r="F54" s="103" t="n">
        <v>4.23666666666667</v>
      </c>
      <c r="G54" s="103" t="n">
        <v>5.29583333333333</v>
      </c>
      <c r="H54" s="103" t="n">
        <v>6.355</v>
      </c>
      <c r="I54" s="103" t="n">
        <v>7.647335</v>
      </c>
      <c r="J54" s="103" t="n">
        <v>8.93967</v>
      </c>
      <c r="K54" s="103" t="n">
        <v>10.2320025</v>
      </c>
      <c r="L54" s="103" t="n">
        <v>11.524335</v>
      </c>
      <c r="M54" s="103" t="n">
        <v>12.8166675</v>
      </c>
      <c r="N54" s="103" t="n">
        <v>14.109</v>
      </c>
      <c r="O54" s="103" t="n">
        <v>13.5151333333333</v>
      </c>
      <c r="P54" s="103" t="n">
        <v>12.9212666666667</v>
      </c>
      <c r="Q54" s="103" t="n">
        <v>12.3274</v>
      </c>
      <c r="R54" s="103" t="n">
        <v>11.7335333333333</v>
      </c>
      <c r="S54" s="103" t="n">
        <v>11.1396666666667</v>
      </c>
      <c r="T54" s="103" t="n">
        <v>10.5458</v>
      </c>
      <c r="U54" s="103" t="n">
        <v>10.6239435</v>
      </c>
      <c r="V54" s="103" t="n">
        <v>10.702087</v>
      </c>
      <c r="W54" s="103" t="n">
        <v>10.7802305</v>
      </c>
      <c r="X54" s="103" t="n">
        <v>10.858374</v>
      </c>
      <c r="Y54" s="103" t="n">
        <v>10.936516</v>
      </c>
      <c r="Z54" s="103" t="n">
        <v>11.014658</v>
      </c>
      <c r="AA54" s="103" t="n">
        <v>11.0928</v>
      </c>
      <c r="AB54" s="103" t="n">
        <v>10.07244</v>
      </c>
      <c r="AC54" s="103" t="n">
        <v>9.05208</v>
      </c>
      <c r="AD54" s="103" t="n">
        <v>8.03172</v>
      </c>
      <c r="AE54" s="103" t="n">
        <v>7.01136</v>
      </c>
      <c r="AF54" s="103" t="n">
        <v>5.991</v>
      </c>
      <c r="AG54" s="103" t="n">
        <v>5.81832</v>
      </c>
      <c r="AH54" s="103" t="n">
        <v>5.64564</v>
      </c>
      <c r="AI54" s="103" t="n">
        <v>5.47296</v>
      </c>
      <c r="AJ54" s="103" t="n">
        <v>5.30028</v>
      </c>
      <c r="AK54" s="103" t="n">
        <v>5.1276</v>
      </c>
      <c r="AL54" s="103" t="n">
        <v>5.02284</v>
      </c>
      <c r="AM54" s="103" t="n">
        <v>4.91808</v>
      </c>
      <c r="AN54" s="103" t="n">
        <v>4.81332</v>
      </c>
      <c r="AO54" s="103" t="n">
        <v>4.70856</v>
      </c>
      <c r="AP54" s="103" t="n">
        <v>4.6038</v>
      </c>
      <c r="AQ54" s="103" t="n">
        <v>4.49904</v>
      </c>
      <c r="AR54" s="103" t="n">
        <v>4.39428</v>
      </c>
      <c r="AS54" s="103" t="n">
        <v>4.28952</v>
      </c>
      <c r="AT54" s="103" t="n">
        <v>4.18476</v>
      </c>
      <c r="AU54" s="103" t="n">
        <v>4.08</v>
      </c>
      <c r="AV54" s="103" t="n">
        <v>3.97524</v>
      </c>
      <c r="AW54" s="103" t="n">
        <v>3.87048</v>
      </c>
      <c r="AX54" s="103" t="n">
        <v>3.76572</v>
      </c>
      <c r="AY54" s="103" t="n">
        <v>3.66096</v>
      </c>
      <c r="AZ54" s="103" t="n">
        <v>3.5562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1.06166666666667</v>
      </c>
      <c r="D55" s="103" t="n">
        <v>2.12333333333333</v>
      </c>
      <c r="E55" s="103" t="n">
        <v>3.185</v>
      </c>
      <c r="F55" s="103" t="n">
        <v>4.24666666666667</v>
      </c>
      <c r="G55" s="103" t="n">
        <v>5.30833333333333</v>
      </c>
      <c r="H55" s="103" t="n">
        <v>6.37</v>
      </c>
      <c r="I55" s="103" t="n">
        <v>7.664335</v>
      </c>
      <c r="J55" s="103" t="n">
        <v>8.95867</v>
      </c>
      <c r="K55" s="103" t="n">
        <v>10.2530025</v>
      </c>
      <c r="L55" s="103" t="n">
        <v>11.547335</v>
      </c>
      <c r="M55" s="103" t="n">
        <v>12.8416675</v>
      </c>
      <c r="N55" s="103" t="n">
        <v>14.136</v>
      </c>
      <c r="O55" s="103" t="n">
        <v>13.5495333333333</v>
      </c>
      <c r="P55" s="103" t="n">
        <v>12.9630666666667</v>
      </c>
      <c r="Q55" s="103" t="n">
        <v>12.3766</v>
      </c>
      <c r="R55" s="103" t="n">
        <v>11.7901333333333</v>
      </c>
      <c r="S55" s="103" t="n">
        <v>11.2036666666667</v>
      </c>
      <c r="T55" s="103" t="n">
        <v>10.6172</v>
      </c>
      <c r="U55" s="103" t="n">
        <v>10.6954865</v>
      </c>
      <c r="V55" s="103" t="n">
        <v>10.773773</v>
      </c>
      <c r="W55" s="103" t="n">
        <v>10.8520595</v>
      </c>
      <c r="X55" s="103" t="n">
        <v>10.930346</v>
      </c>
      <c r="Y55" s="103" t="n">
        <v>11.0086306666667</v>
      </c>
      <c r="Z55" s="103" t="n">
        <v>11.0869153333333</v>
      </c>
      <c r="AA55" s="103" t="n">
        <v>11.1652</v>
      </c>
      <c r="AB55" s="103" t="n">
        <v>10.13996</v>
      </c>
      <c r="AC55" s="103" t="n">
        <v>9.11472</v>
      </c>
      <c r="AD55" s="103" t="n">
        <v>8.08948</v>
      </c>
      <c r="AE55" s="103" t="n">
        <v>7.06424</v>
      </c>
      <c r="AF55" s="103" t="n">
        <v>6.039</v>
      </c>
      <c r="AG55" s="103" t="n">
        <v>5.86488</v>
      </c>
      <c r="AH55" s="103" t="n">
        <v>5.69076</v>
      </c>
      <c r="AI55" s="103" t="n">
        <v>5.51664</v>
      </c>
      <c r="AJ55" s="103" t="n">
        <v>5.34252</v>
      </c>
      <c r="AK55" s="103" t="n">
        <v>5.1684</v>
      </c>
      <c r="AL55" s="103" t="n">
        <v>5.06496</v>
      </c>
      <c r="AM55" s="103" t="n">
        <v>4.96152</v>
      </c>
      <c r="AN55" s="103" t="n">
        <v>4.85808</v>
      </c>
      <c r="AO55" s="103" t="n">
        <v>4.75464</v>
      </c>
      <c r="AP55" s="103" t="n">
        <v>4.6512</v>
      </c>
      <c r="AQ55" s="103" t="n">
        <v>4.54776</v>
      </c>
      <c r="AR55" s="103" t="n">
        <v>4.44432</v>
      </c>
      <c r="AS55" s="103" t="n">
        <v>4.34088</v>
      </c>
      <c r="AT55" s="103" t="n">
        <v>4.23744</v>
      </c>
      <c r="AU55" s="103" t="n">
        <v>4.134</v>
      </c>
      <c r="AV55" s="103" t="n">
        <v>4.03056</v>
      </c>
      <c r="AW55" s="103" t="n">
        <v>3.92712</v>
      </c>
      <c r="AX55" s="103" t="n">
        <v>3.82368</v>
      </c>
      <c r="AY55" s="103" t="n">
        <v>3.72024</v>
      </c>
      <c r="AZ55" s="103" t="n">
        <v>3.6168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1.06416666666667</v>
      </c>
      <c r="D56" s="103" t="n">
        <v>2.12833333333333</v>
      </c>
      <c r="E56" s="103" t="n">
        <v>3.1925</v>
      </c>
      <c r="F56" s="103" t="n">
        <v>4.25666666666667</v>
      </c>
      <c r="G56" s="103" t="n">
        <v>5.32083333333333</v>
      </c>
      <c r="H56" s="103" t="n">
        <v>6.385</v>
      </c>
      <c r="I56" s="103" t="n">
        <v>7.681335</v>
      </c>
      <c r="J56" s="103" t="n">
        <v>8.97767</v>
      </c>
      <c r="K56" s="103" t="n">
        <v>10.2740025</v>
      </c>
      <c r="L56" s="103" t="n">
        <v>11.570335</v>
      </c>
      <c r="M56" s="103" t="n">
        <v>12.8666675</v>
      </c>
      <c r="N56" s="103" t="n">
        <v>14.163</v>
      </c>
      <c r="O56" s="103" t="n">
        <v>13.5839333333333</v>
      </c>
      <c r="P56" s="103" t="n">
        <v>13.0048666666667</v>
      </c>
      <c r="Q56" s="103" t="n">
        <v>12.4258</v>
      </c>
      <c r="R56" s="103" t="n">
        <v>11.8467333333333</v>
      </c>
      <c r="S56" s="103" t="n">
        <v>11.2676666666667</v>
      </c>
      <c r="T56" s="103" t="n">
        <v>10.6886</v>
      </c>
      <c r="U56" s="103" t="n">
        <v>10.7670295</v>
      </c>
      <c r="V56" s="103" t="n">
        <v>10.845459</v>
      </c>
      <c r="W56" s="103" t="n">
        <v>10.9238885</v>
      </c>
      <c r="X56" s="103" t="n">
        <v>11.002318</v>
      </c>
      <c r="Y56" s="103" t="n">
        <v>11.0807453333333</v>
      </c>
      <c r="Z56" s="103" t="n">
        <v>11.1591726666667</v>
      </c>
      <c r="AA56" s="103" t="n">
        <v>11.2376</v>
      </c>
      <c r="AB56" s="103" t="n">
        <v>10.20748</v>
      </c>
      <c r="AC56" s="103" t="n">
        <v>9.17736</v>
      </c>
      <c r="AD56" s="103" t="n">
        <v>8.14724</v>
      </c>
      <c r="AE56" s="103" t="n">
        <v>7.11712</v>
      </c>
      <c r="AF56" s="103" t="n">
        <v>6.087</v>
      </c>
      <c r="AG56" s="103" t="n">
        <v>5.91144</v>
      </c>
      <c r="AH56" s="103" t="n">
        <v>5.73588</v>
      </c>
      <c r="AI56" s="103" t="n">
        <v>5.56032</v>
      </c>
      <c r="AJ56" s="103" t="n">
        <v>5.38476</v>
      </c>
      <c r="AK56" s="103" t="n">
        <v>5.2092</v>
      </c>
      <c r="AL56" s="103" t="n">
        <v>5.10708</v>
      </c>
      <c r="AM56" s="103" t="n">
        <v>5.00496</v>
      </c>
      <c r="AN56" s="103" t="n">
        <v>4.90284</v>
      </c>
      <c r="AO56" s="103" t="n">
        <v>4.80072</v>
      </c>
      <c r="AP56" s="103" t="n">
        <v>4.6986</v>
      </c>
      <c r="AQ56" s="103" t="n">
        <v>4.59648</v>
      </c>
      <c r="AR56" s="103" t="n">
        <v>4.49436</v>
      </c>
      <c r="AS56" s="103" t="n">
        <v>4.39224</v>
      </c>
      <c r="AT56" s="103" t="n">
        <v>4.29012</v>
      </c>
      <c r="AU56" s="103" t="n">
        <v>4.188</v>
      </c>
      <c r="AV56" s="103" t="n">
        <v>4.08588</v>
      </c>
      <c r="AW56" s="103" t="n">
        <v>3.98376</v>
      </c>
      <c r="AX56" s="103" t="n">
        <v>3.88164</v>
      </c>
      <c r="AY56" s="103" t="n">
        <v>3.77952</v>
      </c>
      <c r="AZ56" s="103" t="n">
        <v>3.6774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1.06666666666667</v>
      </c>
      <c r="D57" s="103" t="n">
        <v>2.13333333333333</v>
      </c>
      <c r="E57" s="103" t="n">
        <v>3.2</v>
      </c>
      <c r="F57" s="103" t="n">
        <v>4.26666666666667</v>
      </c>
      <c r="G57" s="103" t="n">
        <v>5.33333333333333</v>
      </c>
      <c r="H57" s="103" t="n">
        <v>6.4</v>
      </c>
      <c r="I57" s="103" t="n">
        <v>7.698335</v>
      </c>
      <c r="J57" s="103" t="n">
        <v>8.99667</v>
      </c>
      <c r="K57" s="103" t="n">
        <v>10.2950025</v>
      </c>
      <c r="L57" s="103" t="n">
        <v>11.593335</v>
      </c>
      <c r="M57" s="103" t="n">
        <v>12.8916675</v>
      </c>
      <c r="N57" s="103" t="n">
        <v>14.19</v>
      </c>
      <c r="O57" s="103" t="n">
        <v>13.6183333333333</v>
      </c>
      <c r="P57" s="103" t="n">
        <v>13.0466666666667</v>
      </c>
      <c r="Q57" s="103" t="n">
        <v>12.475</v>
      </c>
      <c r="R57" s="103" t="n">
        <v>11.9033333333333</v>
      </c>
      <c r="S57" s="103" t="n">
        <v>11.3316666666667</v>
      </c>
      <c r="T57" s="103" t="n">
        <v>10.76</v>
      </c>
      <c r="U57" s="103" t="n">
        <v>10.8385725</v>
      </c>
      <c r="V57" s="103" t="n">
        <v>10.917145</v>
      </c>
      <c r="W57" s="103" t="n">
        <v>10.9957175</v>
      </c>
      <c r="X57" s="103" t="n">
        <v>11.07429</v>
      </c>
      <c r="Y57" s="103" t="n">
        <v>11.15286</v>
      </c>
      <c r="Z57" s="103" t="n">
        <v>11.23143</v>
      </c>
      <c r="AA57" s="103" t="n">
        <v>11.31</v>
      </c>
      <c r="AB57" s="103" t="n">
        <v>10.275</v>
      </c>
      <c r="AC57" s="103" t="n">
        <v>9.24</v>
      </c>
      <c r="AD57" s="103" t="n">
        <v>8.205</v>
      </c>
      <c r="AE57" s="103" t="n">
        <v>7.17</v>
      </c>
      <c r="AF57" s="103" t="n">
        <v>6.135</v>
      </c>
      <c r="AG57" s="103" t="n">
        <v>5.958</v>
      </c>
      <c r="AH57" s="103" t="n">
        <v>5.781</v>
      </c>
      <c r="AI57" s="103" t="n">
        <v>5.604</v>
      </c>
      <c r="AJ57" s="103" t="n">
        <v>5.427</v>
      </c>
      <c r="AK57" s="103" t="n">
        <v>5.25</v>
      </c>
      <c r="AL57" s="103" t="n">
        <v>5.1492</v>
      </c>
      <c r="AM57" s="103" t="n">
        <v>5.0484</v>
      </c>
      <c r="AN57" s="103" t="n">
        <v>4.9476</v>
      </c>
      <c r="AO57" s="103" t="n">
        <v>4.8468</v>
      </c>
      <c r="AP57" s="103" t="n">
        <v>4.746</v>
      </c>
      <c r="AQ57" s="103" t="n">
        <v>4.6452</v>
      </c>
      <c r="AR57" s="103" t="n">
        <v>4.5444</v>
      </c>
      <c r="AS57" s="103" t="n">
        <v>4.4436</v>
      </c>
      <c r="AT57" s="103" t="n">
        <v>4.3428</v>
      </c>
      <c r="AU57" s="103" t="n">
        <v>4.242</v>
      </c>
      <c r="AV57" s="103" t="n">
        <v>4.1412</v>
      </c>
      <c r="AW57" s="103" t="n">
        <v>4.0404</v>
      </c>
      <c r="AX57" s="103" t="n">
        <v>3.9396</v>
      </c>
      <c r="AY57" s="103" t="n">
        <v>3.8388</v>
      </c>
      <c r="AZ57" s="103" t="n">
        <v>3.738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1.06833333333333</v>
      </c>
      <c r="D58" s="103" t="n">
        <v>2.13666666666667</v>
      </c>
      <c r="E58" s="103" t="n">
        <v>3.205</v>
      </c>
      <c r="F58" s="103" t="n">
        <v>4.27333333333333</v>
      </c>
      <c r="G58" s="103" t="n">
        <v>5.34166666666667</v>
      </c>
      <c r="H58" s="103" t="n">
        <v>6.41</v>
      </c>
      <c r="I58" s="103" t="n">
        <v>7.712601</v>
      </c>
      <c r="J58" s="103" t="n">
        <v>9.015202</v>
      </c>
      <c r="K58" s="103" t="n">
        <v>10.3178015</v>
      </c>
      <c r="L58" s="103" t="n">
        <v>11.620401</v>
      </c>
      <c r="M58" s="103" t="n">
        <v>12.9230005</v>
      </c>
      <c r="N58" s="103" t="n">
        <v>14.2256</v>
      </c>
      <c r="O58" s="103" t="n">
        <v>13.6612666666667</v>
      </c>
      <c r="P58" s="103" t="n">
        <v>13.0969333333333</v>
      </c>
      <c r="Q58" s="103" t="n">
        <v>12.5326</v>
      </c>
      <c r="R58" s="103" t="n">
        <v>11.9682666666667</v>
      </c>
      <c r="S58" s="103" t="n">
        <v>11.4039333333333</v>
      </c>
      <c r="T58" s="103" t="n">
        <v>10.8396</v>
      </c>
      <c r="U58" s="103" t="n">
        <v>10.9173725</v>
      </c>
      <c r="V58" s="103" t="n">
        <v>10.995145</v>
      </c>
      <c r="W58" s="103" t="n">
        <v>11.0729175</v>
      </c>
      <c r="X58" s="103" t="n">
        <v>11.15069</v>
      </c>
      <c r="Y58" s="103" t="n">
        <v>11.22846</v>
      </c>
      <c r="Z58" s="103" t="n">
        <v>11.30623</v>
      </c>
      <c r="AA58" s="103" t="n">
        <v>11.384</v>
      </c>
      <c r="AB58" s="103" t="n">
        <v>10.34148</v>
      </c>
      <c r="AC58" s="103" t="n">
        <v>9.29896</v>
      </c>
      <c r="AD58" s="103" t="n">
        <v>8.25644</v>
      </c>
      <c r="AE58" s="103" t="n">
        <v>7.21392</v>
      </c>
      <c r="AF58" s="103" t="n">
        <v>6.1714</v>
      </c>
      <c r="AG58" s="103" t="n">
        <v>5.99744</v>
      </c>
      <c r="AH58" s="103" t="n">
        <v>5.82348</v>
      </c>
      <c r="AI58" s="103" t="n">
        <v>5.64952</v>
      </c>
      <c r="AJ58" s="103" t="n">
        <v>5.47556</v>
      </c>
      <c r="AK58" s="103" t="n">
        <v>5.3016</v>
      </c>
      <c r="AL58" s="103" t="n">
        <v>5.19876</v>
      </c>
      <c r="AM58" s="103" t="n">
        <v>5.09592</v>
      </c>
      <c r="AN58" s="103" t="n">
        <v>4.99308</v>
      </c>
      <c r="AO58" s="103" t="n">
        <v>4.89024</v>
      </c>
      <c r="AP58" s="103" t="n">
        <v>4.7874</v>
      </c>
      <c r="AQ58" s="103" t="n">
        <v>4.68456</v>
      </c>
      <c r="AR58" s="103" t="n">
        <v>4.58172</v>
      </c>
      <c r="AS58" s="103" t="n">
        <v>4.47888</v>
      </c>
      <c r="AT58" s="103" t="n">
        <v>4.37604</v>
      </c>
      <c r="AU58" s="103" t="n">
        <v>4.2732</v>
      </c>
      <c r="AV58" s="103" t="n">
        <v>4.17036</v>
      </c>
      <c r="AW58" s="103" t="n">
        <v>4.06752</v>
      </c>
      <c r="AX58" s="103" t="n">
        <v>3.96468</v>
      </c>
      <c r="AY58" s="103" t="n">
        <v>3.86184</v>
      </c>
      <c r="AZ58" s="103" t="n">
        <v>3.759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1.07</v>
      </c>
      <c r="D59" s="103" t="n">
        <v>2.14</v>
      </c>
      <c r="E59" s="103" t="n">
        <v>3.21</v>
      </c>
      <c r="F59" s="103" t="n">
        <v>4.28</v>
      </c>
      <c r="G59" s="103" t="n">
        <v>5.35</v>
      </c>
      <c r="H59" s="103" t="n">
        <v>6.42</v>
      </c>
      <c r="I59" s="103" t="n">
        <v>7.726867</v>
      </c>
      <c r="J59" s="103" t="n">
        <v>9.033734</v>
      </c>
      <c r="K59" s="103" t="n">
        <v>10.3406005</v>
      </c>
      <c r="L59" s="103" t="n">
        <v>11.647467</v>
      </c>
      <c r="M59" s="103" t="n">
        <v>12.9543335</v>
      </c>
      <c r="N59" s="103" t="n">
        <v>14.2612</v>
      </c>
      <c r="O59" s="103" t="n">
        <v>13.7042</v>
      </c>
      <c r="P59" s="103" t="n">
        <v>13.1472</v>
      </c>
      <c r="Q59" s="103" t="n">
        <v>12.5902</v>
      </c>
      <c r="R59" s="103" t="n">
        <v>12.0332</v>
      </c>
      <c r="S59" s="103" t="n">
        <v>11.4762</v>
      </c>
      <c r="T59" s="103" t="n">
        <v>10.9192</v>
      </c>
      <c r="U59" s="103" t="n">
        <v>10.9961725</v>
      </c>
      <c r="V59" s="103" t="n">
        <v>11.073145</v>
      </c>
      <c r="W59" s="103" t="n">
        <v>11.1501175</v>
      </c>
      <c r="X59" s="103" t="n">
        <v>11.22709</v>
      </c>
      <c r="Y59" s="103" t="n">
        <v>11.30406</v>
      </c>
      <c r="Z59" s="103" t="n">
        <v>11.38103</v>
      </c>
      <c r="AA59" s="103" t="n">
        <v>11.458</v>
      </c>
      <c r="AB59" s="103" t="n">
        <v>10.40796</v>
      </c>
      <c r="AC59" s="103" t="n">
        <v>9.35792</v>
      </c>
      <c r="AD59" s="103" t="n">
        <v>8.30788</v>
      </c>
      <c r="AE59" s="103" t="n">
        <v>7.25784</v>
      </c>
      <c r="AF59" s="103" t="n">
        <v>6.2078</v>
      </c>
      <c r="AG59" s="103" t="n">
        <v>6.03688</v>
      </c>
      <c r="AH59" s="103" t="n">
        <v>5.86596</v>
      </c>
      <c r="AI59" s="103" t="n">
        <v>5.69504</v>
      </c>
      <c r="AJ59" s="103" t="n">
        <v>5.52412</v>
      </c>
      <c r="AK59" s="103" t="n">
        <v>5.3532</v>
      </c>
      <c r="AL59" s="103" t="n">
        <v>5.24832</v>
      </c>
      <c r="AM59" s="103" t="n">
        <v>5.14344</v>
      </c>
      <c r="AN59" s="103" t="n">
        <v>5.03856</v>
      </c>
      <c r="AO59" s="103" t="n">
        <v>4.93368</v>
      </c>
      <c r="AP59" s="103" t="n">
        <v>4.8288</v>
      </c>
      <c r="AQ59" s="103" t="n">
        <v>4.72392</v>
      </c>
      <c r="AR59" s="103" t="n">
        <v>4.61904</v>
      </c>
      <c r="AS59" s="103" t="n">
        <v>4.51416</v>
      </c>
      <c r="AT59" s="103" t="n">
        <v>4.40928</v>
      </c>
      <c r="AU59" s="103" t="n">
        <v>4.3044</v>
      </c>
      <c r="AV59" s="103" t="n">
        <v>4.19952</v>
      </c>
      <c r="AW59" s="103" t="n">
        <v>4.09464</v>
      </c>
      <c r="AX59" s="103" t="n">
        <v>3.98976</v>
      </c>
      <c r="AY59" s="103" t="n">
        <v>3.88488</v>
      </c>
      <c r="AZ59" s="103" t="n">
        <v>3.78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1.07166666666667</v>
      </c>
      <c r="D60" s="103" t="n">
        <v>2.14333333333333</v>
      </c>
      <c r="E60" s="103" t="n">
        <v>3.215</v>
      </c>
      <c r="F60" s="103" t="n">
        <v>4.28666666666667</v>
      </c>
      <c r="G60" s="103" t="n">
        <v>5.35833333333333</v>
      </c>
      <c r="H60" s="103" t="n">
        <v>6.43</v>
      </c>
      <c r="I60" s="103" t="n">
        <v>7.741133</v>
      </c>
      <c r="J60" s="103" t="n">
        <v>9.052266</v>
      </c>
      <c r="K60" s="103" t="n">
        <v>10.3633995</v>
      </c>
      <c r="L60" s="103" t="n">
        <v>11.674533</v>
      </c>
      <c r="M60" s="103" t="n">
        <v>12.9856665</v>
      </c>
      <c r="N60" s="103" t="n">
        <v>14.2968</v>
      </c>
      <c r="O60" s="103" t="n">
        <v>13.7471333333333</v>
      </c>
      <c r="P60" s="103" t="n">
        <v>13.1974666666667</v>
      </c>
      <c r="Q60" s="103" t="n">
        <v>12.6478</v>
      </c>
      <c r="R60" s="103" t="n">
        <v>12.0981333333333</v>
      </c>
      <c r="S60" s="103" t="n">
        <v>11.5484666666667</v>
      </c>
      <c r="T60" s="103" t="n">
        <v>10.9988</v>
      </c>
      <c r="U60" s="103" t="n">
        <v>11.0749725</v>
      </c>
      <c r="V60" s="103" t="n">
        <v>11.151145</v>
      </c>
      <c r="W60" s="103" t="n">
        <v>11.2273175</v>
      </c>
      <c r="X60" s="103" t="n">
        <v>11.30349</v>
      </c>
      <c r="Y60" s="103" t="n">
        <v>11.37966</v>
      </c>
      <c r="Z60" s="103" t="n">
        <v>11.45583</v>
      </c>
      <c r="AA60" s="103" t="n">
        <v>11.532</v>
      </c>
      <c r="AB60" s="103" t="n">
        <v>10.47444</v>
      </c>
      <c r="AC60" s="103" t="n">
        <v>9.41688</v>
      </c>
      <c r="AD60" s="103" t="n">
        <v>8.35932</v>
      </c>
      <c r="AE60" s="103" t="n">
        <v>7.30176</v>
      </c>
      <c r="AF60" s="103" t="n">
        <v>6.2442</v>
      </c>
      <c r="AG60" s="103" t="n">
        <v>6.07632</v>
      </c>
      <c r="AH60" s="103" t="n">
        <v>5.90844</v>
      </c>
      <c r="AI60" s="103" t="n">
        <v>5.74056</v>
      </c>
      <c r="AJ60" s="103" t="n">
        <v>5.57268</v>
      </c>
      <c r="AK60" s="103" t="n">
        <v>5.4048</v>
      </c>
      <c r="AL60" s="103" t="n">
        <v>5.29788</v>
      </c>
      <c r="AM60" s="103" t="n">
        <v>5.19096</v>
      </c>
      <c r="AN60" s="103" t="n">
        <v>5.08404</v>
      </c>
      <c r="AO60" s="103" t="n">
        <v>4.97712</v>
      </c>
      <c r="AP60" s="103" t="n">
        <v>4.8702</v>
      </c>
      <c r="AQ60" s="103" t="n">
        <v>4.76328</v>
      </c>
      <c r="AR60" s="103" t="n">
        <v>4.65636</v>
      </c>
      <c r="AS60" s="103" t="n">
        <v>4.54944</v>
      </c>
      <c r="AT60" s="103" t="n">
        <v>4.44252</v>
      </c>
      <c r="AU60" s="103" t="n">
        <v>4.3356</v>
      </c>
      <c r="AV60" s="103" t="n">
        <v>4.22868</v>
      </c>
      <c r="AW60" s="103" t="n">
        <v>4.12176</v>
      </c>
      <c r="AX60" s="103" t="n">
        <v>4.01484</v>
      </c>
      <c r="AY60" s="103" t="n">
        <v>3.90792</v>
      </c>
      <c r="AZ60" s="103" t="n">
        <v>3.801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1.07333333333333</v>
      </c>
      <c r="D61" s="103" t="n">
        <v>2.14666666666667</v>
      </c>
      <c r="E61" s="103" t="n">
        <v>3.22</v>
      </c>
      <c r="F61" s="103" t="n">
        <v>4.29333333333333</v>
      </c>
      <c r="G61" s="103" t="n">
        <v>5.36666666666667</v>
      </c>
      <c r="H61" s="103" t="n">
        <v>6.44</v>
      </c>
      <c r="I61" s="103" t="n">
        <v>7.755399</v>
      </c>
      <c r="J61" s="103" t="n">
        <v>9.070798</v>
      </c>
      <c r="K61" s="103" t="n">
        <v>10.3861985</v>
      </c>
      <c r="L61" s="103" t="n">
        <v>11.701599</v>
      </c>
      <c r="M61" s="103" t="n">
        <v>13.0169995</v>
      </c>
      <c r="N61" s="103" t="n">
        <v>14.3324</v>
      </c>
      <c r="O61" s="103" t="n">
        <v>13.7900666666667</v>
      </c>
      <c r="P61" s="103" t="n">
        <v>13.2477333333333</v>
      </c>
      <c r="Q61" s="103" t="n">
        <v>12.7054</v>
      </c>
      <c r="R61" s="103" t="n">
        <v>12.1630666666667</v>
      </c>
      <c r="S61" s="103" t="n">
        <v>11.6207333333333</v>
      </c>
      <c r="T61" s="103" t="n">
        <v>11.0784</v>
      </c>
      <c r="U61" s="103" t="n">
        <v>11.1537725</v>
      </c>
      <c r="V61" s="103" t="n">
        <v>11.229145</v>
      </c>
      <c r="W61" s="103" t="n">
        <v>11.3045175</v>
      </c>
      <c r="X61" s="103" t="n">
        <v>11.37989</v>
      </c>
      <c r="Y61" s="103" t="n">
        <v>11.45526</v>
      </c>
      <c r="Z61" s="103" t="n">
        <v>11.53063</v>
      </c>
      <c r="AA61" s="103" t="n">
        <v>11.606</v>
      </c>
      <c r="AB61" s="103" t="n">
        <v>10.54092</v>
      </c>
      <c r="AC61" s="103" t="n">
        <v>9.47584</v>
      </c>
      <c r="AD61" s="103" t="n">
        <v>8.41076</v>
      </c>
      <c r="AE61" s="103" t="n">
        <v>7.34568</v>
      </c>
      <c r="AF61" s="103" t="n">
        <v>6.2806</v>
      </c>
      <c r="AG61" s="103" t="n">
        <v>6.11576</v>
      </c>
      <c r="AH61" s="103" t="n">
        <v>5.95092</v>
      </c>
      <c r="AI61" s="103" t="n">
        <v>5.78608</v>
      </c>
      <c r="AJ61" s="103" t="n">
        <v>5.62124</v>
      </c>
      <c r="AK61" s="103" t="n">
        <v>5.4564</v>
      </c>
      <c r="AL61" s="103" t="n">
        <v>5.34744</v>
      </c>
      <c r="AM61" s="103" t="n">
        <v>5.23848</v>
      </c>
      <c r="AN61" s="103" t="n">
        <v>5.12952</v>
      </c>
      <c r="AO61" s="103" t="n">
        <v>5.02056</v>
      </c>
      <c r="AP61" s="103" t="n">
        <v>4.9116</v>
      </c>
      <c r="AQ61" s="103" t="n">
        <v>4.80264</v>
      </c>
      <c r="AR61" s="103" t="n">
        <v>4.69368</v>
      </c>
      <c r="AS61" s="103" t="n">
        <v>4.58472</v>
      </c>
      <c r="AT61" s="103" t="n">
        <v>4.47576</v>
      </c>
      <c r="AU61" s="103" t="n">
        <v>4.3668</v>
      </c>
      <c r="AV61" s="103" t="n">
        <v>4.25784</v>
      </c>
      <c r="AW61" s="103" t="n">
        <v>4.14888</v>
      </c>
      <c r="AX61" s="103" t="n">
        <v>4.03992</v>
      </c>
      <c r="AY61" s="103" t="n">
        <v>3.93096</v>
      </c>
      <c r="AZ61" s="103" t="n">
        <v>3.82200000000001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1.075</v>
      </c>
      <c r="D62" s="103" t="n">
        <v>2.15</v>
      </c>
      <c r="E62" s="103" t="n">
        <v>3.225</v>
      </c>
      <c r="F62" s="103" t="n">
        <v>4.3</v>
      </c>
      <c r="G62" s="103" t="n">
        <v>5.375</v>
      </c>
      <c r="H62" s="103" t="n">
        <v>6.45</v>
      </c>
      <c r="I62" s="103" t="n">
        <v>7.769665</v>
      </c>
      <c r="J62" s="103" t="n">
        <v>9.08933</v>
      </c>
      <c r="K62" s="103" t="n">
        <v>10.4089975</v>
      </c>
      <c r="L62" s="103" t="n">
        <v>11.728665</v>
      </c>
      <c r="M62" s="103" t="n">
        <v>13.0483325</v>
      </c>
      <c r="N62" s="103" t="n">
        <v>14.368</v>
      </c>
      <c r="O62" s="103" t="n">
        <v>13.833</v>
      </c>
      <c r="P62" s="103" t="n">
        <v>13.298</v>
      </c>
      <c r="Q62" s="103" t="n">
        <v>12.763</v>
      </c>
      <c r="R62" s="103" t="n">
        <v>12.228</v>
      </c>
      <c r="S62" s="103" t="n">
        <v>11.693</v>
      </c>
      <c r="T62" s="103" t="n">
        <v>11.158</v>
      </c>
      <c r="U62" s="103" t="n">
        <v>11.2325725</v>
      </c>
      <c r="V62" s="103" t="n">
        <v>11.307145</v>
      </c>
      <c r="W62" s="103" t="n">
        <v>11.3817175</v>
      </c>
      <c r="X62" s="103" t="n">
        <v>11.45629</v>
      </c>
      <c r="Y62" s="103" t="n">
        <v>11.53086</v>
      </c>
      <c r="Z62" s="103" t="n">
        <v>11.60543</v>
      </c>
      <c r="AA62" s="103" t="n">
        <v>11.68</v>
      </c>
      <c r="AB62" s="103" t="n">
        <v>10.6074</v>
      </c>
      <c r="AC62" s="103" t="n">
        <v>9.5348</v>
      </c>
      <c r="AD62" s="103" t="n">
        <v>8.4622</v>
      </c>
      <c r="AE62" s="103" t="n">
        <v>7.3896</v>
      </c>
      <c r="AF62" s="103" t="n">
        <v>6.317</v>
      </c>
      <c r="AG62" s="103" t="n">
        <v>6.1552</v>
      </c>
      <c r="AH62" s="103" t="n">
        <v>5.9934</v>
      </c>
      <c r="AI62" s="103" t="n">
        <v>5.8316</v>
      </c>
      <c r="AJ62" s="103" t="n">
        <v>5.6698</v>
      </c>
      <c r="AK62" s="103" t="n">
        <v>5.508</v>
      </c>
      <c r="AL62" s="103" t="n">
        <v>5.397</v>
      </c>
      <c r="AM62" s="103" t="n">
        <v>5.286</v>
      </c>
      <c r="AN62" s="103" t="n">
        <v>5.175</v>
      </c>
      <c r="AO62" s="103" t="n">
        <v>5.064</v>
      </c>
      <c r="AP62" s="103" t="n">
        <v>4.953</v>
      </c>
      <c r="AQ62" s="103" t="n">
        <v>4.842</v>
      </c>
      <c r="AR62" s="103" t="n">
        <v>4.731</v>
      </c>
      <c r="AS62" s="103" t="n">
        <v>4.62</v>
      </c>
      <c r="AT62" s="103" t="n">
        <v>4.509</v>
      </c>
      <c r="AU62" s="103" t="n">
        <v>4.398</v>
      </c>
      <c r="AV62" s="103" t="n">
        <v>4.287</v>
      </c>
      <c r="AW62" s="103" t="n">
        <v>4.176</v>
      </c>
      <c r="AX62" s="103" t="n">
        <v>4.065</v>
      </c>
      <c r="AY62" s="103" t="n">
        <v>3.954</v>
      </c>
      <c r="AZ62" s="103" t="n">
        <v>3.843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1.07666666666667</v>
      </c>
      <c r="D63" s="103" t="n">
        <v>2.15333333333333</v>
      </c>
      <c r="E63" s="103" t="n">
        <v>3.23</v>
      </c>
      <c r="F63" s="103" t="n">
        <v>4.30666666666667</v>
      </c>
      <c r="G63" s="103" t="n">
        <v>5.38333333333333</v>
      </c>
      <c r="H63" s="103" t="n">
        <v>6.46</v>
      </c>
      <c r="I63" s="103" t="n">
        <v>7.783932</v>
      </c>
      <c r="J63" s="103" t="n">
        <v>9.107864</v>
      </c>
      <c r="K63" s="103" t="n">
        <v>10.431798</v>
      </c>
      <c r="L63" s="103" t="n">
        <v>11.755732</v>
      </c>
      <c r="M63" s="103" t="n">
        <v>13.079666</v>
      </c>
      <c r="N63" s="103" t="n">
        <v>14.4036</v>
      </c>
      <c r="O63" s="103" t="n">
        <v>13.8759</v>
      </c>
      <c r="P63" s="103" t="n">
        <v>13.3482</v>
      </c>
      <c r="Q63" s="103" t="n">
        <v>12.8205</v>
      </c>
      <c r="R63" s="103" t="n">
        <v>12.2928</v>
      </c>
      <c r="S63" s="103" t="n">
        <v>11.7651</v>
      </c>
      <c r="T63" s="103" t="n">
        <v>11.2374</v>
      </c>
      <c r="U63" s="103" t="n">
        <v>11.311201</v>
      </c>
      <c r="V63" s="103" t="n">
        <v>11.385002</v>
      </c>
      <c r="W63" s="103" t="n">
        <v>11.458803</v>
      </c>
      <c r="X63" s="103" t="n">
        <v>11.532604</v>
      </c>
      <c r="Y63" s="103" t="n">
        <v>11.6064026666667</v>
      </c>
      <c r="Z63" s="103" t="n">
        <v>11.6802013333333</v>
      </c>
      <c r="AA63" s="103" t="n">
        <v>11.754</v>
      </c>
      <c r="AB63" s="103" t="n">
        <v>10.67388</v>
      </c>
      <c r="AC63" s="103" t="n">
        <v>9.59376</v>
      </c>
      <c r="AD63" s="103" t="n">
        <v>8.51364</v>
      </c>
      <c r="AE63" s="103" t="n">
        <v>7.43352</v>
      </c>
      <c r="AF63" s="103" t="n">
        <v>6.3534</v>
      </c>
      <c r="AG63" s="103" t="n">
        <v>6.19464</v>
      </c>
      <c r="AH63" s="103" t="n">
        <v>6.03588</v>
      </c>
      <c r="AI63" s="103" t="n">
        <v>5.87712</v>
      </c>
      <c r="AJ63" s="103" t="n">
        <v>5.71836</v>
      </c>
      <c r="AK63" s="103" t="n">
        <v>5.5596</v>
      </c>
      <c r="AL63" s="103" t="n">
        <v>5.44656</v>
      </c>
      <c r="AM63" s="103" t="n">
        <v>5.33352</v>
      </c>
      <c r="AN63" s="103" t="n">
        <v>5.22048</v>
      </c>
      <c r="AO63" s="103" t="n">
        <v>5.10744</v>
      </c>
      <c r="AP63" s="103" t="n">
        <v>4.9944</v>
      </c>
      <c r="AQ63" s="103" t="n">
        <v>4.88136</v>
      </c>
      <c r="AR63" s="103" t="n">
        <v>4.76832</v>
      </c>
      <c r="AS63" s="103" t="n">
        <v>4.65528</v>
      </c>
      <c r="AT63" s="103" t="n">
        <v>4.54224</v>
      </c>
      <c r="AU63" s="103" t="n">
        <v>4.4292</v>
      </c>
      <c r="AV63" s="103" t="n">
        <v>4.31616</v>
      </c>
      <c r="AW63" s="103" t="n">
        <v>4.20312</v>
      </c>
      <c r="AX63" s="103" t="n">
        <v>4.09008</v>
      </c>
      <c r="AY63" s="103" t="n">
        <v>3.97704</v>
      </c>
      <c r="AZ63" s="103" t="n">
        <v>3.864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1.07833333333333</v>
      </c>
      <c r="D64" s="103" t="n">
        <v>2.15666666666667</v>
      </c>
      <c r="E64" s="103" t="n">
        <v>3.235</v>
      </c>
      <c r="F64" s="103" t="n">
        <v>4.31333333333333</v>
      </c>
      <c r="G64" s="103" t="n">
        <v>5.39166666666667</v>
      </c>
      <c r="H64" s="103" t="n">
        <v>6.47</v>
      </c>
      <c r="I64" s="103" t="n">
        <v>7.798199</v>
      </c>
      <c r="J64" s="103" t="n">
        <v>9.126398</v>
      </c>
      <c r="K64" s="103" t="n">
        <v>10.4545985</v>
      </c>
      <c r="L64" s="103" t="n">
        <v>11.782799</v>
      </c>
      <c r="M64" s="103" t="n">
        <v>13.1109995</v>
      </c>
      <c r="N64" s="103" t="n">
        <v>14.4392</v>
      </c>
      <c r="O64" s="103" t="n">
        <v>13.9188</v>
      </c>
      <c r="P64" s="103" t="n">
        <v>13.3984</v>
      </c>
      <c r="Q64" s="103" t="n">
        <v>12.878</v>
      </c>
      <c r="R64" s="103" t="n">
        <v>12.3576</v>
      </c>
      <c r="S64" s="103" t="n">
        <v>11.8372</v>
      </c>
      <c r="T64" s="103" t="n">
        <v>11.3168</v>
      </c>
      <c r="U64" s="103" t="n">
        <v>11.3898295</v>
      </c>
      <c r="V64" s="103" t="n">
        <v>11.462859</v>
      </c>
      <c r="W64" s="103" t="n">
        <v>11.5358885</v>
      </c>
      <c r="X64" s="103" t="n">
        <v>11.608918</v>
      </c>
      <c r="Y64" s="103" t="n">
        <v>11.6819453333333</v>
      </c>
      <c r="Z64" s="103" t="n">
        <v>11.7549726666667</v>
      </c>
      <c r="AA64" s="103" t="n">
        <v>11.828</v>
      </c>
      <c r="AB64" s="103" t="n">
        <v>10.74036</v>
      </c>
      <c r="AC64" s="103" t="n">
        <v>9.65272</v>
      </c>
      <c r="AD64" s="103" t="n">
        <v>8.56508</v>
      </c>
      <c r="AE64" s="103" t="n">
        <v>7.47744</v>
      </c>
      <c r="AF64" s="103" t="n">
        <v>6.3898</v>
      </c>
      <c r="AG64" s="103" t="n">
        <v>6.23408</v>
      </c>
      <c r="AH64" s="103" t="n">
        <v>6.07836</v>
      </c>
      <c r="AI64" s="103" t="n">
        <v>5.92264</v>
      </c>
      <c r="AJ64" s="103" t="n">
        <v>5.76692</v>
      </c>
      <c r="AK64" s="103" t="n">
        <v>5.6112</v>
      </c>
      <c r="AL64" s="103" t="n">
        <v>5.49612</v>
      </c>
      <c r="AM64" s="103" t="n">
        <v>5.38104</v>
      </c>
      <c r="AN64" s="103" t="n">
        <v>5.26596</v>
      </c>
      <c r="AO64" s="103" t="n">
        <v>5.15088</v>
      </c>
      <c r="AP64" s="103" t="n">
        <v>5.0358</v>
      </c>
      <c r="AQ64" s="103" t="n">
        <v>4.92072</v>
      </c>
      <c r="AR64" s="103" t="n">
        <v>4.80564</v>
      </c>
      <c r="AS64" s="103" t="n">
        <v>4.69056</v>
      </c>
      <c r="AT64" s="103" t="n">
        <v>4.57548</v>
      </c>
      <c r="AU64" s="103" t="n">
        <v>4.4604</v>
      </c>
      <c r="AV64" s="103" t="n">
        <v>4.34532</v>
      </c>
      <c r="AW64" s="103" t="n">
        <v>4.23024</v>
      </c>
      <c r="AX64" s="103" t="n">
        <v>4.11516</v>
      </c>
      <c r="AY64" s="103" t="n">
        <v>4.00008</v>
      </c>
      <c r="AZ64" s="103" t="n">
        <v>3.885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1.08</v>
      </c>
      <c r="D65" s="103" t="n">
        <v>2.16</v>
      </c>
      <c r="E65" s="103" t="n">
        <v>3.24</v>
      </c>
      <c r="F65" s="103" t="n">
        <v>4.32</v>
      </c>
      <c r="G65" s="103" t="n">
        <v>5.4</v>
      </c>
      <c r="H65" s="103" t="n">
        <v>6.48</v>
      </c>
      <c r="I65" s="103" t="n">
        <v>7.812466</v>
      </c>
      <c r="J65" s="103" t="n">
        <v>9.144932</v>
      </c>
      <c r="K65" s="103" t="n">
        <v>10.477399</v>
      </c>
      <c r="L65" s="103" t="n">
        <v>11.809866</v>
      </c>
      <c r="M65" s="103" t="n">
        <v>13.142333</v>
      </c>
      <c r="N65" s="103" t="n">
        <v>14.4748</v>
      </c>
      <c r="O65" s="103" t="n">
        <v>13.9617</v>
      </c>
      <c r="P65" s="103" t="n">
        <v>13.4486</v>
      </c>
      <c r="Q65" s="103" t="n">
        <v>12.9355</v>
      </c>
      <c r="R65" s="103" t="n">
        <v>12.4224</v>
      </c>
      <c r="S65" s="103" t="n">
        <v>11.9093</v>
      </c>
      <c r="T65" s="103" t="n">
        <v>11.3962</v>
      </c>
      <c r="U65" s="103" t="n">
        <v>11.468458</v>
      </c>
      <c r="V65" s="103" t="n">
        <v>11.540716</v>
      </c>
      <c r="W65" s="103" t="n">
        <v>11.612974</v>
      </c>
      <c r="X65" s="103" t="n">
        <v>11.685232</v>
      </c>
      <c r="Y65" s="103" t="n">
        <v>11.757488</v>
      </c>
      <c r="Z65" s="103" t="n">
        <v>11.829744</v>
      </c>
      <c r="AA65" s="103" t="n">
        <v>11.902</v>
      </c>
      <c r="AB65" s="103" t="n">
        <v>10.80684</v>
      </c>
      <c r="AC65" s="103" t="n">
        <v>9.71168</v>
      </c>
      <c r="AD65" s="103" t="n">
        <v>8.61652</v>
      </c>
      <c r="AE65" s="103" t="n">
        <v>7.52136</v>
      </c>
      <c r="AF65" s="103" t="n">
        <v>6.4262</v>
      </c>
      <c r="AG65" s="103" t="n">
        <v>6.27352</v>
      </c>
      <c r="AH65" s="103" t="n">
        <v>6.12084</v>
      </c>
      <c r="AI65" s="103" t="n">
        <v>5.96816</v>
      </c>
      <c r="AJ65" s="103" t="n">
        <v>5.81548</v>
      </c>
      <c r="AK65" s="103" t="n">
        <v>5.6628</v>
      </c>
      <c r="AL65" s="103" t="n">
        <v>5.54568</v>
      </c>
      <c r="AM65" s="103" t="n">
        <v>5.42856</v>
      </c>
      <c r="AN65" s="103" t="n">
        <v>5.31144</v>
      </c>
      <c r="AO65" s="103" t="n">
        <v>5.19432</v>
      </c>
      <c r="AP65" s="103" t="n">
        <v>5.0772</v>
      </c>
      <c r="AQ65" s="103" t="n">
        <v>4.96008</v>
      </c>
      <c r="AR65" s="103" t="n">
        <v>4.84296</v>
      </c>
      <c r="AS65" s="103" t="n">
        <v>4.72584</v>
      </c>
      <c r="AT65" s="103" t="n">
        <v>4.60872</v>
      </c>
      <c r="AU65" s="103" t="n">
        <v>4.4916</v>
      </c>
      <c r="AV65" s="103" t="n">
        <v>4.37448</v>
      </c>
      <c r="AW65" s="103" t="n">
        <v>4.25736</v>
      </c>
      <c r="AX65" s="103" t="n">
        <v>4.14024</v>
      </c>
      <c r="AY65" s="103" t="n">
        <v>4.02312</v>
      </c>
      <c r="AZ65" s="103" t="n">
        <v>3.906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1.08166666666667</v>
      </c>
      <c r="D66" s="103" t="n">
        <v>2.16333333333333</v>
      </c>
      <c r="E66" s="103" t="n">
        <v>3.245</v>
      </c>
      <c r="F66" s="103" t="n">
        <v>4.32666666666667</v>
      </c>
      <c r="G66" s="103" t="n">
        <v>5.40833333333333</v>
      </c>
      <c r="H66" s="103" t="n">
        <v>6.49</v>
      </c>
      <c r="I66" s="103" t="n">
        <v>7.826733</v>
      </c>
      <c r="J66" s="103" t="n">
        <v>9.163466</v>
      </c>
      <c r="K66" s="103" t="n">
        <v>10.5001995</v>
      </c>
      <c r="L66" s="103" t="n">
        <v>11.836933</v>
      </c>
      <c r="M66" s="103" t="n">
        <v>13.1736665</v>
      </c>
      <c r="N66" s="103" t="n">
        <v>14.5104</v>
      </c>
      <c r="O66" s="103" t="n">
        <v>14.0046</v>
      </c>
      <c r="P66" s="103" t="n">
        <v>13.4988</v>
      </c>
      <c r="Q66" s="103" t="n">
        <v>12.993</v>
      </c>
      <c r="R66" s="103" t="n">
        <v>12.4872</v>
      </c>
      <c r="S66" s="103" t="n">
        <v>11.9814</v>
      </c>
      <c r="T66" s="103" t="n">
        <v>11.4756</v>
      </c>
      <c r="U66" s="103" t="n">
        <v>11.5470865</v>
      </c>
      <c r="V66" s="103" t="n">
        <v>11.618573</v>
      </c>
      <c r="W66" s="103" t="n">
        <v>11.6900595</v>
      </c>
      <c r="X66" s="103" t="n">
        <v>11.761546</v>
      </c>
      <c r="Y66" s="103" t="n">
        <v>11.8330306666667</v>
      </c>
      <c r="Z66" s="103" t="n">
        <v>11.9045153333333</v>
      </c>
      <c r="AA66" s="103" t="n">
        <v>11.976</v>
      </c>
      <c r="AB66" s="103" t="n">
        <v>10.87332</v>
      </c>
      <c r="AC66" s="103" t="n">
        <v>9.77064</v>
      </c>
      <c r="AD66" s="103" t="n">
        <v>8.66796</v>
      </c>
      <c r="AE66" s="103" t="n">
        <v>7.56528</v>
      </c>
      <c r="AF66" s="103" t="n">
        <v>6.4626</v>
      </c>
      <c r="AG66" s="103" t="n">
        <v>6.31296</v>
      </c>
      <c r="AH66" s="103" t="n">
        <v>6.16332</v>
      </c>
      <c r="AI66" s="103" t="n">
        <v>6.01368</v>
      </c>
      <c r="AJ66" s="103" t="n">
        <v>5.86404</v>
      </c>
      <c r="AK66" s="103" t="n">
        <v>5.7144</v>
      </c>
      <c r="AL66" s="103" t="n">
        <v>5.59524</v>
      </c>
      <c r="AM66" s="103" t="n">
        <v>5.47608</v>
      </c>
      <c r="AN66" s="103" t="n">
        <v>5.35692</v>
      </c>
      <c r="AO66" s="103" t="n">
        <v>5.23776</v>
      </c>
      <c r="AP66" s="103" t="n">
        <v>5.1186</v>
      </c>
      <c r="AQ66" s="103" t="n">
        <v>4.99944</v>
      </c>
      <c r="AR66" s="103" t="n">
        <v>4.88028</v>
      </c>
      <c r="AS66" s="103" t="n">
        <v>4.76112</v>
      </c>
      <c r="AT66" s="103" t="n">
        <v>4.64196000000001</v>
      </c>
      <c r="AU66" s="103" t="n">
        <v>4.52280000000001</v>
      </c>
      <c r="AV66" s="103" t="n">
        <v>4.40364000000001</v>
      </c>
      <c r="AW66" s="103" t="n">
        <v>4.28448000000001</v>
      </c>
      <c r="AX66" s="103" t="n">
        <v>4.16532000000001</v>
      </c>
      <c r="AY66" s="103" t="n">
        <v>4.04616000000001</v>
      </c>
      <c r="AZ66" s="103" t="n">
        <v>3.92700000000001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1.08333333333333</v>
      </c>
      <c r="D67" s="103" t="n">
        <v>2.16666666666667</v>
      </c>
      <c r="E67" s="103" t="n">
        <v>3.25</v>
      </c>
      <c r="F67" s="103" t="n">
        <v>4.33333333333333</v>
      </c>
      <c r="G67" s="103" t="n">
        <v>5.41666666666667</v>
      </c>
      <c r="H67" s="103" t="n">
        <v>6.5</v>
      </c>
      <c r="I67" s="103" t="n">
        <v>7.841</v>
      </c>
      <c r="J67" s="103" t="n">
        <v>9.182</v>
      </c>
      <c r="K67" s="103" t="n">
        <v>10.523</v>
      </c>
      <c r="L67" s="103" t="n">
        <v>11.864</v>
      </c>
      <c r="M67" s="103" t="n">
        <v>13.205</v>
      </c>
      <c r="N67" s="103" t="n">
        <v>14.546</v>
      </c>
      <c r="O67" s="103" t="n">
        <v>14.0475</v>
      </c>
      <c r="P67" s="103" t="n">
        <v>13.549</v>
      </c>
      <c r="Q67" s="103" t="n">
        <v>13.0505</v>
      </c>
      <c r="R67" s="103" t="n">
        <v>12.552</v>
      </c>
      <c r="S67" s="103" t="n">
        <v>12.0535</v>
      </c>
      <c r="T67" s="103" t="n">
        <v>11.555</v>
      </c>
      <c r="U67" s="103" t="n">
        <v>11.625715</v>
      </c>
      <c r="V67" s="103" t="n">
        <v>11.69643</v>
      </c>
      <c r="W67" s="103" t="n">
        <v>11.767145</v>
      </c>
      <c r="X67" s="103" t="n">
        <v>11.83786</v>
      </c>
      <c r="Y67" s="103" t="n">
        <v>11.9085733333333</v>
      </c>
      <c r="Z67" s="103" t="n">
        <v>11.9792866666667</v>
      </c>
      <c r="AA67" s="103" t="n">
        <v>12.05</v>
      </c>
      <c r="AB67" s="103" t="n">
        <v>10.9398</v>
      </c>
      <c r="AC67" s="103" t="n">
        <v>9.8296</v>
      </c>
      <c r="AD67" s="103" t="n">
        <v>8.7194</v>
      </c>
      <c r="AE67" s="103" t="n">
        <v>7.6092</v>
      </c>
      <c r="AF67" s="103" t="n">
        <v>6.499</v>
      </c>
      <c r="AG67" s="103" t="n">
        <v>6.3524</v>
      </c>
      <c r="AH67" s="103" t="n">
        <v>6.2058</v>
      </c>
      <c r="AI67" s="103" t="n">
        <v>6.0592</v>
      </c>
      <c r="AJ67" s="103" t="n">
        <v>5.9126</v>
      </c>
      <c r="AK67" s="103" t="n">
        <v>5.766</v>
      </c>
      <c r="AL67" s="103" t="n">
        <v>5.6448</v>
      </c>
      <c r="AM67" s="103" t="n">
        <v>5.5236</v>
      </c>
      <c r="AN67" s="103" t="n">
        <v>5.4024</v>
      </c>
      <c r="AO67" s="103" t="n">
        <v>5.2812</v>
      </c>
      <c r="AP67" s="103" t="n">
        <v>5.16</v>
      </c>
      <c r="AQ67" s="103" t="n">
        <v>5.0388</v>
      </c>
      <c r="AR67" s="103" t="n">
        <v>4.9176</v>
      </c>
      <c r="AS67" s="103" t="n">
        <v>4.7964</v>
      </c>
      <c r="AT67" s="103" t="n">
        <v>4.6752</v>
      </c>
      <c r="AU67" s="103" t="n">
        <v>4.554</v>
      </c>
      <c r="AV67" s="103" t="n">
        <v>4.4328</v>
      </c>
      <c r="AW67" s="103" t="n">
        <v>4.3116</v>
      </c>
      <c r="AX67" s="103" t="n">
        <v>4.1904</v>
      </c>
      <c r="AY67" s="103" t="n">
        <v>4.0692</v>
      </c>
      <c r="AZ67" s="103" t="n">
        <v>3.948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1.08</v>
      </c>
      <c r="D68" s="103" t="n">
        <v>2.16</v>
      </c>
      <c r="E68" s="103" t="n">
        <v>3.24</v>
      </c>
      <c r="F68" s="103" t="n">
        <v>4.32</v>
      </c>
      <c r="G68" s="103" t="n">
        <v>5.4</v>
      </c>
      <c r="H68" s="103" t="n">
        <v>6.48</v>
      </c>
      <c r="I68" s="103" t="n">
        <v>7.809267</v>
      </c>
      <c r="J68" s="103" t="n">
        <v>9.138534</v>
      </c>
      <c r="K68" s="103" t="n">
        <v>10.4678005</v>
      </c>
      <c r="L68" s="103" t="n">
        <v>11.797067</v>
      </c>
      <c r="M68" s="103" t="n">
        <v>13.1263335</v>
      </c>
      <c r="N68" s="103" t="n">
        <v>14.4556</v>
      </c>
      <c r="O68" s="103" t="n">
        <v>13.9687666666667</v>
      </c>
      <c r="P68" s="103" t="n">
        <v>13.4819333333333</v>
      </c>
      <c r="Q68" s="103" t="n">
        <v>12.9951</v>
      </c>
      <c r="R68" s="103" t="n">
        <v>12.5082666666667</v>
      </c>
      <c r="S68" s="103" t="n">
        <v>12.0214333333333</v>
      </c>
      <c r="T68" s="103" t="n">
        <v>11.5346</v>
      </c>
      <c r="U68" s="103" t="n">
        <v>11.5998865</v>
      </c>
      <c r="V68" s="103" t="n">
        <v>11.665173</v>
      </c>
      <c r="W68" s="103" t="n">
        <v>11.7304595</v>
      </c>
      <c r="X68" s="103" t="n">
        <v>11.795746</v>
      </c>
      <c r="Y68" s="103" t="n">
        <v>11.8610306666667</v>
      </c>
      <c r="Z68" s="103" t="n">
        <v>11.9263153333333</v>
      </c>
      <c r="AA68" s="103" t="n">
        <v>11.9916</v>
      </c>
      <c r="AB68" s="103" t="n">
        <v>10.89364</v>
      </c>
      <c r="AC68" s="103" t="n">
        <v>9.79568</v>
      </c>
      <c r="AD68" s="103" t="n">
        <v>8.69772</v>
      </c>
      <c r="AE68" s="103" t="n">
        <v>7.59976</v>
      </c>
      <c r="AF68" s="103" t="n">
        <v>6.5018</v>
      </c>
      <c r="AG68" s="103" t="n">
        <v>6.36088</v>
      </c>
      <c r="AH68" s="103" t="n">
        <v>6.21996</v>
      </c>
      <c r="AI68" s="103" t="n">
        <v>6.07904</v>
      </c>
      <c r="AJ68" s="103" t="n">
        <v>5.93812</v>
      </c>
      <c r="AK68" s="103" t="n">
        <v>5.7972</v>
      </c>
      <c r="AL68" s="103" t="n">
        <v>5.67576</v>
      </c>
      <c r="AM68" s="103" t="n">
        <v>5.55432</v>
      </c>
      <c r="AN68" s="103" t="n">
        <v>5.43288</v>
      </c>
      <c r="AO68" s="103" t="n">
        <v>5.31144</v>
      </c>
      <c r="AP68" s="103" t="n">
        <v>5.19</v>
      </c>
      <c r="AQ68" s="103" t="n">
        <v>5.06856</v>
      </c>
      <c r="AR68" s="103" t="n">
        <v>4.94712</v>
      </c>
      <c r="AS68" s="103" t="n">
        <v>4.82568</v>
      </c>
      <c r="AT68" s="103" t="n">
        <v>4.70424</v>
      </c>
      <c r="AU68" s="103" t="n">
        <v>4.5828</v>
      </c>
      <c r="AV68" s="103" t="n">
        <v>4.46136</v>
      </c>
      <c r="AW68" s="103" t="n">
        <v>4.33992</v>
      </c>
      <c r="AX68" s="103" t="n">
        <v>4.21848</v>
      </c>
      <c r="AY68" s="103" t="n">
        <v>4.09704</v>
      </c>
      <c r="AZ68" s="103" t="n">
        <v>3.9756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1.07666666666667</v>
      </c>
      <c r="D69" s="103" t="n">
        <v>2.15333333333333</v>
      </c>
      <c r="E69" s="103" t="n">
        <v>3.23</v>
      </c>
      <c r="F69" s="103" t="n">
        <v>4.30666666666667</v>
      </c>
      <c r="G69" s="103" t="n">
        <v>5.38333333333333</v>
      </c>
      <c r="H69" s="103" t="n">
        <v>6.46</v>
      </c>
      <c r="I69" s="103" t="n">
        <v>7.777534</v>
      </c>
      <c r="J69" s="103" t="n">
        <v>9.095068</v>
      </c>
      <c r="K69" s="103" t="n">
        <v>10.412601</v>
      </c>
      <c r="L69" s="103" t="n">
        <v>11.730134</v>
      </c>
      <c r="M69" s="103" t="n">
        <v>13.047667</v>
      </c>
      <c r="N69" s="103" t="n">
        <v>14.3652</v>
      </c>
      <c r="O69" s="103" t="n">
        <v>13.8900333333333</v>
      </c>
      <c r="P69" s="103" t="n">
        <v>13.4148666666667</v>
      </c>
      <c r="Q69" s="103" t="n">
        <v>12.9397</v>
      </c>
      <c r="R69" s="103" t="n">
        <v>12.4645333333333</v>
      </c>
      <c r="S69" s="103" t="n">
        <v>11.9893666666667</v>
      </c>
      <c r="T69" s="103" t="n">
        <v>11.5142</v>
      </c>
      <c r="U69" s="103" t="n">
        <v>11.574058</v>
      </c>
      <c r="V69" s="103" t="n">
        <v>11.633916</v>
      </c>
      <c r="W69" s="103" t="n">
        <v>11.693774</v>
      </c>
      <c r="X69" s="103" t="n">
        <v>11.753632</v>
      </c>
      <c r="Y69" s="103" t="n">
        <v>11.813488</v>
      </c>
      <c r="Z69" s="103" t="n">
        <v>11.873344</v>
      </c>
      <c r="AA69" s="103" t="n">
        <v>11.9332</v>
      </c>
      <c r="AB69" s="103" t="n">
        <v>10.84748</v>
      </c>
      <c r="AC69" s="103" t="n">
        <v>9.76176</v>
      </c>
      <c r="AD69" s="103" t="n">
        <v>8.67604</v>
      </c>
      <c r="AE69" s="103" t="n">
        <v>7.59032</v>
      </c>
      <c r="AF69" s="103" t="n">
        <v>6.5046</v>
      </c>
      <c r="AG69" s="103" t="n">
        <v>6.36936</v>
      </c>
      <c r="AH69" s="103" t="n">
        <v>6.23412</v>
      </c>
      <c r="AI69" s="103" t="n">
        <v>6.09888</v>
      </c>
      <c r="AJ69" s="103" t="n">
        <v>5.96364</v>
      </c>
      <c r="AK69" s="103" t="n">
        <v>5.8284</v>
      </c>
      <c r="AL69" s="103" t="n">
        <v>5.70672</v>
      </c>
      <c r="AM69" s="103" t="n">
        <v>5.58504</v>
      </c>
      <c r="AN69" s="103" t="n">
        <v>5.46336</v>
      </c>
      <c r="AO69" s="103" t="n">
        <v>5.34168</v>
      </c>
      <c r="AP69" s="103" t="n">
        <v>5.22</v>
      </c>
      <c r="AQ69" s="103" t="n">
        <v>5.09832</v>
      </c>
      <c r="AR69" s="103" t="n">
        <v>4.97664</v>
      </c>
      <c r="AS69" s="103" t="n">
        <v>4.85496</v>
      </c>
      <c r="AT69" s="103" t="n">
        <v>4.73328</v>
      </c>
      <c r="AU69" s="103" t="n">
        <v>4.6116</v>
      </c>
      <c r="AV69" s="103" t="n">
        <v>4.48992</v>
      </c>
      <c r="AW69" s="103" t="n">
        <v>4.36824</v>
      </c>
      <c r="AX69" s="103" t="n">
        <v>4.24656</v>
      </c>
      <c r="AY69" s="103" t="n">
        <v>4.12488</v>
      </c>
      <c r="AZ69" s="103" t="n">
        <v>4.00320000000001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1.07333333333333</v>
      </c>
      <c r="D70" s="103" t="n">
        <v>2.14666666666667</v>
      </c>
      <c r="E70" s="103" t="n">
        <v>3.22</v>
      </c>
      <c r="F70" s="103" t="n">
        <v>4.29333333333333</v>
      </c>
      <c r="G70" s="103" t="n">
        <v>5.36666666666667</v>
      </c>
      <c r="H70" s="103" t="n">
        <v>6.44</v>
      </c>
      <c r="I70" s="103" t="n">
        <v>7.745801</v>
      </c>
      <c r="J70" s="103" t="n">
        <v>9.051602</v>
      </c>
      <c r="K70" s="103" t="n">
        <v>10.3574015</v>
      </c>
      <c r="L70" s="103" t="n">
        <v>11.663201</v>
      </c>
      <c r="M70" s="103" t="n">
        <v>12.9690005</v>
      </c>
      <c r="N70" s="103" t="n">
        <v>14.2748</v>
      </c>
      <c r="O70" s="103" t="n">
        <v>13.8113</v>
      </c>
      <c r="P70" s="103" t="n">
        <v>13.3478</v>
      </c>
      <c r="Q70" s="103" t="n">
        <v>12.8843</v>
      </c>
      <c r="R70" s="103" t="n">
        <v>12.4208</v>
      </c>
      <c r="S70" s="103" t="n">
        <v>11.9573</v>
      </c>
      <c r="T70" s="103" t="n">
        <v>11.4938</v>
      </c>
      <c r="U70" s="103" t="n">
        <v>11.5482295</v>
      </c>
      <c r="V70" s="103" t="n">
        <v>11.602659</v>
      </c>
      <c r="W70" s="103" t="n">
        <v>11.6570885</v>
      </c>
      <c r="X70" s="103" t="n">
        <v>11.711518</v>
      </c>
      <c r="Y70" s="103" t="n">
        <v>11.7659453333333</v>
      </c>
      <c r="Z70" s="103" t="n">
        <v>11.8203726666667</v>
      </c>
      <c r="AA70" s="103" t="n">
        <v>11.8748</v>
      </c>
      <c r="AB70" s="103" t="n">
        <v>10.80132</v>
      </c>
      <c r="AC70" s="103" t="n">
        <v>9.72784</v>
      </c>
      <c r="AD70" s="103" t="n">
        <v>8.65436</v>
      </c>
      <c r="AE70" s="103" t="n">
        <v>7.58088</v>
      </c>
      <c r="AF70" s="103" t="n">
        <v>6.5074</v>
      </c>
      <c r="AG70" s="103" t="n">
        <v>6.37784</v>
      </c>
      <c r="AH70" s="103" t="n">
        <v>6.24828</v>
      </c>
      <c r="AI70" s="103" t="n">
        <v>6.11872</v>
      </c>
      <c r="AJ70" s="103" t="n">
        <v>5.98916</v>
      </c>
      <c r="AK70" s="103" t="n">
        <v>5.8596</v>
      </c>
      <c r="AL70" s="103" t="n">
        <v>5.73768</v>
      </c>
      <c r="AM70" s="103" t="n">
        <v>5.61576</v>
      </c>
      <c r="AN70" s="103" t="n">
        <v>5.49384</v>
      </c>
      <c r="AO70" s="103" t="n">
        <v>5.37192</v>
      </c>
      <c r="AP70" s="103" t="n">
        <v>5.25</v>
      </c>
      <c r="AQ70" s="103" t="n">
        <v>5.12808</v>
      </c>
      <c r="AR70" s="103" t="n">
        <v>5.00616</v>
      </c>
      <c r="AS70" s="103" t="n">
        <v>4.88424</v>
      </c>
      <c r="AT70" s="103" t="n">
        <v>4.76232</v>
      </c>
      <c r="AU70" s="103" t="n">
        <v>4.6404</v>
      </c>
      <c r="AV70" s="103" t="n">
        <v>4.51848</v>
      </c>
      <c r="AW70" s="103" t="n">
        <v>4.39656</v>
      </c>
      <c r="AX70" s="103" t="n">
        <v>4.27464</v>
      </c>
      <c r="AY70" s="103" t="n">
        <v>4.15272</v>
      </c>
      <c r="AZ70" s="103" t="n">
        <v>4.0308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1.07</v>
      </c>
      <c r="D71" s="103" t="n">
        <v>2.14</v>
      </c>
      <c r="E71" s="103" t="n">
        <v>3.21</v>
      </c>
      <c r="F71" s="103" t="n">
        <v>4.28</v>
      </c>
      <c r="G71" s="103" t="n">
        <v>5.35</v>
      </c>
      <c r="H71" s="103" t="n">
        <v>6.42</v>
      </c>
      <c r="I71" s="103" t="n">
        <v>7.714068</v>
      </c>
      <c r="J71" s="103" t="n">
        <v>9.008136</v>
      </c>
      <c r="K71" s="103" t="n">
        <v>10.302202</v>
      </c>
      <c r="L71" s="103" t="n">
        <v>11.596268</v>
      </c>
      <c r="M71" s="103" t="n">
        <v>12.890334</v>
      </c>
      <c r="N71" s="103" t="n">
        <v>14.1844</v>
      </c>
      <c r="O71" s="103" t="n">
        <v>13.7325666666667</v>
      </c>
      <c r="P71" s="103" t="n">
        <v>13.2807333333333</v>
      </c>
      <c r="Q71" s="103" t="n">
        <v>12.8289</v>
      </c>
      <c r="R71" s="103" t="n">
        <v>12.3770666666667</v>
      </c>
      <c r="S71" s="103" t="n">
        <v>11.9252333333333</v>
      </c>
      <c r="T71" s="103" t="n">
        <v>11.4734</v>
      </c>
      <c r="U71" s="103" t="n">
        <v>11.522401</v>
      </c>
      <c r="V71" s="103" t="n">
        <v>11.571402</v>
      </c>
      <c r="W71" s="103" t="n">
        <v>11.620403</v>
      </c>
      <c r="X71" s="103" t="n">
        <v>11.669404</v>
      </c>
      <c r="Y71" s="103" t="n">
        <v>11.7184026666667</v>
      </c>
      <c r="Z71" s="103" t="n">
        <v>11.7674013333333</v>
      </c>
      <c r="AA71" s="103" t="n">
        <v>11.8164</v>
      </c>
      <c r="AB71" s="103" t="n">
        <v>10.75516</v>
      </c>
      <c r="AC71" s="103" t="n">
        <v>9.69392</v>
      </c>
      <c r="AD71" s="103" t="n">
        <v>8.63268</v>
      </c>
      <c r="AE71" s="103" t="n">
        <v>7.57144</v>
      </c>
      <c r="AF71" s="103" t="n">
        <v>6.5102</v>
      </c>
      <c r="AG71" s="103" t="n">
        <v>6.38632</v>
      </c>
      <c r="AH71" s="103" t="n">
        <v>6.26244</v>
      </c>
      <c r="AI71" s="103" t="n">
        <v>6.13856</v>
      </c>
      <c r="AJ71" s="103" t="n">
        <v>6.01468</v>
      </c>
      <c r="AK71" s="103" t="n">
        <v>5.8908</v>
      </c>
      <c r="AL71" s="103" t="n">
        <v>5.76864</v>
      </c>
      <c r="AM71" s="103" t="n">
        <v>5.64648</v>
      </c>
      <c r="AN71" s="103" t="n">
        <v>5.52432</v>
      </c>
      <c r="AO71" s="103" t="n">
        <v>5.40216</v>
      </c>
      <c r="AP71" s="103" t="n">
        <v>5.28</v>
      </c>
      <c r="AQ71" s="103" t="n">
        <v>5.15784</v>
      </c>
      <c r="AR71" s="103" t="n">
        <v>5.03568</v>
      </c>
      <c r="AS71" s="103" t="n">
        <v>4.91352</v>
      </c>
      <c r="AT71" s="103" t="n">
        <v>4.79136</v>
      </c>
      <c r="AU71" s="103" t="n">
        <v>4.6692</v>
      </c>
      <c r="AV71" s="103" t="n">
        <v>4.54704</v>
      </c>
      <c r="AW71" s="103" t="n">
        <v>4.42488</v>
      </c>
      <c r="AX71" s="103" t="n">
        <v>4.30272</v>
      </c>
      <c r="AY71" s="103" t="n">
        <v>4.18056</v>
      </c>
      <c r="AZ71" s="103" t="n">
        <v>4.0584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1.06666666666667</v>
      </c>
      <c r="D72" s="103" t="n">
        <v>2.13333333333333</v>
      </c>
      <c r="E72" s="103" t="n">
        <v>3.2</v>
      </c>
      <c r="F72" s="103" t="n">
        <v>4.26666666666667</v>
      </c>
      <c r="G72" s="103" t="n">
        <v>5.33333333333333</v>
      </c>
      <c r="H72" s="103" t="n">
        <v>6.4</v>
      </c>
      <c r="I72" s="103" t="n">
        <v>7.682335</v>
      </c>
      <c r="J72" s="103" t="n">
        <v>8.96467</v>
      </c>
      <c r="K72" s="103" t="n">
        <v>10.2470025</v>
      </c>
      <c r="L72" s="103" t="n">
        <v>11.529335</v>
      </c>
      <c r="M72" s="103" t="n">
        <v>12.8116675</v>
      </c>
      <c r="N72" s="103" t="n">
        <v>14.094</v>
      </c>
      <c r="O72" s="103" t="n">
        <v>13.6538333333333</v>
      </c>
      <c r="P72" s="103" t="n">
        <v>13.2136666666667</v>
      </c>
      <c r="Q72" s="103" t="n">
        <v>12.7735</v>
      </c>
      <c r="R72" s="103" t="n">
        <v>12.3333333333333</v>
      </c>
      <c r="S72" s="103" t="n">
        <v>11.8931666666667</v>
      </c>
      <c r="T72" s="103" t="n">
        <v>11.453</v>
      </c>
      <c r="U72" s="103" t="n">
        <v>11.4965725</v>
      </c>
      <c r="V72" s="103" t="n">
        <v>11.540145</v>
      </c>
      <c r="W72" s="103" t="n">
        <v>11.5837175</v>
      </c>
      <c r="X72" s="103" t="n">
        <v>11.62729</v>
      </c>
      <c r="Y72" s="103" t="n">
        <v>11.67086</v>
      </c>
      <c r="Z72" s="103" t="n">
        <v>11.71443</v>
      </c>
      <c r="AA72" s="103" t="n">
        <v>11.758</v>
      </c>
      <c r="AB72" s="103" t="n">
        <v>10.709</v>
      </c>
      <c r="AC72" s="103" t="n">
        <v>9.66</v>
      </c>
      <c r="AD72" s="103" t="n">
        <v>8.611</v>
      </c>
      <c r="AE72" s="103" t="n">
        <v>7.562</v>
      </c>
      <c r="AF72" s="103" t="n">
        <v>6.513</v>
      </c>
      <c r="AG72" s="103" t="n">
        <v>6.3948</v>
      </c>
      <c r="AH72" s="103" t="n">
        <v>6.2766</v>
      </c>
      <c r="AI72" s="103" t="n">
        <v>6.1584</v>
      </c>
      <c r="AJ72" s="103" t="n">
        <v>6.0402</v>
      </c>
      <c r="AK72" s="103" t="n">
        <v>5.922</v>
      </c>
      <c r="AL72" s="103" t="n">
        <v>5.7996</v>
      </c>
      <c r="AM72" s="103" t="n">
        <v>5.6772</v>
      </c>
      <c r="AN72" s="103" t="n">
        <v>5.5548</v>
      </c>
      <c r="AO72" s="103" t="n">
        <v>5.4324</v>
      </c>
      <c r="AP72" s="103" t="n">
        <v>5.31</v>
      </c>
      <c r="AQ72" s="103" t="n">
        <v>5.1876</v>
      </c>
      <c r="AR72" s="103" t="n">
        <v>5.0652</v>
      </c>
      <c r="AS72" s="103" t="n">
        <v>4.9428</v>
      </c>
      <c r="AT72" s="103" t="n">
        <v>4.8204</v>
      </c>
      <c r="AU72" s="103" t="n">
        <v>4.698</v>
      </c>
      <c r="AV72" s="103" t="n">
        <v>4.5756</v>
      </c>
      <c r="AW72" s="103" t="n">
        <v>4.4532</v>
      </c>
      <c r="AX72" s="103" t="n">
        <v>4.3308</v>
      </c>
      <c r="AY72" s="103" t="n">
        <v>4.2084</v>
      </c>
      <c r="AZ72" s="103" t="n">
        <v>4.086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1.06333333333333</v>
      </c>
      <c r="D73" s="103" t="n">
        <v>2.12666666666667</v>
      </c>
      <c r="E73" s="103" t="n">
        <v>3.19</v>
      </c>
      <c r="F73" s="103" t="n">
        <v>4.25333333333333</v>
      </c>
      <c r="G73" s="103" t="n">
        <v>5.31666666666667</v>
      </c>
      <c r="H73" s="103" t="n">
        <v>6.38</v>
      </c>
      <c r="I73" s="103" t="n">
        <v>7.645368</v>
      </c>
      <c r="J73" s="103" t="n">
        <v>8.910736</v>
      </c>
      <c r="K73" s="103" t="n">
        <v>10.176102</v>
      </c>
      <c r="L73" s="103" t="n">
        <v>11.441468</v>
      </c>
      <c r="M73" s="103" t="n">
        <v>12.706834</v>
      </c>
      <c r="N73" s="103" t="n">
        <v>13.9722</v>
      </c>
      <c r="O73" s="103" t="n">
        <v>13.5489</v>
      </c>
      <c r="P73" s="103" t="n">
        <v>13.1256</v>
      </c>
      <c r="Q73" s="103" t="n">
        <v>12.7023</v>
      </c>
      <c r="R73" s="103" t="n">
        <v>12.279</v>
      </c>
      <c r="S73" s="103" t="n">
        <v>11.8557</v>
      </c>
      <c r="T73" s="103" t="n">
        <v>11.4324</v>
      </c>
      <c r="U73" s="103" t="n">
        <v>11.4705725</v>
      </c>
      <c r="V73" s="103" t="n">
        <v>11.508745</v>
      </c>
      <c r="W73" s="103" t="n">
        <v>11.5469175</v>
      </c>
      <c r="X73" s="103" t="n">
        <v>11.58509</v>
      </c>
      <c r="Y73" s="103" t="n">
        <v>11.62326</v>
      </c>
      <c r="Z73" s="103" t="n">
        <v>11.66143</v>
      </c>
      <c r="AA73" s="103" t="n">
        <v>11.6996</v>
      </c>
      <c r="AB73" s="103" t="n">
        <v>10.66284</v>
      </c>
      <c r="AC73" s="103" t="n">
        <v>9.62608</v>
      </c>
      <c r="AD73" s="103" t="n">
        <v>8.58932</v>
      </c>
      <c r="AE73" s="103" t="n">
        <v>7.55256</v>
      </c>
      <c r="AF73" s="103" t="n">
        <v>6.5158</v>
      </c>
      <c r="AG73" s="103" t="n">
        <v>6.40328</v>
      </c>
      <c r="AH73" s="103" t="n">
        <v>6.29076</v>
      </c>
      <c r="AI73" s="103" t="n">
        <v>6.17824</v>
      </c>
      <c r="AJ73" s="103" t="n">
        <v>6.06572</v>
      </c>
      <c r="AK73" s="103" t="n">
        <v>5.9532</v>
      </c>
      <c r="AL73" s="103" t="n">
        <v>5.83056</v>
      </c>
      <c r="AM73" s="103" t="n">
        <v>5.70792</v>
      </c>
      <c r="AN73" s="103" t="n">
        <v>5.58528</v>
      </c>
      <c r="AO73" s="103" t="n">
        <v>5.46264</v>
      </c>
      <c r="AP73" s="103" t="n">
        <v>5.34</v>
      </c>
      <c r="AQ73" s="103" t="n">
        <v>5.21736</v>
      </c>
      <c r="AR73" s="103" t="n">
        <v>5.09472</v>
      </c>
      <c r="AS73" s="103" t="n">
        <v>4.97208</v>
      </c>
      <c r="AT73" s="103" t="n">
        <v>4.84944</v>
      </c>
      <c r="AU73" s="103" t="n">
        <v>4.7268</v>
      </c>
      <c r="AV73" s="103" t="n">
        <v>4.60416</v>
      </c>
      <c r="AW73" s="103" t="n">
        <v>4.48152</v>
      </c>
      <c r="AX73" s="103" t="n">
        <v>4.35888</v>
      </c>
      <c r="AY73" s="103" t="n">
        <v>4.23624</v>
      </c>
      <c r="AZ73" s="103" t="n">
        <v>4.1136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1.06</v>
      </c>
      <c r="D74" s="103" t="n">
        <v>2.12</v>
      </c>
      <c r="E74" s="103" t="n">
        <v>3.18</v>
      </c>
      <c r="F74" s="103" t="n">
        <v>4.24</v>
      </c>
      <c r="G74" s="103" t="n">
        <v>5.3</v>
      </c>
      <c r="H74" s="103" t="n">
        <v>6.36</v>
      </c>
      <c r="I74" s="103" t="n">
        <v>7.608401</v>
      </c>
      <c r="J74" s="103" t="n">
        <v>8.856802</v>
      </c>
      <c r="K74" s="103" t="n">
        <v>10.1052015</v>
      </c>
      <c r="L74" s="103" t="n">
        <v>11.353601</v>
      </c>
      <c r="M74" s="103" t="n">
        <v>12.6020005</v>
      </c>
      <c r="N74" s="103" t="n">
        <v>13.8504</v>
      </c>
      <c r="O74" s="103" t="n">
        <v>13.4439666666667</v>
      </c>
      <c r="P74" s="103" t="n">
        <v>13.0375333333333</v>
      </c>
      <c r="Q74" s="103" t="n">
        <v>12.6311</v>
      </c>
      <c r="R74" s="103" t="n">
        <v>12.2246666666667</v>
      </c>
      <c r="S74" s="103" t="n">
        <v>11.8182333333333</v>
      </c>
      <c r="T74" s="103" t="n">
        <v>11.4118</v>
      </c>
      <c r="U74" s="103" t="n">
        <v>11.4445725</v>
      </c>
      <c r="V74" s="103" t="n">
        <v>11.477345</v>
      </c>
      <c r="W74" s="103" t="n">
        <v>11.5101175</v>
      </c>
      <c r="X74" s="103" t="n">
        <v>11.54289</v>
      </c>
      <c r="Y74" s="103" t="n">
        <v>11.57566</v>
      </c>
      <c r="Z74" s="103" t="n">
        <v>11.60843</v>
      </c>
      <c r="AA74" s="103" t="n">
        <v>11.6412</v>
      </c>
      <c r="AB74" s="103" t="n">
        <v>10.61668</v>
      </c>
      <c r="AC74" s="103" t="n">
        <v>9.59216</v>
      </c>
      <c r="AD74" s="103" t="n">
        <v>8.56764</v>
      </c>
      <c r="AE74" s="103" t="n">
        <v>7.54312</v>
      </c>
      <c r="AF74" s="103" t="n">
        <v>6.5186</v>
      </c>
      <c r="AG74" s="103" t="n">
        <v>6.41176</v>
      </c>
      <c r="AH74" s="103" t="n">
        <v>6.30492</v>
      </c>
      <c r="AI74" s="103" t="n">
        <v>6.19808</v>
      </c>
      <c r="AJ74" s="103" t="n">
        <v>6.09124</v>
      </c>
      <c r="AK74" s="103" t="n">
        <v>5.9844</v>
      </c>
      <c r="AL74" s="103" t="n">
        <v>5.86152</v>
      </c>
      <c r="AM74" s="103" t="n">
        <v>5.73864</v>
      </c>
      <c r="AN74" s="103" t="n">
        <v>5.61576</v>
      </c>
      <c r="AO74" s="103" t="n">
        <v>5.49288</v>
      </c>
      <c r="AP74" s="103" t="n">
        <v>5.37</v>
      </c>
      <c r="AQ74" s="103" t="n">
        <v>5.24712</v>
      </c>
      <c r="AR74" s="103" t="n">
        <v>5.12424</v>
      </c>
      <c r="AS74" s="103" t="n">
        <v>5.00136</v>
      </c>
      <c r="AT74" s="103" t="n">
        <v>4.87848</v>
      </c>
      <c r="AU74" s="103" t="n">
        <v>4.7556</v>
      </c>
      <c r="AV74" s="103" t="n">
        <v>4.63272</v>
      </c>
      <c r="AW74" s="103" t="n">
        <v>4.50984</v>
      </c>
      <c r="AX74" s="103" t="n">
        <v>4.38696</v>
      </c>
      <c r="AY74" s="103" t="n">
        <v>4.26408</v>
      </c>
      <c r="AZ74" s="103" t="n">
        <v>4.1412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1.05666666666667</v>
      </c>
      <c r="D75" s="103" t="n">
        <v>2.11333333333333</v>
      </c>
      <c r="E75" s="103" t="n">
        <v>3.17</v>
      </c>
      <c r="F75" s="103" t="n">
        <v>4.22666666666667</v>
      </c>
      <c r="G75" s="103" t="n">
        <v>5.28333333333333</v>
      </c>
      <c r="H75" s="103" t="n">
        <v>6.34</v>
      </c>
      <c r="I75" s="103" t="n">
        <v>7.571434</v>
      </c>
      <c r="J75" s="103" t="n">
        <v>8.802868</v>
      </c>
      <c r="K75" s="103" t="n">
        <v>10.034301</v>
      </c>
      <c r="L75" s="103" t="n">
        <v>11.265734</v>
      </c>
      <c r="M75" s="103" t="n">
        <v>12.497167</v>
      </c>
      <c r="N75" s="103" t="n">
        <v>13.7286</v>
      </c>
      <c r="O75" s="103" t="n">
        <v>13.3390333333333</v>
      </c>
      <c r="P75" s="103" t="n">
        <v>12.9494666666667</v>
      </c>
      <c r="Q75" s="103" t="n">
        <v>12.5599</v>
      </c>
      <c r="R75" s="103" t="n">
        <v>12.1703333333333</v>
      </c>
      <c r="S75" s="103" t="n">
        <v>11.7807666666667</v>
      </c>
      <c r="T75" s="103" t="n">
        <v>11.3912</v>
      </c>
      <c r="U75" s="103" t="n">
        <v>11.4185725</v>
      </c>
      <c r="V75" s="103" t="n">
        <v>11.445945</v>
      </c>
      <c r="W75" s="103" t="n">
        <v>11.4733175</v>
      </c>
      <c r="X75" s="103" t="n">
        <v>11.50069</v>
      </c>
      <c r="Y75" s="103" t="n">
        <v>11.52806</v>
      </c>
      <c r="Z75" s="103" t="n">
        <v>11.55543</v>
      </c>
      <c r="AA75" s="103" t="n">
        <v>11.5828</v>
      </c>
      <c r="AB75" s="103" t="n">
        <v>10.57052</v>
      </c>
      <c r="AC75" s="103" t="n">
        <v>9.55824</v>
      </c>
      <c r="AD75" s="103" t="n">
        <v>8.54596</v>
      </c>
      <c r="AE75" s="103" t="n">
        <v>7.53368</v>
      </c>
      <c r="AF75" s="103" t="n">
        <v>6.5214</v>
      </c>
      <c r="AG75" s="103" t="n">
        <v>6.42024</v>
      </c>
      <c r="AH75" s="103" t="n">
        <v>6.31908</v>
      </c>
      <c r="AI75" s="103" t="n">
        <v>6.21792</v>
      </c>
      <c r="AJ75" s="103" t="n">
        <v>6.11676</v>
      </c>
      <c r="AK75" s="103" t="n">
        <v>6.0156</v>
      </c>
      <c r="AL75" s="103" t="n">
        <v>5.89248</v>
      </c>
      <c r="AM75" s="103" t="n">
        <v>5.76936</v>
      </c>
      <c r="AN75" s="103" t="n">
        <v>5.64624</v>
      </c>
      <c r="AO75" s="103" t="n">
        <v>5.52312</v>
      </c>
      <c r="AP75" s="103" t="n">
        <v>5.4</v>
      </c>
      <c r="AQ75" s="103" t="n">
        <v>5.27688</v>
      </c>
      <c r="AR75" s="103" t="n">
        <v>5.15376</v>
      </c>
      <c r="AS75" s="103" t="n">
        <v>5.03064</v>
      </c>
      <c r="AT75" s="103" t="n">
        <v>4.90752</v>
      </c>
      <c r="AU75" s="103" t="n">
        <v>4.7844</v>
      </c>
      <c r="AV75" s="103" t="n">
        <v>4.66128</v>
      </c>
      <c r="AW75" s="103" t="n">
        <v>4.53816</v>
      </c>
      <c r="AX75" s="103" t="n">
        <v>4.41504</v>
      </c>
      <c r="AY75" s="103" t="n">
        <v>4.29192</v>
      </c>
      <c r="AZ75" s="103" t="n">
        <v>4.1688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1.05333333333333</v>
      </c>
      <c r="D76" s="103" t="n">
        <v>2.10666666666667</v>
      </c>
      <c r="E76" s="103" t="n">
        <v>3.16</v>
      </c>
      <c r="F76" s="103" t="n">
        <v>4.21333333333333</v>
      </c>
      <c r="G76" s="103" t="n">
        <v>5.26666666666667</v>
      </c>
      <c r="H76" s="103" t="n">
        <v>6.32</v>
      </c>
      <c r="I76" s="103" t="n">
        <v>7.534467</v>
      </c>
      <c r="J76" s="103" t="n">
        <v>8.748934</v>
      </c>
      <c r="K76" s="103" t="n">
        <v>9.9634005</v>
      </c>
      <c r="L76" s="103" t="n">
        <v>11.177867</v>
      </c>
      <c r="M76" s="103" t="n">
        <v>12.3923335</v>
      </c>
      <c r="N76" s="103" t="n">
        <v>13.6068</v>
      </c>
      <c r="O76" s="103" t="n">
        <v>13.2341</v>
      </c>
      <c r="P76" s="103" t="n">
        <v>12.8614</v>
      </c>
      <c r="Q76" s="103" t="n">
        <v>12.4887</v>
      </c>
      <c r="R76" s="103" t="n">
        <v>12.116</v>
      </c>
      <c r="S76" s="103" t="n">
        <v>11.7433</v>
      </c>
      <c r="T76" s="103" t="n">
        <v>11.3706</v>
      </c>
      <c r="U76" s="103" t="n">
        <v>11.3925725</v>
      </c>
      <c r="V76" s="103" t="n">
        <v>11.414545</v>
      </c>
      <c r="W76" s="103" t="n">
        <v>11.4365175</v>
      </c>
      <c r="X76" s="103" t="n">
        <v>11.45849</v>
      </c>
      <c r="Y76" s="103" t="n">
        <v>11.48046</v>
      </c>
      <c r="Z76" s="103" t="n">
        <v>11.50243</v>
      </c>
      <c r="AA76" s="103" t="n">
        <v>11.5244</v>
      </c>
      <c r="AB76" s="103" t="n">
        <v>10.52436</v>
      </c>
      <c r="AC76" s="103" t="n">
        <v>9.52432</v>
      </c>
      <c r="AD76" s="103" t="n">
        <v>8.52428</v>
      </c>
      <c r="AE76" s="103" t="n">
        <v>7.52424</v>
      </c>
      <c r="AF76" s="103" t="n">
        <v>6.5242</v>
      </c>
      <c r="AG76" s="103" t="n">
        <v>6.42872</v>
      </c>
      <c r="AH76" s="103" t="n">
        <v>6.33324</v>
      </c>
      <c r="AI76" s="103" t="n">
        <v>6.23776</v>
      </c>
      <c r="AJ76" s="103" t="n">
        <v>6.14228</v>
      </c>
      <c r="AK76" s="103" t="n">
        <v>6.0468</v>
      </c>
      <c r="AL76" s="103" t="n">
        <v>5.92344</v>
      </c>
      <c r="AM76" s="103" t="n">
        <v>5.80008</v>
      </c>
      <c r="AN76" s="103" t="n">
        <v>5.67672</v>
      </c>
      <c r="AO76" s="103" t="n">
        <v>5.55336</v>
      </c>
      <c r="AP76" s="103" t="n">
        <v>5.43</v>
      </c>
      <c r="AQ76" s="103" t="n">
        <v>5.30664</v>
      </c>
      <c r="AR76" s="103" t="n">
        <v>5.18328</v>
      </c>
      <c r="AS76" s="103" t="n">
        <v>5.05992</v>
      </c>
      <c r="AT76" s="103" t="n">
        <v>4.93656</v>
      </c>
      <c r="AU76" s="103" t="n">
        <v>4.8132</v>
      </c>
      <c r="AV76" s="103" t="n">
        <v>4.68984</v>
      </c>
      <c r="AW76" s="103" t="n">
        <v>4.56648</v>
      </c>
      <c r="AX76" s="103" t="n">
        <v>4.44312</v>
      </c>
      <c r="AY76" s="103" t="n">
        <v>4.31976</v>
      </c>
      <c r="AZ76" s="103" t="n">
        <v>4.1964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1.05</v>
      </c>
      <c r="D77" s="103" t="n">
        <v>2.1</v>
      </c>
      <c r="E77" s="103" t="n">
        <v>3.15</v>
      </c>
      <c r="F77" s="103" t="n">
        <v>4.2</v>
      </c>
      <c r="G77" s="103" t="n">
        <v>5.25</v>
      </c>
      <c r="H77" s="103" t="n">
        <v>6.3</v>
      </c>
      <c r="I77" s="103" t="n">
        <v>7.4975</v>
      </c>
      <c r="J77" s="103" t="n">
        <v>8.695</v>
      </c>
      <c r="K77" s="103" t="n">
        <v>9.8925</v>
      </c>
      <c r="L77" s="103" t="n">
        <v>11.09</v>
      </c>
      <c r="M77" s="103" t="n">
        <v>12.2875</v>
      </c>
      <c r="N77" s="103" t="n">
        <v>13.485</v>
      </c>
      <c r="O77" s="103" t="n">
        <v>13.1291666666667</v>
      </c>
      <c r="P77" s="103" t="n">
        <v>12.7733333333333</v>
      </c>
      <c r="Q77" s="103" t="n">
        <v>12.4175</v>
      </c>
      <c r="R77" s="103" t="n">
        <v>12.0616666666667</v>
      </c>
      <c r="S77" s="103" t="n">
        <v>11.7058333333333</v>
      </c>
      <c r="T77" s="103" t="n">
        <v>11.35</v>
      </c>
      <c r="U77" s="103" t="n">
        <v>11.3665725</v>
      </c>
      <c r="V77" s="103" t="n">
        <v>11.383145</v>
      </c>
      <c r="W77" s="103" t="n">
        <v>11.3997175</v>
      </c>
      <c r="X77" s="103" t="n">
        <v>11.41629</v>
      </c>
      <c r="Y77" s="103" t="n">
        <v>11.43286</v>
      </c>
      <c r="Z77" s="103" t="n">
        <v>11.44943</v>
      </c>
      <c r="AA77" s="103" t="n">
        <v>11.466</v>
      </c>
      <c r="AB77" s="103" t="n">
        <v>10.4782</v>
      </c>
      <c r="AC77" s="103" t="n">
        <v>9.4904</v>
      </c>
      <c r="AD77" s="103" t="n">
        <v>8.5026</v>
      </c>
      <c r="AE77" s="103" t="n">
        <v>7.5148</v>
      </c>
      <c r="AF77" s="103" t="n">
        <v>6.527</v>
      </c>
      <c r="AG77" s="103" t="n">
        <v>6.4372</v>
      </c>
      <c r="AH77" s="103" t="n">
        <v>6.3474</v>
      </c>
      <c r="AI77" s="103" t="n">
        <v>6.2576</v>
      </c>
      <c r="AJ77" s="103" t="n">
        <v>6.1678</v>
      </c>
      <c r="AK77" s="103" t="n">
        <v>6.078</v>
      </c>
      <c r="AL77" s="103" t="n">
        <v>5.9544</v>
      </c>
      <c r="AM77" s="103" t="n">
        <v>5.8308</v>
      </c>
      <c r="AN77" s="103" t="n">
        <v>5.7072</v>
      </c>
      <c r="AO77" s="103" t="n">
        <v>5.5836</v>
      </c>
      <c r="AP77" s="103" t="n">
        <v>5.46</v>
      </c>
      <c r="AQ77" s="103" t="n">
        <v>5.3364</v>
      </c>
      <c r="AR77" s="103" t="n">
        <v>5.2128</v>
      </c>
      <c r="AS77" s="103" t="n">
        <v>5.0892</v>
      </c>
      <c r="AT77" s="103" t="n">
        <v>4.9656</v>
      </c>
      <c r="AU77" s="103" t="n">
        <v>4.842</v>
      </c>
      <c r="AV77" s="103" t="n">
        <v>4.7184</v>
      </c>
      <c r="AW77" s="103" t="n">
        <v>4.5948</v>
      </c>
      <c r="AX77" s="103" t="n">
        <v>4.4712</v>
      </c>
      <c r="AY77" s="103" t="n">
        <v>4.3476</v>
      </c>
      <c r="AZ77" s="103" t="n">
        <v>4.224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1.02833333333333</v>
      </c>
      <c r="D78" s="103" t="n">
        <v>2.05666666666667</v>
      </c>
      <c r="E78" s="103" t="n">
        <v>3.085</v>
      </c>
      <c r="F78" s="103" t="n">
        <v>4.11333333333333</v>
      </c>
      <c r="G78" s="103" t="n">
        <v>5.14166666666667</v>
      </c>
      <c r="H78" s="103" t="n">
        <v>6.17</v>
      </c>
      <c r="I78" s="103" t="n">
        <v>7.381933</v>
      </c>
      <c r="J78" s="103" t="n">
        <v>8.593866</v>
      </c>
      <c r="K78" s="103" t="n">
        <v>9.8057995</v>
      </c>
      <c r="L78" s="103" t="n">
        <v>11.017733</v>
      </c>
      <c r="M78" s="103" t="n">
        <v>12.2296665</v>
      </c>
      <c r="N78" s="103" t="n">
        <v>13.4416</v>
      </c>
      <c r="O78" s="103" t="n">
        <v>13.0705</v>
      </c>
      <c r="P78" s="103" t="n">
        <v>12.6994</v>
      </c>
      <c r="Q78" s="103" t="n">
        <v>12.3283</v>
      </c>
      <c r="R78" s="103" t="n">
        <v>11.9572</v>
      </c>
      <c r="S78" s="103" t="n">
        <v>11.5861</v>
      </c>
      <c r="T78" s="103" t="n">
        <v>11.215</v>
      </c>
      <c r="U78" s="103" t="n">
        <v>11.2522865</v>
      </c>
      <c r="V78" s="103" t="n">
        <v>11.289573</v>
      </c>
      <c r="W78" s="103" t="n">
        <v>11.3268595</v>
      </c>
      <c r="X78" s="103" t="n">
        <v>11.364146</v>
      </c>
      <c r="Y78" s="103" t="n">
        <v>11.4014306666667</v>
      </c>
      <c r="Z78" s="103" t="n">
        <v>11.4387153333333</v>
      </c>
      <c r="AA78" s="103" t="n">
        <v>11.476</v>
      </c>
      <c r="AB78" s="103" t="n">
        <v>10.48592</v>
      </c>
      <c r="AC78" s="103" t="n">
        <v>9.49584</v>
      </c>
      <c r="AD78" s="103" t="n">
        <v>8.50576</v>
      </c>
      <c r="AE78" s="103" t="n">
        <v>7.51568</v>
      </c>
      <c r="AF78" s="103" t="n">
        <v>6.5256</v>
      </c>
      <c r="AG78" s="103" t="n">
        <v>6.4394</v>
      </c>
      <c r="AH78" s="103" t="n">
        <v>6.3532</v>
      </c>
      <c r="AI78" s="103" t="n">
        <v>6.267</v>
      </c>
      <c r="AJ78" s="103" t="n">
        <v>6.1808</v>
      </c>
      <c r="AK78" s="103" t="n">
        <v>6.0946</v>
      </c>
      <c r="AL78" s="103" t="n">
        <v>5.97292</v>
      </c>
      <c r="AM78" s="103" t="n">
        <v>5.85124</v>
      </c>
      <c r="AN78" s="103" t="n">
        <v>5.72956</v>
      </c>
      <c r="AO78" s="103" t="n">
        <v>5.60788</v>
      </c>
      <c r="AP78" s="103" t="n">
        <v>5.4862</v>
      </c>
      <c r="AQ78" s="103" t="n">
        <v>5.36452</v>
      </c>
      <c r="AR78" s="103" t="n">
        <v>5.24284</v>
      </c>
      <c r="AS78" s="103" t="n">
        <v>5.12116</v>
      </c>
      <c r="AT78" s="103" t="n">
        <v>4.99948</v>
      </c>
      <c r="AU78" s="103" t="n">
        <v>4.8778</v>
      </c>
      <c r="AV78" s="103" t="n">
        <v>4.75612</v>
      </c>
      <c r="AW78" s="103" t="n">
        <v>4.63444</v>
      </c>
      <c r="AX78" s="103" t="n">
        <v>4.51276</v>
      </c>
      <c r="AY78" s="103" t="n">
        <v>4.39108</v>
      </c>
      <c r="AZ78" s="103" t="n">
        <v>4.2694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1.00666666666667</v>
      </c>
      <c r="D79" s="103" t="n">
        <v>2.01333333333333</v>
      </c>
      <c r="E79" s="103" t="n">
        <v>3.02</v>
      </c>
      <c r="F79" s="103" t="n">
        <v>4.02666666666667</v>
      </c>
      <c r="G79" s="103" t="n">
        <v>5.03333333333333</v>
      </c>
      <c r="H79" s="103" t="n">
        <v>6.04</v>
      </c>
      <c r="I79" s="103" t="n">
        <v>7.266366</v>
      </c>
      <c r="J79" s="103" t="n">
        <v>8.492732</v>
      </c>
      <c r="K79" s="103" t="n">
        <v>9.719099</v>
      </c>
      <c r="L79" s="103" t="n">
        <v>10.945466</v>
      </c>
      <c r="M79" s="103" t="n">
        <v>12.171833</v>
      </c>
      <c r="N79" s="103" t="n">
        <v>13.3982</v>
      </c>
      <c r="O79" s="103" t="n">
        <v>13.0118333333333</v>
      </c>
      <c r="P79" s="103" t="n">
        <v>12.6254666666667</v>
      </c>
      <c r="Q79" s="103" t="n">
        <v>12.2391</v>
      </c>
      <c r="R79" s="103" t="n">
        <v>11.8527333333333</v>
      </c>
      <c r="S79" s="103" t="n">
        <v>11.4663666666667</v>
      </c>
      <c r="T79" s="103" t="n">
        <v>11.08</v>
      </c>
      <c r="U79" s="103" t="n">
        <v>11.1380005</v>
      </c>
      <c r="V79" s="103" t="n">
        <v>11.196001</v>
      </c>
      <c r="W79" s="103" t="n">
        <v>11.2540015</v>
      </c>
      <c r="X79" s="103" t="n">
        <v>11.312002</v>
      </c>
      <c r="Y79" s="103" t="n">
        <v>11.3700013333333</v>
      </c>
      <c r="Z79" s="103" t="n">
        <v>11.4280006666667</v>
      </c>
      <c r="AA79" s="103" t="n">
        <v>11.486</v>
      </c>
      <c r="AB79" s="103" t="n">
        <v>10.49364</v>
      </c>
      <c r="AC79" s="103" t="n">
        <v>9.50128</v>
      </c>
      <c r="AD79" s="103" t="n">
        <v>8.50892</v>
      </c>
      <c r="AE79" s="103" t="n">
        <v>7.51656</v>
      </c>
      <c r="AF79" s="103" t="n">
        <v>6.5242</v>
      </c>
      <c r="AG79" s="103" t="n">
        <v>6.4416</v>
      </c>
      <c r="AH79" s="103" t="n">
        <v>6.359</v>
      </c>
      <c r="AI79" s="103" t="n">
        <v>6.2764</v>
      </c>
      <c r="AJ79" s="103" t="n">
        <v>6.1938</v>
      </c>
      <c r="AK79" s="103" t="n">
        <v>6.1112</v>
      </c>
      <c r="AL79" s="103" t="n">
        <v>5.99144</v>
      </c>
      <c r="AM79" s="103" t="n">
        <v>5.87168</v>
      </c>
      <c r="AN79" s="103" t="n">
        <v>5.75192</v>
      </c>
      <c r="AO79" s="103" t="n">
        <v>5.63216</v>
      </c>
      <c r="AP79" s="103" t="n">
        <v>5.5124</v>
      </c>
      <c r="AQ79" s="103" t="n">
        <v>5.39264</v>
      </c>
      <c r="AR79" s="103" t="n">
        <v>5.27288</v>
      </c>
      <c r="AS79" s="103" t="n">
        <v>5.15312</v>
      </c>
      <c r="AT79" s="103" t="n">
        <v>5.03336</v>
      </c>
      <c r="AU79" s="103" t="n">
        <v>4.9136</v>
      </c>
      <c r="AV79" s="103" t="n">
        <v>4.79384</v>
      </c>
      <c r="AW79" s="103" t="n">
        <v>4.67408</v>
      </c>
      <c r="AX79" s="103" t="n">
        <v>4.55432000000001</v>
      </c>
      <c r="AY79" s="103" t="n">
        <v>4.43456000000001</v>
      </c>
      <c r="AZ79" s="103" t="n">
        <v>4.31480000000001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0.985</v>
      </c>
      <c r="D80" s="103" t="n">
        <v>1.97</v>
      </c>
      <c r="E80" s="103" t="n">
        <v>2.955</v>
      </c>
      <c r="F80" s="103" t="n">
        <v>3.94</v>
      </c>
      <c r="G80" s="103" t="n">
        <v>4.925</v>
      </c>
      <c r="H80" s="103" t="n">
        <v>5.91</v>
      </c>
      <c r="I80" s="103" t="n">
        <v>7.150799</v>
      </c>
      <c r="J80" s="103" t="n">
        <v>8.391598</v>
      </c>
      <c r="K80" s="103" t="n">
        <v>9.6323985</v>
      </c>
      <c r="L80" s="103" t="n">
        <v>10.873199</v>
      </c>
      <c r="M80" s="103" t="n">
        <v>12.1139995</v>
      </c>
      <c r="N80" s="103" t="n">
        <v>13.3548</v>
      </c>
      <c r="O80" s="103" t="n">
        <v>12.9531666666667</v>
      </c>
      <c r="P80" s="103" t="n">
        <v>12.5515333333333</v>
      </c>
      <c r="Q80" s="103" t="n">
        <v>12.1499</v>
      </c>
      <c r="R80" s="103" t="n">
        <v>11.7482666666667</v>
      </c>
      <c r="S80" s="103" t="n">
        <v>11.3466333333333</v>
      </c>
      <c r="T80" s="103" t="n">
        <v>10.945</v>
      </c>
      <c r="U80" s="103" t="n">
        <v>11.0237145</v>
      </c>
      <c r="V80" s="103" t="n">
        <v>11.102429</v>
      </c>
      <c r="W80" s="103" t="n">
        <v>11.1811435</v>
      </c>
      <c r="X80" s="103" t="n">
        <v>11.259858</v>
      </c>
      <c r="Y80" s="103" t="n">
        <v>11.338572</v>
      </c>
      <c r="Z80" s="103" t="n">
        <v>11.417286</v>
      </c>
      <c r="AA80" s="103" t="n">
        <v>11.496</v>
      </c>
      <c r="AB80" s="103" t="n">
        <v>10.50136</v>
      </c>
      <c r="AC80" s="103" t="n">
        <v>9.50672</v>
      </c>
      <c r="AD80" s="103" t="n">
        <v>8.51208</v>
      </c>
      <c r="AE80" s="103" t="n">
        <v>7.51744</v>
      </c>
      <c r="AF80" s="103" t="n">
        <v>6.5228</v>
      </c>
      <c r="AG80" s="103" t="n">
        <v>6.4438</v>
      </c>
      <c r="AH80" s="103" t="n">
        <v>6.3648</v>
      </c>
      <c r="AI80" s="103" t="n">
        <v>6.2858</v>
      </c>
      <c r="AJ80" s="103" t="n">
        <v>6.2068</v>
      </c>
      <c r="AK80" s="103" t="n">
        <v>6.1278</v>
      </c>
      <c r="AL80" s="103" t="n">
        <v>6.00996</v>
      </c>
      <c r="AM80" s="103" t="n">
        <v>5.89212</v>
      </c>
      <c r="AN80" s="103" t="n">
        <v>5.77428</v>
      </c>
      <c r="AO80" s="103" t="n">
        <v>5.65644</v>
      </c>
      <c r="AP80" s="103" t="n">
        <v>5.5386</v>
      </c>
      <c r="AQ80" s="103" t="n">
        <v>5.42076</v>
      </c>
      <c r="AR80" s="103" t="n">
        <v>5.30292</v>
      </c>
      <c r="AS80" s="103" t="n">
        <v>5.18508</v>
      </c>
      <c r="AT80" s="103" t="n">
        <v>5.06724</v>
      </c>
      <c r="AU80" s="103" t="n">
        <v>4.9494</v>
      </c>
      <c r="AV80" s="103" t="n">
        <v>4.83156000000001</v>
      </c>
      <c r="AW80" s="103" t="n">
        <v>4.71372000000001</v>
      </c>
      <c r="AX80" s="103" t="n">
        <v>4.59588000000001</v>
      </c>
      <c r="AY80" s="103" t="n">
        <v>4.47804000000001</v>
      </c>
      <c r="AZ80" s="103" t="n">
        <v>4.36020000000001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0.963333333333333</v>
      </c>
      <c r="D81" s="103" t="n">
        <v>1.92666666666667</v>
      </c>
      <c r="E81" s="103" t="n">
        <v>2.89</v>
      </c>
      <c r="F81" s="103" t="n">
        <v>3.85333333333333</v>
      </c>
      <c r="G81" s="103" t="n">
        <v>4.81666666666667</v>
      </c>
      <c r="H81" s="103" t="n">
        <v>5.78</v>
      </c>
      <c r="I81" s="103" t="n">
        <v>7.035232</v>
      </c>
      <c r="J81" s="103" t="n">
        <v>8.290464</v>
      </c>
      <c r="K81" s="103" t="n">
        <v>9.545698</v>
      </c>
      <c r="L81" s="103" t="n">
        <v>10.800932</v>
      </c>
      <c r="M81" s="103" t="n">
        <v>12.056166</v>
      </c>
      <c r="N81" s="103" t="n">
        <v>13.3114</v>
      </c>
      <c r="O81" s="103" t="n">
        <v>12.8945</v>
      </c>
      <c r="P81" s="103" t="n">
        <v>12.4776</v>
      </c>
      <c r="Q81" s="103" t="n">
        <v>12.0607</v>
      </c>
      <c r="R81" s="103" t="n">
        <v>11.6438</v>
      </c>
      <c r="S81" s="103" t="n">
        <v>11.2269</v>
      </c>
      <c r="T81" s="103" t="n">
        <v>10.81</v>
      </c>
      <c r="U81" s="103" t="n">
        <v>10.9094285</v>
      </c>
      <c r="V81" s="103" t="n">
        <v>11.008857</v>
      </c>
      <c r="W81" s="103" t="n">
        <v>11.1082855</v>
      </c>
      <c r="X81" s="103" t="n">
        <v>11.207714</v>
      </c>
      <c r="Y81" s="103" t="n">
        <v>11.3071426666667</v>
      </c>
      <c r="Z81" s="103" t="n">
        <v>11.4065713333333</v>
      </c>
      <c r="AA81" s="103" t="n">
        <v>11.506</v>
      </c>
      <c r="AB81" s="103" t="n">
        <v>10.50908</v>
      </c>
      <c r="AC81" s="103" t="n">
        <v>9.51216</v>
      </c>
      <c r="AD81" s="103" t="n">
        <v>8.51524</v>
      </c>
      <c r="AE81" s="103" t="n">
        <v>7.51832</v>
      </c>
      <c r="AF81" s="103" t="n">
        <v>6.5214</v>
      </c>
      <c r="AG81" s="103" t="n">
        <v>6.446</v>
      </c>
      <c r="AH81" s="103" t="n">
        <v>6.3706</v>
      </c>
      <c r="AI81" s="103" t="n">
        <v>6.2952</v>
      </c>
      <c r="AJ81" s="103" t="n">
        <v>6.2198</v>
      </c>
      <c r="AK81" s="103" t="n">
        <v>6.1444</v>
      </c>
      <c r="AL81" s="103" t="n">
        <v>6.02848</v>
      </c>
      <c r="AM81" s="103" t="n">
        <v>5.91256</v>
      </c>
      <c r="AN81" s="103" t="n">
        <v>5.79664</v>
      </c>
      <c r="AO81" s="103" t="n">
        <v>5.68072</v>
      </c>
      <c r="AP81" s="103" t="n">
        <v>5.5648</v>
      </c>
      <c r="AQ81" s="103" t="n">
        <v>5.44888</v>
      </c>
      <c r="AR81" s="103" t="n">
        <v>5.33296</v>
      </c>
      <c r="AS81" s="103" t="n">
        <v>5.21704</v>
      </c>
      <c r="AT81" s="103" t="n">
        <v>5.10112</v>
      </c>
      <c r="AU81" s="103" t="n">
        <v>4.98520000000001</v>
      </c>
      <c r="AV81" s="103" t="n">
        <v>4.86928000000001</v>
      </c>
      <c r="AW81" s="103" t="n">
        <v>4.75336000000001</v>
      </c>
      <c r="AX81" s="103" t="n">
        <v>4.63744000000001</v>
      </c>
      <c r="AY81" s="103" t="n">
        <v>4.52152000000001</v>
      </c>
      <c r="AZ81" s="103" t="n">
        <v>4.40560000000001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0.941666666666667</v>
      </c>
      <c r="D82" s="103" t="n">
        <v>1.88333333333333</v>
      </c>
      <c r="E82" s="103" t="n">
        <v>2.825</v>
      </c>
      <c r="F82" s="103" t="n">
        <v>3.76666666666667</v>
      </c>
      <c r="G82" s="103" t="n">
        <v>4.70833333333333</v>
      </c>
      <c r="H82" s="103" t="n">
        <v>5.65</v>
      </c>
      <c r="I82" s="103" t="n">
        <v>6.919665</v>
      </c>
      <c r="J82" s="103" t="n">
        <v>8.18933</v>
      </c>
      <c r="K82" s="103" t="n">
        <v>9.4589975</v>
      </c>
      <c r="L82" s="103" t="n">
        <v>10.728665</v>
      </c>
      <c r="M82" s="103" t="n">
        <v>11.9983325</v>
      </c>
      <c r="N82" s="103" t="n">
        <v>13.268</v>
      </c>
      <c r="O82" s="103" t="n">
        <v>12.8358333333333</v>
      </c>
      <c r="P82" s="103" t="n">
        <v>12.4036666666667</v>
      </c>
      <c r="Q82" s="103" t="n">
        <v>11.9715</v>
      </c>
      <c r="R82" s="103" t="n">
        <v>11.5393333333333</v>
      </c>
      <c r="S82" s="103" t="n">
        <v>11.1071666666667</v>
      </c>
      <c r="T82" s="103" t="n">
        <v>10.675</v>
      </c>
      <c r="U82" s="103" t="n">
        <v>10.7951425</v>
      </c>
      <c r="V82" s="103" t="n">
        <v>10.915285</v>
      </c>
      <c r="W82" s="103" t="n">
        <v>11.0354275</v>
      </c>
      <c r="X82" s="103" t="n">
        <v>11.15557</v>
      </c>
      <c r="Y82" s="103" t="n">
        <v>11.2757133333333</v>
      </c>
      <c r="Z82" s="103" t="n">
        <v>11.3958566666667</v>
      </c>
      <c r="AA82" s="103" t="n">
        <v>11.516</v>
      </c>
      <c r="AB82" s="103" t="n">
        <v>10.5168</v>
      </c>
      <c r="AC82" s="103" t="n">
        <v>9.5176</v>
      </c>
      <c r="AD82" s="103" t="n">
        <v>8.5184</v>
      </c>
      <c r="AE82" s="103" t="n">
        <v>7.5192</v>
      </c>
      <c r="AF82" s="103" t="n">
        <v>6.52</v>
      </c>
      <c r="AG82" s="103" t="n">
        <v>6.4482</v>
      </c>
      <c r="AH82" s="103" t="n">
        <v>6.3764</v>
      </c>
      <c r="AI82" s="103" t="n">
        <v>6.3046</v>
      </c>
      <c r="AJ82" s="103" t="n">
        <v>6.2328</v>
      </c>
      <c r="AK82" s="103" t="n">
        <v>6.161</v>
      </c>
      <c r="AL82" s="103" t="n">
        <v>6.047</v>
      </c>
      <c r="AM82" s="103" t="n">
        <v>5.933</v>
      </c>
      <c r="AN82" s="103" t="n">
        <v>5.819</v>
      </c>
      <c r="AO82" s="103" t="n">
        <v>5.705</v>
      </c>
      <c r="AP82" s="103" t="n">
        <v>5.591</v>
      </c>
      <c r="AQ82" s="103" t="n">
        <v>5.477</v>
      </c>
      <c r="AR82" s="103" t="n">
        <v>5.363</v>
      </c>
      <c r="AS82" s="103" t="n">
        <v>5.249</v>
      </c>
      <c r="AT82" s="103" t="n">
        <v>5.135</v>
      </c>
      <c r="AU82" s="103" t="n">
        <v>5.021</v>
      </c>
      <c r="AV82" s="103" t="n">
        <v>4.907</v>
      </c>
      <c r="AW82" s="103" t="n">
        <v>4.793</v>
      </c>
      <c r="AX82" s="103" t="n">
        <v>4.679</v>
      </c>
      <c r="AY82" s="103" t="n">
        <v>4.565</v>
      </c>
      <c r="AZ82" s="103" t="n">
        <v>4.451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0.92</v>
      </c>
      <c r="D83" s="103" t="n">
        <v>1.84</v>
      </c>
      <c r="E83" s="103" t="n">
        <v>2.76</v>
      </c>
      <c r="F83" s="103" t="n">
        <v>3.68</v>
      </c>
      <c r="G83" s="103" t="n">
        <v>4.6</v>
      </c>
      <c r="H83" s="103" t="n">
        <v>5.52</v>
      </c>
      <c r="I83" s="103" t="n">
        <v>6.804065</v>
      </c>
      <c r="J83" s="103" t="n">
        <v>8.08813</v>
      </c>
      <c r="K83" s="103" t="n">
        <v>9.3721975</v>
      </c>
      <c r="L83" s="103" t="n">
        <v>10.656265</v>
      </c>
      <c r="M83" s="103" t="n">
        <v>11.9403325</v>
      </c>
      <c r="N83" s="103" t="n">
        <v>13.2244</v>
      </c>
      <c r="O83" s="103" t="n">
        <v>12.777</v>
      </c>
      <c r="P83" s="103" t="n">
        <v>12.3296</v>
      </c>
      <c r="Q83" s="103" t="n">
        <v>11.8822</v>
      </c>
      <c r="R83" s="103" t="n">
        <v>11.4348</v>
      </c>
      <c r="S83" s="103" t="n">
        <v>10.9874</v>
      </c>
      <c r="T83" s="103" t="n">
        <v>10.54</v>
      </c>
      <c r="U83" s="103" t="n">
        <v>10.6808285</v>
      </c>
      <c r="V83" s="103" t="n">
        <v>10.821657</v>
      </c>
      <c r="W83" s="103" t="n">
        <v>10.9624855</v>
      </c>
      <c r="X83" s="103" t="n">
        <v>11.103314</v>
      </c>
      <c r="Y83" s="103" t="n">
        <v>11.2441426666667</v>
      </c>
      <c r="Z83" s="103" t="n">
        <v>11.3849713333333</v>
      </c>
      <c r="AA83" s="103" t="n">
        <v>11.5258</v>
      </c>
      <c r="AB83" s="103" t="n">
        <v>10.52436</v>
      </c>
      <c r="AC83" s="103" t="n">
        <v>9.52292</v>
      </c>
      <c r="AD83" s="103" t="n">
        <v>8.52148</v>
      </c>
      <c r="AE83" s="103" t="n">
        <v>7.52004</v>
      </c>
      <c r="AF83" s="103" t="n">
        <v>6.5186</v>
      </c>
      <c r="AG83" s="103" t="n">
        <v>6.45036</v>
      </c>
      <c r="AH83" s="103" t="n">
        <v>6.38212</v>
      </c>
      <c r="AI83" s="103" t="n">
        <v>6.31388</v>
      </c>
      <c r="AJ83" s="103" t="n">
        <v>6.24564</v>
      </c>
      <c r="AK83" s="103" t="n">
        <v>6.1774</v>
      </c>
      <c r="AL83" s="103" t="n">
        <v>6.06532</v>
      </c>
      <c r="AM83" s="103" t="n">
        <v>5.95324</v>
      </c>
      <c r="AN83" s="103" t="n">
        <v>5.84116</v>
      </c>
      <c r="AO83" s="103" t="n">
        <v>5.72908</v>
      </c>
      <c r="AP83" s="103" t="n">
        <v>5.617</v>
      </c>
      <c r="AQ83" s="103" t="n">
        <v>5.50492</v>
      </c>
      <c r="AR83" s="103" t="n">
        <v>5.39284</v>
      </c>
      <c r="AS83" s="103" t="n">
        <v>5.28076</v>
      </c>
      <c r="AT83" s="103" t="n">
        <v>5.16868</v>
      </c>
      <c r="AU83" s="103" t="n">
        <v>5.0566</v>
      </c>
      <c r="AV83" s="103" t="n">
        <v>4.94452</v>
      </c>
      <c r="AW83" s="103" t="n">
        <v>4.83244</v>
      </c>
      <c r="AX83" s="103" t="n">
        <v>4.72036</v>
      </c>
      <c r="AY83" s="103" t="n">
        <v>4.60828</v>
      </c>
      <c r="AZ83" s="103" t="n">
        <v>4.4962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0.898333333333333</v>
      </c>
      <c r="D84" s="103" t="n">
        <v>1.79666666666667</v>
      </c>
      <c r="E84" s="103" t="n">
        <v>2.695</v>
      </c>
      <c r="F84" s="103" t="n">
        <v>3.59333333333333</v>
      </c>
      <c r="G84" s="103" t="n">
        <v>4.49166666666667</v>
      </c>
      <c r="H84" s="103" t="n">
        <v>5.39</v>
      </c>
      <c r="I84" s="103" t="n">
        <v>6.688465</v>
      </c>
      <c r="J84" s="103" t="n">
        <v>7.98693</v>
      </c>
      <c r="K84" s="103" t="n">
        <v>9.2853975</v>
      </c>
      <c r="L84" s="103" t="n">
        <v>10.583865</v>
      </c>
      <c r="M84" s="103" t="n">
        <v>11.8823325</v>
      </c>
      <c r="N84" s="103" t="n">
        <v>13.1808</v>
      </c>
      <c r="O84" s="103" t="n">
        <v>12.7181666666667</v>
      </c>
      <c r="P84" s="103" t="n">
        <v>12.2555333333333</v>
      </c>
      <c r="Q84" s="103" t="n">
        <v>11.7929</v>
      </c>
      <c r="R84" s="103" t="n">
        <v>11.3302666666667</v>
      </c>
      <c r="S84" s="103" t="n">
        <v>10.8676333333333</v>
      </c>
      <c r="T84" s="103" t="n">
        <v>10.405</v>
      </c>
      <c r="U84" s="103" t="n">
        <v>10.5665145</v>
      </c>
      <c r="V84" s="103" t="n">
        <v>10.728029</v>
      </c>
      <c r="W84" s="103" t="n">
        <v>10.8895435</v>
      </c>
      <c r="X84" s="103" t="n">
        <v>11.051058</v>
      </c>
      <c r="Y84" s="103" t="n">
        <v>11.212572</v>
      </c>
      <c r="Z84" s="103" t="n">
        <v>11.374086</v>
      </c>
      <c r="AA84" s="103" t="n">
        <v>11.5356</v>
      </c>
      <c r="AB84" s="103" t="n">
        <v>10.53192</v>
      </c>
      <c r="AC84" s="103" t="n">
        <v>9.52824</v>
      </c>
      <c r="AD84" s="103" t="n">
        <v>8.52456</v>
      </c>
      <c r="AE84" s="103" t="n">
        <v>7.52088</v>
      </c>
      <c r="AF84" s="103" t="n">
        <v>6.5172</v>
      </c>
      <c r="AG84" s="103" t="n">
        <v>6.45252</v>
      </c>
      <c r="AH84" s="103" t="n">
        <v>6.38784</v>
      </c>
      <c r="AI84" s="103" t="n">
        <v>6.32316</v>
      </c>
      <c r="AJ84" s="103" t="n">
        <v>6.25848</v>
      </c>
      <c r="AK84" s="103" t="n">
        <v>6.1938</v>
      </c>
      <c r="AL84" s="103" t="n">
        <v>6.08364</v>
      </c>
      <c r="AM84" s="103" t="n">
        <v>5.97348</v>
      </c>
      <c r="AN84" s="103" t="n">
        <v>5.86332</v>
      </c>
      <c r="AO84" s="103" t="n">
        <v>5.75316</v>
      </c>
      <c r="AP84" s="103" t="n">
        <v>5.643</v>
      </c>
      <c r="AQ84" s="103" t="n">
        <v>5.53284</v>
      </c>
      <c r="AR84" s="103" t="n">
        <v>5.42268</v>
      </c>
      <c r="AS84" s="103" t="n">
        <v>5.31252</v>
      </c>
      <c r="AT84" s="103" t="n">
        <v>5.20236</v>
      </c>
      <c r="AU84" s="103" t="n">
        <v>5.0922</v>
      </c>
      <c r="AV84" s="103" t="n">
        <v>4.98204</v>
      </c>
      <c r="AW84" s="103" t="n">
        <v>4.87188</v>
      </c>
      <c r="AX84" s="103" t="n">
        <v>4.76172</v>
      </c>
      <c r="AY84" s="103" t="n">
        <v>4.65156</v>
      </c>
      <c r="AZ84" s="103" t="n">
        <v>4.5414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0.876666666666667</v>
      </c>
      <c r="D85" s="103" t="n">
        <v>1.75333333333333</v>
      </c>
      <c r="E85" s="103" t="n">
        <v>2.63</v>
      </c>
      <c r="F85" s="103" t="n">
        <v>3.50666666666667</v>
      </c>
      <c r="G85" s="103" t="n">
        <v>4.38333333333333</v>
      </c>
      <c r="H85" s="103" t="n">
        <v>5.26</v>
      </c>
      <c r="I85" s="103" t="n">
        <v>6.572865</v>
      </c>
      <c r="J85" s="103" t="n">
        <v>7.88573</v>
      </c>
      <c r="K85" s="103" t="n">
        <v>9.1985975</v>
      </c>
      <c r="L85" s="103" t="n">
        <v>10.511465</v>
      </c>
      <c r="M85" s="103" t="n">
        <v>11.8243325</v>
      </c>
      <c r="N85" s="103" t="n">
        <v>13.1372</v>
      </c>
      <c r="O85" s="103" t="n">
        <v>12.6593333333333</v>
      </c>
      <c r="P85" s="103" t="n">
        <v>12.1814666666667</v>
      </c>
      <c r="Q85" s="103" t="n">
        <v>11.7036</v>
      </c>
      <c r="R85" s="103" t="n">
        <v>11.2257333333333</v>
      </c>
      <c r="S85" s="103" t="n">
        <v>10.7478666666667</v>
      </c>
      <c r="T85" s="103" t="n">
        <v>10.27</v>
      </c>
      <c r="U85" s="103" t="n">
        <v>10.4522005</v>
      </c>
      <c r="V85" s="103" t="n">
        <v>10.634401</v>
      </c>
      <c r="W85" s="103" t="n">
        <v>10.8166015</v>
      </c>
      <c r="X85" s="103" t="n">
        <v>10.998802</v>
      </c>
      <c r="Y85" s="103" t="n">
        <v>11.1810013333333</v>
      </c>
      <c r="Z85" s="103" t="n">
        <v>11.3632006666667</v>
      </c>
      <c r="AA85" s="103" t="n">
        <v>11.5454</v>
      </c>
      <c r="AB85" s="103" t="n">
        <v>10.53948</v>
      </c>
      <c r="AC85" s="103" t="n">
        <v>9.53356</v>
      </c>
      <c r="AD85" s="103" t="n">
        <v>8.52764</v>
      </c>
      <c r="AE85" s="103" t="n">
        <v>7.52172</v>
      </c>
      <c r="AF85" s="103" t="n">
        <v>6.5158</v>
      </c>
      <c r="AG85" s="103" t="n">
        <v>6.45468</v>
      </c>
      <c r="AH85" s="103" t="n">
        <v>6.39356</v>
      </c>
      <c r="AI85" s="103" t="n">
        <v>6.33244</v>
      </c>
      <c r="AJ85" s="103" t="n">
        <v>6.27132</v>
      </c>
      <c r="AK85" s="103" t="n">
        <v>6.2102</v>
      </c>
      <c r="AL85" s="103" t="n">
        <v>6.10196</v>
      </c>
      <c r="AM85" s="103" t="n">
        <v>5.99372</v>
      </c>
      <c r="AN85" s="103" t="n">
        <v>5.88548</v>
      </c>
      <c r="AO85" s="103" t="n">
        <v>5.77724</v>
      </c>
      <c r="AP85" s="103" t="n">
        <v>5.669</v>
      </c>
      <c r="AQ85" s="103" t="n">
        <v>5.56076</v>
      </c>
      <c r="AR85" s="103" t="n">
        <v>5.45252</v>
      </c>
      <c r="AS85" s="103" t="n">
        <v>5.34428</v>
      </c>
      <c r="AT85" s="103" t="n">
        <v>5.23604</v>
      </c>
      <c r="AU85" s="103" t="n">
        <v>5.1278</v>
      </c>
      <c r="AV85" s="103" t="n">
        <v>5.01956</v>
      </c>
      <c r="AW85" s="103" t="n">
        <v>4.91132</v>
      </c>
      <c r="AX85" s="103" t="n">
        <v>4.80308</v>
      </c>
      <c r="AY85" s="103" t="n">
        <v>4.69484</v>
      </c>
      <c r="AZ85" s="103" t="n">
        <v>4.5866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0.855</v>
      </c>
      <c r="D86" s="103" t="n">
        <v>1.71</v>
      </c>
      <c r="E86" s="103" t="n">
        <v>2.565</v>
      </c>
      <c r="F86" s="103" t="n">
        <v>3.42</v>
      </c>
      <c r="G86" s="103" t="n">
        <v>4.275</v>
      </c>
      <c r="H86" s="103" t="n">
        <v>5.13</v>
      </c>
      <c r="I86" s="103" t="n">
        <v>6.457265</v>
      </c>
      <c r="J86" s="103" t="n">
        <v>7.78453</v>
      </c>
      <c r="K86" s="103" t="n">
        <v>9.1117975</v>
      </c>
      <c r="L86" s="103" t="n">
        <v>10.439065</v>
      </c>
      <c r="M86" s="103" t="n">
        <v>11.7663325</v>
      </c>
      <c r="N86" s="103" t="n">
        <v>13.0936</v>
      </c>
      <c r="O86" s="103" t="n">
        <v>12.6005</v>
      </c>
      <c r="P86" s="103" t="n">
        <v>12.1074</v>
      </c>
      <c r="Q86" s="103" t="n">
        <v>11.6143</v>
      </c>
      <c r="R86" s="103" t="n">
        <v>11.1212</v>
      </c>
      <c r="S86" s="103" t="n">
        <v>10.6281</v>
      </c>
      <c r="T86" s="103" t="n">
        <v>10.135</v>
      </c>
      <c r="U86" s="103" t="n">
        <v>10.3378865</v>
      </c>
      <c r="V86" s="103" t="n">
        <v>10.540773</v>
      </c>
      <c r="W86" s="103" t="n">
        <v>10.7436595</v>
      </c>
      <c r="X86" s="103" t="n">
        <v>10.946546</v>
      </c>
      <c r="Y86" s="103" t="n">
        <v>11.1494306666667</v>
      </c>
      <c r="Z86" s="103" t="n">
        <v>11.3523153333333</v>
      </c>
      <c r="AA86" s="103" t="n">
        <v>11.5552</v>
      </c>
      <c r="AB86" s="103" t="n">
        <v>10.54704</v>
      </c>
      <c r="AC86" s="103" t="n">
        <v>9.53888</v>
      </c>
      <c r="AD86" s="103" t="n">
        <v>8.53072</v>
      </c>
      <c r="AE86" s="103" t="n">
        <v>7.52256</v>
      </c>
      <c r="AF86" s="103" t="n">
        <v>6.5144</v>
      </c>
      <c r="AG86" s="103" t="n">
        <v>6.45684</v>
      </c>
      <c r="AH86" s="103" t="n">
        <v>6.39928</v>
      </c>
      <c r="AI86" s="103" t="n">
        <v>6.34172</v>
      </c>
      <c r="AJ86" s="103" t="n">
        <v>6.28416</v>
      </c>
      <c r="AK86" s="103" t="n">
        <v>6.2266</v>
      </c>
      <c r="AL86" s="103" t="n">
        <v>6.12028</v>
      </c>
      <c r="AM86" s="103" t="n">
        <v>6.01396</v>
      </c>
      <c r="AN86" s="103" t="n">
        <v>5.90764</v>
      </c>
      <c r="AO86" s="103" t="n">
        <v>5.80132</v>
      </c>
      <c r="AP86" s="103" t="n">
        <v>5.695</v>
      </c>
      <c r="AQ86" s="103" t="n">
        <v>5.58868</v>
      </c>
      <c r="AR86" s="103" t="n">
        <v>5.48236</v>
      </c>
      <c r="AS86" s="103" t="n">
        <v>5.37604</v>
      </c>
      <c r="AT86" s="103" t="n">
        <v>5.26972</v>
      </c>
      <c r="AU86" s="103" t="n">
        <v>5.1634</v>
      </c>
      <c r="AV86" s="103" t="n">
        <v>5.05708</v>
      </c>
      <c r="AW86" s="103" t="n">
        <v>4.95076</v>
      </c>
      <c r="AX86" s="103" t="n">
        <v>4.84444</v>
      </c>
      <c r="AY86" s="103" t="n">
        <v>4.73812</v>
      </c>
      <c r="AZ86" s="103" t="n">
        <v>4.6318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0.833333333333333</v>
      </c>
      <c r="D87" s="103" t="n">
        <v>1.66666666666667</v>
      </c>
      <c r="E87" s="103" t="n">
        <v>2.5</v>
      </c>
      <c r="F87" s="103" t="n">
        <v>3.33333333333333</v>
      </c>
      <c r="G87" s="103" t="n">
        <v>4.16666666666667</v>
      </c>
      <c r="H87" s="103" t="n">
        <v>5</v>
      </c>
      <c r="I87" s="103" t="n">
        <v>6.341665</v>
      </c>
      <c r="J87" s="103" t="n">
        <v>7.68333</v>
      </c>
      <c r="K87" s="103" t="n">
        <v>9.0249975</v>
      </c>
      <c r="L87" s="103" t="n">
        <v>10.366665</v>
      </c>
      <c r="M87" s="103" t="n">
        <v>11.7083325</v>
      </c>
      <c r="N87" s="103" t="n">
        <v>13.05</v>
      </c>
      <c r="O87" s="103" t="n">
        <v>12.5416666666667</v>
      </c>
      <c r="P87" s="103" t="n">
        <v>12.0333333333333</v>
      </c>
      <c r="Q87" s="103" t="n">
        <v>11.525</v>
      </c>
      <c r="R87" s="103" t="n">
        <v>11.0166666666667</v>
      </c>
      <c r="S87" s="103" t="n">
        <v>10.5083333333333</v>
      </c>
      <c r="T87" s="103" t="n">
        <v>10</v>
      </c>
      <c r="U87" s="103" t="n">
        <v>10.2235725</v>
      </c>
      <c r="V87" s="103" t="n">
        <v>10.447145</v>
      </c>
      <c r="W87" s="103" t="n">
        <v>10.6707175</v>
      </c>
      <c r="X87" s="103" t="n">
        <v>10.89429</v>
      </c>
      <c r="Y87" s="103" t="n">
        <v>11.11786</v>
      </c>
      <c r="Z87" s="103" t="n">
        <v>11.34143</v>
      </c>
      <c r="AA87" s="103" t="n">
        <v>11.565</v>
      </c>
      <c r="AB87" s="103" t="n">
        <v>10.5546</v>
      </c>
      <c r="AC87" s="103" t="n">
        <v>9.5442</v>
      </c>
      <c r="AD87" s="103" t="n">
        <v>8.5338</v>
      </c>
      <c r="AE87" s="103" t="n">
        <v>7.5234</v>
      </c>
      <c r="AF87" s="103" t="n">
        <v>6.513</v>
      </c>
      <c r="AG87" s="103" t="n">
        <v>6.459</v>
      </c>
      <c r="AH87" s="103" t="n">
        <v>6.405</v>
      </c>
      <c r="AI87" s="103" t="n">
        <v>6.351</v>
      </c>
      <c r="AJ87" s="103" t="n">
        <v>6.297</v>
      </c>
      <c r="AK87" s="103" t="n">
        <v>6.243</v>
      </c>
      <c r="AL87" s="103" t="n">
        <v>6.1386</v>
      </c>
      <c r="AM87" s="103" t="n">
        <v>6.0342</v>
      </c>
      <c r="AN87" s="103" t="n">
        <v>5.9298</v>
      </c>
      <c r="AO87" s="103" t="n">
        <v>5.8254</v>
      </c>
      <c r="AP87" s="103" t="n">
        <v>5.721</v>
      </c>
      <c r="AQ87" s="103" t="n">
        <v>5.6166</v>
      </c>
      <c r="AR87" s="103" t="n">
        <v>5.5122</v>
      </c>
      <c r="AS87" s="103" t="n">
        <v>5.4078</v>
      </c>
      <c r="AT87" s="103" t="n">
        <v>5.3034</v>
      </c>
      <c r="AU87" s="103" t="n">
        <v>5.199</v>
      </c>
      <c r="AV87" s="103" t="n">
        <v>5.0946</v>
      </c>
      <c r="AW87" s="103" t="n">
        <v>4.9902</v>
      </c>
      <c r="AX87" s="103" t="n">
        <v>4.8858</v>
      </c>
      <c r="AY87" s="103" t="n">
        <v>4.7814</v>
      </c>
      <c r="AZ87" s="103" t="n">
        <v>4.677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0.805566666666667</v>
      </c>
      <c r="D88" s="103" t="n">
        <v>1.61113333333333</v>
      </c>
      <c r="E88" s="103" t="n">
        <v>2.4167</v>
      </c>
      <c r="F88" s="103" t="n">
        <v>3.22226666666667</v>
      </c>
      <c r="G88" s="103" t="n">
        <v>4.02783333333333</v>
      </c>
      <c r="H88" s="103" t="n">
        <v>4.8334</v>
      </c>
      <c r="I88" s="103" t="n">
        <v>6.135165</v>
      </c>
      <c r="J88" s="103" t="n">
        <v>7.43693</v>
      </c>
      <c r="K88" s="103" t="n">
        <v>8.7386975</v>
      </c>
      <c r="L88" s="103" t="n">
        <v>10.040465</v>
      </c>
      <c r="M88" s="103" t="n">
        <v>11.3422325</v>
      </c>
      <c r="N88" s="103" t="n">
        <v>12.644</v>
      </c>
      <c r="O88" s="103" t="n">
        <v>12.1755666666667</v>
      </c>
      <c r="P88" s="103" t="n">
        <v>11.7071333333333</v>
      </c>
      <c r="Q88" s="103" t="n">
        <v>11.2387</v>
      </c>
      <c r="R88" s="103" t="n">
        <v>10.7702666666667</v>
      </c>
      <c r="S88" s="103" t="n">
        <v>10.3018333333333</v>
      </c>
      <c r="T88" s="103" t="n">
        <v>9.8334</v>
      </c>
      <c r="U88" s="103" t="n">
        <v>10.0754295</v>
      </c>
      <c r="V88" s="103" t="n">
        <v>10.317459</v>
      </c>
      <c r="W88" s="103" t="n">
        <v>10.5594885</v>
      </c>
      <c r="X88" s="103" t="n">
        <v>10.801518</v>
      </c>
      <c r="Y88" s="103" t="n">
        <v>11.0435453333333</v>
      </c>
      <c r="Z88" s="103" t="n">
        <v>11.2855726666667</v>
      </c>
      <c r="AA88" s="103" t="n">
        <v>11.5276</v>
      </c>
      <c r="AB88" s="103" t="n">
        <v>10.5232</v>
      </c>
      <c r="AC88" s="103" t="n">
        <v>9.5188</v>
      </c>
      <c r="AD88" s="103" t="n">
        <v>8.5144</v>
      </c>
      <c r="AE88" s="103" t="n">
        <v>7.51</v>
      </c>
      <c r="AF88" s="103" t="n">
        <v>6.5056</v>
      </c>
      <c r="AG88" s="103" t="n">
        <v>6.45496</v>
      </c>
      <c r="AH88" s="103" t="n">
        <v>6.40432</v>
      </c>
      <c r="AI88" s="103" t="n">
        <v>6.35368</v>
      </c>
      <c r="AJ88" s="103" t="n">
        <v>6.30304</v>
      </c>
      <c r="AK88" s="103" t="n">
        <v>6.2524</v>
      </c>
      <c r="AL88" s="103" t="n">
        <v>6.15172</v>
      </c>
      <c r="AM88" s="103" t="n">
        <v>6.05104</v>
      </c>
      <c r="AN88" s="103" t="n">
        <v>5.95036</v>
      </c>
      <c r="AO88" s="103" t="n">
        <v>5.84968</v>
      </c>
      <c r="AP88" s="103" t="n">
        <v>5.749</v>
      </c>
      <c r="AQ88" s="103" t="n">
        <v>5.64832</v>
      </c>
      <c r="AR88" s="103" t="n">
        <v>5.54764</v>
      </c>
      <c r="AS88" s="103" t="n">
        <v>5.44696</v>
      </c>
      <c r="AT88" s="103" t="n">
        <v>5.34628</v>
      </c>
      <c r="AU88" s="103" t="n">
        <v>5.2456</v>
      </c>
      <c r="AV88" s="103" t="n">
        <v>5.14492</v>
      </c>
      <c r="AW88" s="103" t="n">
        <v>5.04424</v>
      </c>
      <c r="AX88" s="103" t="n">
        <v>4.94356</v>
      </c>
      <c r="AY88" s="103" t="n">
        <v>4.84288</v>
      </c>
      <c r="AZ88" s="103" t="n">
        <v>4.74219999999999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0.7778</v>
      </c>
      <c r="D89" s="103" t="n">
        <v>1.5556</v>
      </c>
      <c r="E89" s="103" t="n">
        <v>2.3334</v>
      </c>
      <c r="F89" s="103" t="n">
        <v>3.1112</v>
      </c>
      <c r="G89" s="103" t="n">
        <v>3.889</v>
      </c>
      <c r="H89" s="103" t="n">
        <v>4.6668</v>
      </c>
      <c r="I89" s="103" t="n">
        <v>5.928665</v>
      </c>
      <c r="J89" s="103" t="n">
        <v>7.19053</v>
      </c>
      <c r="K89" s="103" t="n">
        <v>8.4523975</v>
      </c>
      <c r="L89" s="103" t="n">
        <v>9.714265</v>
      </c>
      <c r="M89" s="103" t="n">
        <v>10.9761325</v>
      </c>
      <c r="N89" s="103" t="n">
        <v>12.238</v>
      </c>
      <c r="O89" s="103" t="n">
        <v>11.8094666666667</v>
      </c>
      <c r="P89" s="103" t="n">
        <v>11.3809333333333</v>
      </c>
      <c r="Q89" s="103" t="n">
        <v>10.9524</v>
      </c>
      <c r="R89" s="103" t="n">
        <v>10.5238666666667</v>
      </c>
      <c r="S89" s="103" t="n">
        <v>10.0953333333333</v>
      </c>
      <c r="T89" s="103" t="n">
        <v>9.6668</v>
      </c>
      <c r="U89" s="103" t="n">
        <v>9.9272865</v>
      </c>
      <c r="V89" s="103" t="n">
        <v>10.187773</v>
      </c>
      <c r="W89" s="103" t="n">
        <v>10.4482595</v>
      </c>
      <c r="X89" s="103" t="n">
        <v>10.708746</v>
      </c>
      <c r="Y89" s="103" t="n">
        <v>10.9692306666667</v>
      </c>
      <c r="Z89" s="103" t="n">
        <v>11.2297153333333</v>
      </c>
      <c r="AA89" s="103" t="n">
        <v>11.4902</v>
      </c>
      <c r="AB89" s="103" t="n">
        <v>10.4918</v>
      </c>
      <c r="AC89" s="103" t="n">
        <v>9.4934</v>
      </c>
      <c r="AD89" s="103" t="n">
        <v>8.495</v>
      </c>
      <c r="AE89" s="103" t="n">
        <v>7.4966</v>
      </c>
      <c r="AF89" s="103" t="n">
        <v>6.4982</v>
      </c>
      <c r="AG89" s="103" t="n">
        <v>6.45092</v>
      </c>
      <c r="AH89" s="103" t="n">
        <v>6.40364</v>
      </c>
      <c r="AI89" s="103" t="n">
        <v>6.35636</v>
      </c>
      <c r="AJ89" s="103" t="n">
        <v>6.30908</v>
      </c>
      <c r="AK89" s="103" t="n">
        <v>6.2618</v>
      </c>
      <c r="AL89" s="103" t="n">
        <v>6.16484</v>
      </c>
      <c r="AM89" s="103" t="n">
        <v>6.06788</v>
      </c>
      <c r="AN89" s="103" t="n">
        <v>5.97092</v>
      </c>
      <c r="AO89" s="103" t="n">
        <v>5.87396</v>
      </c>
      <c r="AP89" s="103" t="n">
        <v>5.777</v>
      </c>
      <c r="AQ89" s="103" t="n">
        <v>5.68004</v>
      </c>
      <c r="AR89" s="103" t="n">
        <v>5.58308</v>
      </c>
      <c r="AS89" s="103" t="n">
        <v>5.48612</v>
      </c>
      <c r="AT89" s="103" t="n">
        <v>5.38916</v>
      </c>
      <c r="AU89" s="103" t="n">
        <v>5.2922</v>
      </c>
      <c r="AV89" s="103" t="n">
        <v>5.19524</v>
      </c>
      <c r="AW89" s="103" t="n">
        <v>5.09828</v>
      </c>
      <c r="AX89" s="103" t="n">
        <v>5.00132</v>
      </c>
      <c r="AY89" s="103" t="n">
        <v>4.90436</v>
      </c>
      <c r="AZ89" s="103" t="n">
        <v>4.8074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0.750033333333333</v>
      </c>
      <c r="D90" s="103" t="n">
        <v>1.50006666666667</v>
      </c>
      <c r="E90" s="103" t="n">
        <v>2.2501</v>
      </c>
      <c r="F90" s="103" t="n">
        <v>3.00013333333333</v>
      </c>
      <c r="G90" s="103" t="n">
        <v>3.75016666666667</v>
      </c>
      <c r="H90" s="103" t="n">
        <v>4.5002</v>
      </c>
      <c r="I90" s="103" t="n">
        <v>5.722165</v>
      </c>
      <c r="J90" s="103" t="n">
        <v>6.94413</v>
      </c>
      <c r="K90" s="103" t="n">
        <v>8.1660975</v>
      </c>
      <c r="L90" s="103" t="n">
        <v>9.388065</v>
      </c>
      <c r="M90" s="103" t="n">
        <v>10.6100325</v>
      </c>
      <c r="N90" s="103" t="n">
        <v>11.832</v>
      </c>
      <c r="O90" s="103" t="n">
        <v>11.4433666666667</v>
      </c>
      <c r="P90" s="103" t="n">
        <v>11.0547333333333</v>
      </c>
      <c r="Q90" s="103" t="n">
        <v>10.6661</v>
      </c>
      <c r="R90" s="103" t="n">
        <v>10.2774666666667</v>
      </c>
      <c r="S90" s="103" t="n">
        <v>9.88883333333333</v>
      </c>
      <c r="T90" s="103" t="n">
        <v>9.5002</v>
      </c>
      <c r="U90" s="103" t="n">
        <v>9.7791435</v>
      </c>
      <c r="V90" s="103" t="n">
        <v>10.058087</v>
      </c>
      <c r="W90" s="103" t="n">
        <v>10.3370305</v>
      </c>
      <c r="X90" s="103" t="n">
        <v>10.615974</v>
      </c>
      <c r="Y90" s="103" t="n">
        <v>10.894916</v>
      </c>
      <c r="Z90" s="103" t="n">
        <v>11.173858</v>
      </c>
      <c r="AA90" s="103" t="n">
        <v>11.4528</v>
      </c>
      <c r="AB90" s="103" t="n">
        <v>10.4604</v>
      </c>
      <c r="AC90" s="103" t="n">
        <v>9.468</v>
      </c>
      <c r="AD90" s="103" t="n">
        <v>8.4756</v>
      </c>
      <c r="AE90" s="103" t="n">
        <v>7.4832</v>
      </c>
      <c r="AF90" s="103" t="n">
        <v>6.4908</v>
      </c>
      <c r="AG90" s="103" t="n">
        <v>6.44688</v>
      </c>
      <c r="AH90" s="103" t="n">
        <v>6.40296</v>
      </c>
      <c r="AI90" s="103" t="n">
        <v>6.35904</v>
      </c>
      <c r="AJ90" s="103" t="n">
        <v>6.31512</v>
      </c>
      <c r="AK90" s="103" t="n">
        <v>6.2712</v>
      </c>
      <c r="AL90" s="103" t="n">
        <v>6.17796</v>
      </c>
      <c r="AM90" s="103" t="n">
        <v>6.08472</v>
      </c>
      <c r="AN90" s="103" t="n">
        <v>5.99148</v>
      </c>
      <c r="AO90" s="103" t="n">
        <v>5.89824</v>
      </c>
      <c r="AP90" s="103" t="n">
        <v>5.805</v>
      </c>
      <c r="AQ90" s="103" t="n">
        <v>5.71176</v>
      </c>
      <c r="AR90" s="103" t="n">
        <v>5.61852</v>
      </c>
      <c r="AS90" s="103" t="n">
        <v>5.52528</v>
      </c>
      <c r="AT90" s="103" t="n">
        <v>5.43204</v>
      </c>
      <c r="AU90" s="103" t="n">
        <v>5.3388</v>
      </c>
      <c r="AV90" s="103" t="n">
        <v>5.24556</v>
      </c>
      <c r="AW90" s="103" t="n">
        <v>5.15231999999999</v>
      </c>
      <c r="AX90" s="103" t="n">
        <v>5.05907999999999</v>
      </c>
      <c r="AY90" s="103" t="n">
        <v>4.96583999999999</v>
      </c>
      <c r="AZ90" s="103" t="n">
        <v>4.87259999999999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0.722266666666667</v>
      </c>
      <c r="D91" s="103" t="n">
        <v>1.44453333333333</v>
      </c>
      <c r="E91" s="103" t="n">
        <v>2.1668</v>
      </c>
      <c r="F91" s="103" t="n">
        <v>2.88906666666667</v>
      </c>
      <c r="G91" s="103" t="n">
        <v>3.61133333333333</v>
      </c>
      <c r="H91" s="103" t="n">
        <v>4.3336</v>
      </c>
      <c r="I91" s="103" t="n">
        <v>5.515665</v>
      </c>
      <c r="J91" s="103" t="n">
        <v>6.69773</v>
      </c>
      <c r="K91" s="103" t="n">
        <v>7.8797975</v>
      </c>
      <c r="L91" s="103" t="n">
        <v>9.061865</v>
      </c>
      <c r="M91" s="103" t="n">
        <v>10.2439325</v>
      </c>
      <c r="N91" s="103" t="n">
        <v>11.426</v>
      </c>
      <c r="O91" s="103" t="n">
        <v>11.0772666666667</v>
      </c>
      <c r="P91" s="103" t="n">
        <v>10.7285333333333</v>
      </c>
      <c r="Q91" s="103" t="n">
        <v>10.3798</v>
      </c>
      <c r="R91" s="103" t="n">
        <v>10.0310666666667</v>
      </c>
      <c r="S91" s="103" t="n">
        <v>9.68233333333333</v>
      </c>
      <c r="T91" s="103" t="n">
        <v>9.3336</v>
      </c>
      <c r="U91" s="103" t="n">
        <v>9.6310005</v>
      </c>
      <c r="V91" s="103" t="n">
        <v>9.928401</v>
      </c>
      <c r="W91" s="103" t="n">
        <v>10.2258015</v>
      </c>
      <c r="X91" s="103" t="n">
        <v>10.523202</v>
      </c>
      <c r="Y91" s="103" t="n">
        <v>10.8206013333333</v>
      </c>
      <c r="Z91" s="103" t="n">
        <v>11.1180006666667</v>
      </c>
      <c r="AA91" s="103" t="n">
        <v>11.4154</v>
      </c>
      <c r="AB91" s="103" t="n">
        <v>10.429</v>
      </c>
      <c r="AC91" s="103" t="n">
        <v>9.4426</v>
      </c>
      <c r="AD91" s="103" t="n">
        <v>8.4562</v>
      </c>
      <c r="AE91" s="103" t="n">
        <v>7.4698</v>
      </c>
      <c r="AF91" s="103" t="n">
        <v>6.4834</v>
      </c>
      <c r="AG91" s="103" t="n">
        <v>6.44284</v>
      </c>
      <c r="AH91" s="103" t="n">
        <v>6.40228</v>
      </c>
      <c r="AI91" s="103" t="n">
        <v>6.36172</v>
      </c>
      <c r="AJ91" s="103" t="n">
        <v>6.32116</v>
      </c>
      <c r="AK91" s="103" t="n">
        <v>6.2806</v>
      </c>
      <c r="AL91" s="103" t="n">
        <v>6.19108</v>
      </c>
      <c r="AM91" s="103" t="n">
        <v>6.10156</v>
      </c>
      <c r="AN91" s="103" t="n">
        <v>6.01204</v>
      </c>
      <c r="AO91" s="103" t="n">
        <v>5.92252</v>
      </c>
      <c r="AP91" s="103" t="n">
        <v>5.833</v>
      </c>
      <c r="AQ91" s="103" t="n">
        <v>5.74348</v>
      </c>
      <c r="AR91" s="103" t="n">
        <v>5.65396</v>
      </c>
      <c r="AS91" s="103" t="n">
        <v>5.56444</v>
      </c>
      <c r="AT91" s="103" t="n">
        <v>5.47492</v>
      </c>
      <c r="AU91" s="103" t="n">
        <v>5.3854</v>
      </c>
      <c r="AV91" s="103" t="n">
        <v>5.29588</v>
      </c>
      <c r="AW91" s="103" t="n">
        <v>5.20636</v>
      </c>
      <c r="AX91" s="103" t="n">
        <v>5.11684</v>
      </c>
      <c r="AY91" s="103" t="n">
        <v>5.02732</v>
      </c>
      <c r="AZ91" s="103" t="n">
        <v>4.9378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0.6945</v>
      </c>
      <c r="D92" s="103" t="n">
        <v>1.389</v>
      </c>
      <c r="E92" s="103" t="n">
        <v>2.0835</v>
      </c>
      <c r="F92" s="103" t="n">
        <v>2.778</v>
      </c>
      <c r="G92" s="103" t="n">
        <v>3.4725</v>
      </c>
      <c r="H92" s="103" t="n">
        <v>4.167</v>
      </c>
      <c r="I92" s="103" t="n">
        <v>5.309165</v>
      </c>
      <c r="J92" s="103" t="n">
        <v>6.45133</v>
      </c>
      <c r="K92" s="103" t="n">
        <v>7.5934975</v>
      </c>
      <c r="L92" s="103" t="n">
        <v>8.735665</v>
      </c>
      <c r="M92" s="103" t="n">
        <v>9.8778325</v>
      </c>
      <c r="N92" s="103" t="n">
        <v>11.02</v>
      </c>
      <c r="O92" s="103" t="n">
        <v>10.7111666666667</v>
      </c>
      <c r="P92" s="103" t="n">
        <v>10.4023333333333</v>
      </c>
      <c r="Q92" s="103" t="n">
        <v>10.0935</v>
      </c>
      <c r="R92" s="103" t="n">
        <v>9.78466666666667</v>
      </c>
      <c r="S92" s="103" t="n">
        <v>9.47583333333333</v>
      </c>
      <c r="T92" s="103" t="n">
        <v>9.167</v>
      </c>
      <c r="U92" s="103" t="n">
        <v>9.4828575</v>
      </c>
      <c r="V92" s="103" t="n">
        <v>9.798715</v>
      </c>
      <c r="W92" s="103" t="n">
        <v>10.1145725</v>
      </c>
      <c r="X92" s="103" t="n">
        <v>10.43043</v>
      </c>
      <c r="Y92" s="103" t="n">
        <v>10.7462866666667</v>
      </c>
      <c r="Z92" s="103" t="n">
        <v>11.0621433333333</v>
      </c>
      <c r="AA92" s="103" t="n">
        <v>11.378</v>
      </c>
      <c r="AB92" s="103" t="n">
        <v>10.3976</v>
      </c>
      <c r="AC92" s="103" t="n">
        <v>9.4172</v>
      </c>
      <c r="AD92" s="103" t="n">
        <v>8.4368</v>
      </c>
      <c r="AE92" s="103" t="n">
        <v>7.4564</v>
      </c>
      <c r="AF92" s="103" t="n">
        <v>6.476</v>
      </c>
      <c r="AG92" s="103" t="n">
        <v>6.4388</v>
      </c>
      <c r="AH92" s="103" t="n">
        <v>6.4016</v>
      </c>
      <c r="AI92" s="103" t="n">
        <v>6.3644</v>
      </c>
      <c r="AJ92" s="103" t="n">
        <v>6.3272</v>
      </c>
      <c r="AK92" s="103" t="n">
        <v>6.29</v>
      </c>
      <c r="AL92" s="103" t="n">
        <v>6.2042</v>
      </c>
      <c r="AM92" s="103" t="n">
        <v>6.1184</v>
      </c>
      <c r="AN92" s="103" t="n">
        <v>6.0326</v>
      </c>
      <c r="AO92" s="103" t="n">
        <v>5.9468</v>
      </c>
      <c r="AP92" s="103" t="n">
        <v>5.861</v>
      </c>
      <c r="AQ92" s="103" t="n">
        <v>5.7752</v>
      </c>
      <c r="AR92" s="103" t="n">
        <v>5.6894</v>
      </c>
      <c r="AS92" s="103" t="n">
        <v>5.6036</v>
      </c>
      <c r="AT92" s="103" t="n">
        <v>5.5178</v>
      </c>
      <c r="AU92" s="103" t="n">
        <v>5.432</v>
      </c>
      <c r="AV92" s="103" t="n">
        <v>5.3462</v>
      </c>
      <c r="AW92" s="103" t="n">
        <v>5.2604</v>
      </c>
      <c r="AX92" s="103" t="n">
        <v>5.1746</v>
      </c>
      <c r="AY92" s="103" t="n">
        <v>5.0888</v>
      </c>
      <c r="AZ92" s="103" t="n">
        <v>5.003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0.6667</v>
      </c>
      <c r="D93" s="103" t="n">
        <v>1.3334</v>
      </c>
      <c r="E93" s="103" t="n">
        <v>2.0001</v>
      </c>
      <c r="F93" s="103" t="n">
        <v>2.6668</v>
      </c>
      <c r="G93" s="103" t="n">
        <v>3.3335</v>
      </c>
      <c r="H93" s="103" t="n">
        <v>4.0002</v>
      </c>
      <c r="I93" s="103" t="n">
        <v>5.102499</v>
      </c>
      <c r="J93" s="103" t="n">
        <v>6.204798</v>
      </c>
      <c r="K93" s="103" t="n">
        <v>7.3070985</v>
      </c>
      <c r="L93" s="103" t="n">
        <v>8.409399</v>
      </c>
      <c r="M93" s="103" t="n">
        <v>9.5116995</v>
      </c>
      <c r="N93" s="103" t="n">
        <v>10.614</v>
      </c>
      <c r="O93" s="103" t="n">
        <v>10.3450333333333</v>
      </c>
      <c r="P93" s="103" t="n">
        <v>10.0760666666667</v>
      </c>
      <c r="Q93" s="103" t="n">
        <v>9.8071</v>
      </c>
      <c r="R93" s="103" t="n">
        <v>9.53813333333333</v>
      </c>
      <c r="S93" s="103" t="n">
        <v>9.26916666666667</v>
      </c>
      <c r="T93" s="103" t="n">
        <v>9.0002</v>
      </c>
      <c r="U93" s="103" t="n">
        <v>9.3345715</v>
      </c>
      <c r="V93" s="103" t="n">
        <v>9.668943</v>
      </c>
      <c r="W93" s="103" t="n">
        <v>10.0033145</v>
      </c>
      <c r="X93" s="103" t="n">
        <v>10.337686</v>
      </c>
      <c r="Y93" s="103" t="n">
        <v>10.6720573333333</v>
      </c>
      <c r="Z93" s="103" t="n">
        <v>11.0064286666667</v>
      </c>
      <c r="AA93" s="103" t="n">
        <v>11.3408</v>
      </c>
      <c r="AB93" s="103" t="n">
        <v>10.3664</v>
      </c>
      <c r="AC93" s="103" t="n">
        <v>9.392</v>
      </c>
      <c r="AD93" s="103" t="n">
        <v>8.4176</v>
      </c>
      <c r="AE93" s="103" t="n">
        <v>7.4432</v>
      </c>
      <c r="AF93" s="103" t="n">
        <v>6.4688</v>
      </c>
      <c r="AG93" s="103" t="n">
        <v>6.43488</v>
      </c>
      <c r="AH93" s="103" t="n">
        <v>6.40096</v>
      </c>
      <c r="AI93" s="103" t="n">
        <v>6.36704</v>
      </c>
      <c r="AJ93" s="103" t="n">
        <v>6.33312</v>
      </c>
      <c r="AK93" s="103" t="n">
        <v>6.2992</v>
      </c>
      <c r="AL93" s="103" t="n">
        <v>6.21712</v>
      </c>
      <c r="AM93" s="103" t="n">
        <v>6.13504</v>
      </c>
      <c r="AN93" s="103" t="n">
        <v>6.05296</v>
      </c>
      <c r="AO93" s="103" t="n">
        <v>5.97088</v>
      </c>
      <c r="AP93" s="103" t="n">
        <v>5.8888</v>
      </c>
      <c r="AQ93" s="103" t="n">
        <v>5.80672</v>
      </c>
      <c r="AR93" s="103" t="n">
        <v>5.72464</v>
      </c>
      <c r="AS93" s="103" t="n">
        <v>5.64256</v>
      </c>
      <c r="AT93" s="103" t="n">
        <v>5.56048</v>
      </c>
      <c r="AU93" s="103" t="n">
        <v>5.4784</v>
      </c>
      <c r="AV93" s="103" t="n">
        <v>5.39632</v>
      </c>
      <c r="AW93" s="103" t="n">
        <v>5.31424</v>
      </c>
      <c r="AX93" s="103" t="n">
        <v>5.23216</v>
      </c>
      <c r="AY93" s="103" t="n">
        <v>5.15008</v>
      </c>
      <c r="AZ93" s="103" t="n">
        <v>5.068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0.6389</v>
      </c>
      <c r="D94" s="103" t="n">
        <v>1.2778</v>
      </c>
      <c r="E94" s="103" t="n">
        <v>1.9167</v>
      </c>
      <c r="F94" s="103" t="n">
        <v>2.5556</v>
      </c>
      <c r="G94" s="103" t="n">
        <v>3.1945</v>
      </c>
      <c r="H94" s="103" t="n">
        <v>3.8334</v>
      </c>
      <c r="I94" s="103" t="n">
        <v>4.895833</v>
      </c>
      <c r="J94" s="103" t="n">
        <v>5.958266</v>
      </c>
      <c r="K94" s="103" t="n">
        <v>7.0206995</v>
      </c>
      <c r="L94" s="103" t="n">
        <v>8.083133</v>
      </c>
      <c r="M94" s="103" t="n">
        <v>9.1455665</v>
      </c>
      <c r="N94" s="103" t="n">
        <v>10.208</v>
      </c>
      <c r="O94" s="103" t="n">
        <v>9.9789</v>
      </c>
      <c r="P94" s="103" t="n">
        <v>9.7498</v>
      </c>
      <c r="Q94" s="103" t="n">
        <v>9.5207</v>
      </c>
      <c r="R94" s="103" t="n">
        <v>9.2916</v>
      </c>
      <c r="S94" s="103" t="n">
        <v>9.0625</v>
      </c>
      <c r="T94" s="103" t="n">
        <v>8.8334</v>
      </c>
      <c r="U94" s="103" t="n">
        <v>9.1862855</v>
      </c>
      <c r="V94" s="103" t="n">
        <v>9.539171</v>
      </c>
      <c r="W94" s="103" t="n">
        <v>9.8920565</v>
      </c>
      <c r="X94" s="103" t="n">
        <v>10.244942</v>
      </c>
      <c r="Y94" s="103" t="n">
        <v>10.597828</v>
      </c>
      <c r="Z94" s="103" t="n">
        <v>10.950714</v>
      </c>
      <c r="AA94" s="103" t="n">
        <v>11.3036</v>
      </c>
      <c r="AB94" s="103" t="n">
        <v>10.3352</v>
      </c>
      <c r="AC94" s="103" t="n">
        <v>9.3668</v>
      </c>
      <c r="AD94" s="103" t="n">
        <v>8.3984</v>
      </c>
      <c r="AE94" s="103" t="n">
        <v>7.43</v>
      </c>
      <c r="AF94" s="103" t="n">
        <v>6.4616</v>
      </c>
      <c r="AG94" s="103" t="n">
        <v>6.43096</v>
      </c>
      <c r="AH94" s="103" t="n">
        <v>6.40032</v>
      </c>
      <c r="AI94" s="103" t="n">
        <v>6.36968</v>
      </c>
      <c r="AJ94" s="103" t="n">
        <v>6.33904</v>
      </c>
      <c r="AK94" s="103" t="n">
        <v>6.3084</v>
      </c>
      <c r="AL94" s="103" t="n">
        <v>6.23004</v>
      </c>
      <c r="AM94" s="103" t="n">
        <v>6.15168</v>
      </c>
      <c r="AN94" s="103" t="n">
        <v>6.07332</v>
      </c>
      <c r="AO94" s="103" t="n">
        <v>5.99496</v>
      </c>
      <c r="AP94" s="103" t="n">
        <v>5.9166</v>
      </c>
      <c r="AQ94" s="103" t="n">
        <v>5.83824</v>
      </c>
      <c r="AR94" s="103" t="n">
        <v>5.75988</v>
      </c>
      <c r="AS94" s="103" t="n">
        <v>5.68152</v>
      </c>
      <c r="AT94" s="103" t="n">
        <v>5.60316</v>
      </c>
      <c r="AU94" s="103" t="n">
        <v>5.5248</v>
      </c>
      <c r="AV94" s="103" t="n">
        <v>5.44644</v>
      </c>
      <c r="AW94" s="103" t="n">
        <v>5.36808</v>
      </c>
      <c r="AX94" s="103" t="n">
        <v>5.28972</v>
      </c>
      <c r="AY94" s="103" t="n">
        <v>5.21136</v>
      </c>
      <c r="AZ94" s="103" t="n">
        <v>5.133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0.6111</v>
      </c>
      <c r="D95" s="103" t="n">
        <v>1.2222</v>
      </c>
      <c r="E95" s="103" t="n">
        <v>1.8333</v>
      </c>
      <c r="F95" s="103" t="n">
        <v>2.4444</v>
      </c>
      <c r="G95" s="103" t="n">
        <v>3.0555</v>
      </c>
      <c r="H95" s="103" t="n">
        <v>3.6666</v>
      </c>
      <c r="I95" s="103" t="n">
        <v>4.689167</v>
      </c>
      <c r="J95" s="103" t="n">
        <v>5.711734</v>
      </c>
      <c r="K95" s="103" t="n">
        <v>6.7343005</v>
      </c>
      <c r="L95" s="103" t="n">
        <v>7.756867</v>
      </c>
      <c r="M95" s="103" t="n">
        <v>8.7794335</v>
      </c>
      <c r="N95" s="103" t="n">
        <v>9.802</v>
      </c>
      <c r="O95" s="103" t="n">
        <v>9.61276666666667</v>
      </c>
      <c r="P95" s="103" t="n">
        <v>9.42353333333333</v>
      </c>
      <c r="Q95" s="103" t="n">
        <v>9.2343</v>
      </c>
      <c r="R95" s="103" t="n">
        <v>9.04506666666667</v>
      </c>
      <c r="S95" s="103" t="n">
        <v>8.85583333333333</v>
      </c>
      <c r="T95" s="103" t="n">
        <v>8.6666</v>
      </c>
      <c r="U95" s="103" t="n">
        <v>9.0379995</v>
      </c>
      <c r="V95" s="103" t="n">
        <v>9.409399</v>
      </c>
      <c r="W95" s="103" t="n">
        <v>9.7807985</v>
      </c>
      <c r="X95" s="103" t="n">
        <v>10.152198</v>
      </c>
      <c r="Y95" s="103" t="n">
        <v>10.5235986666667</v>
      </c>
      <c r="Z95" s="103" t="n">
        <v>10.8949993333333</v>
      </c>
      <c r="AA95" s="103" t="n">
        <v>11.2664</v>
      </c>
      <c r="AB95" s="103" t="n">
        <v>10.304</v>
      </c>
      <c r="AC95" s="103" t="n">
        <v>9.3416</v>
      </c>
      <c r="AD95" s="103" t="n">
        <v>8.3792</v>
      </c>
      <c r="AE95" s="103" t="n">
        <v>7.4168</v>
      </c>
      <c r="AF95" s="103" t="n">
        <v>6.4544</v>
      </c>
      <c r="AG95" s="103" t="n">
        <v>6.42704</v>
      </c>
      <c r="AH95" s="103" t="n">
        <v>6.39968</v>
      </c>
      <c r="AI95" s="103" t="n">
        <v>6.37232</v>
      </c>
      <c r="AJ95" s="103" t="n">
        <v>6.34496</v>
      </c>
      <c r="AK95" s="103" t="n">
        <v>6.3176</v>
      </c>
      <c r="AL95" s="103" t="n">
        <v>6.24296</v>
      </c>
      <c r="AM95" s="103" t="n">
        <v>6.16832</v>
      </c>
      <c r="AN95" s="103" t="n">
        <v>6.09368</v>
      </c>
      <c r="AO95" s="103" t="n">
        <v>6.01904</v>
      </c>
      <c r="AP95" s="103" t="n">
        <v>5.9444</v>
      </c>
      <c r="AQ95" s="103" t="n">
        <v>5.86976</v>
      </c>
      <c r="AR95" s="103" t="n">
        <v>5.79512</v>
      </c>
      <c r="AS95" s="103" t="n">
        <v>5.72048</v>
      </c>
      <c r="AT95" s="103" t="n">
        <v>5.64584</v>
      </c>
      <c r="AU95" s="103" t="n">
        <v>5.5712</v>
      </c>
      <c r="AV95" s="103" t="n">
        <v>5.49656</v>
      </c>
      <c r="AW95" s="103" t="n">
        <v>5.42192</v>
      </c>
      <c r="AX95" s="103" t="n">
        <v>5.34728</v>
      </c>
      <c r="AY95" s="103" t="n">
        <v>5.27264</v>
      </c>
      <c r="AZ95" s="103" t="n">
        <v>5.198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0.5833</v>
      </c>
      <c r="D96" s="103" t="n">
        <v>1.1666</v>
      </c>
      <c r="E96" s="103" t="n">
        <v>1.7499</v>
      </c>
      <c r="F96" s="103" t="n">
        <v>2.3332</v>
      </c>
      <c r="G96" s="103" t="n">
        <v>2.9165</v>
      </c>
      <c r="H96" s="103" t="n">
        <v>3.4998</v>
      </c>
      <c r="I96" s="103" t="n">
        <v>4.482501</v>
      </c>
      <c r="J96" s="103" t="n">
        <v>5.465202</v>
      </c>
      <c r="K96" s="103" t="n">
        <v>6.4479015</v>
      </c>
      <c r="L96" s="103" t="n">
        <v>7.430601</v>
      </c>
      <c r="M96" s="103" t="n">
        <v>8.4133005</v>
      </c>
      <c r="N96" s="103" t="n">
        <v>9.396</v>
      </c>
      <c r="O96" s="103" t="n">
        <v>9.24663333333333</v>
      </c>
      <c r="P96" s="103" t="n">
        <v>9.09726666666667</v>
      </c>
      <c r="Q96" s="103" t="n">
        <v>8.9479</v>
      </c>
      <c r="R96" s="103" t="n">
        <v>8.79853333333333</v>
      </c>
      <c r="S96" s="103" t="n">
        <v>8.64916666666666</v>
      </c>
      <c r="T96" s="103" t="n">
        <v>8.4998</v>
      </c>
      <c r="U96" s="103" t="n">
        <v>8.8897135</v>
      </c>
      <c r="V96" s="103" t="n">
        <v>9.279627</v>
      </c>
      <c r="W96" s="103" t="n">
        <v>9.6695405</v>
      </c>
      <c r="X96" s="103" t="n">
        <v>10.059454</v>
      </c>
      <c r="Y96" s="103" t="n">
        <v>10.4493693333333</v>
      </c>
      <c r="Z96" s="103" t="n">
        <v>10.8392846666667</v>
      </c>
      <c r="AA96" s="103" t="n">
        <v>11.2292</v>
      </c>
      <c r="AB96" s="103" t="n">
        <v>10.2728</v>
      </c>
      <c r="AC96" s="103" t="n">
        <v>9.3164</v>
      </c>
      <c r="AD96" s="103" t="n">
        <v>8.36</v>
      </c>
      <c r="AE96" s="103" t="n">
        <v>7.4036</v>
      </c>
      <c r="AF96" s="103" t="n">
        <v>6.4472</v>
      </c>
      <c r="AG96" s="103" t="n">
        <v>6.42312</v>
      </c>
      <c r="AH96" s="103" t="n">
        <v>6.39904</v>
      </c>
      <c r="AI96" s="103" t="n">
        <v>6.37496</v>
      </c>
      <c r="AJ96" s="103" t="n">
        <v>6.35088</v>
      </c>
      <c r="AK96" s="103" t="n">
        <v>6.3268</v>
      </c>
      <c r="AL96" s="103" t="n">
        <v>6.25588</v>
      </c>
      <c r="AM96" s="103" t="n">
        <v>6.18496</v>
      </c>
      <c r="AN96" s="103" t="n">
        <v>6.11404</v>
      </c>
      <c r="AO96" s="103" t="n">
        <v>6.04312</v>
      </c>
      <c r="AP96" s="103" t="n">
        <v>5.9722</v>
      </c>
      <c r="AQ96" s="103" t="n">
        <v>5.90128</v>
      </c>
      <c r="AR96" s="103" t="n">
        <v>5.83036</v>
      </c>
      <c r="AS96" s="103" t="n">
        <v>5.75944</v>
      </c>
      <c r="AT96" s="103" t="n">
        <v>5.68852</v>
      </c>
      <c r="AU96" s="103" t="n">
        <v>5.6176</v>
      </c>
      <c r="AV96" s="103" t="n">
        <v>5.54668</v>
      </c>
      <c r="AW96" s="103" t="n">
        <v>5.47576</v>
      </c>
      <c r="AX96" s="103" t="n">
        <v>5.40484</v>
      </c>
      <c r="AY96" s="103" t="n">
        <v>5.33392</v>
      </c>
      <c r="AZ96" s="103" t="n">
        <v>5.263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0.5555</v>
      </c>
      <c r="D97" s="103" t="n">
        <v>1.111</v>
      </c>
      <c r="E97" s="103" t="n">
        <v>1.6665</v>
      </c>
      <c r="F97" s="103" t="n">
        <v>2.222</v>
      </c>
      <c r="G97" s="103" t="n">
        <v>2.7775</v>
      </c>
      <c r="H97" s="103" t="n">
        <v>3.333</v>
      </c>
      <c r="I97" s="103" t="n">
        <v>4.275835</v>
      </c>
      <c r="J97" s="103" t="n">
        <v>5.21867</v>
      </c>
      <c r="K97" s="103" t="n">
        <v>6.1615025</v>
      </c>
      <c r="L97" s="103" t="n">
        <v>7.104335</v>
      </c>
      <c r="M97" s="103" t="n">
        <v>8.0471675</v>
      </c>
      <c r="N97" s="103" t="n">
        <v>8.99</v>
      </c>
      <c r="O97" s="103" t="n">
        <v>8.8805</v>
      </c>
      <c r="P97" s="103" t="n">
        <v>8.771</v>
      </c>
      <c r="Q97" s="103" t="n">
        <v>8.6615</v>
      </c>
      <c r="R97" s="103" t="n">
        <v>8.552</v>
      </c>
      <c r="S97" s="103" t="n">
        <v>8.4425</v>
      </c>
      <c r="T97" s="103" t="n">
        <v>8.333</v>
      </c>
      <c r="U97" s="103" t="n">
        <v>8.7414275</v>
      </c>
      <c r="V97" s="103" t="n">
        <v>9.149855</v>
      </c>
      <c r="W97" s="103" t="n">
        <v>9.5582825</v>
      </c>
      <c r="X97" s="103" t="n">
        <v>9.96671</v>
      </c>
      <c r="Y97" s="103" t="n">
        <v>10.37514</v>
      </c>
      <c r="Z97" s="103" t="n">
        <v>10.78357</v>
      </c>
      <c r="AA97" s="103" t="n">
        <v>11.192</v>
      </c>
      <c r="AB97" s="103" t="n">
        <v>10.2416</v>
      </c>
      <c r="AC97" s="103" t="n">
        <v>9.2912</v>
      </c>
      <c r="AD97" s="103" t="n">
        <v>8.3408</v>
      </c>
      <c r="AE97" s="103" t="n">
        <v>7.3904</v>
      </c>
      <c r="AF97" s="103" t="n">
        <v>6.44</v>
      </c>
      <c r="AG97" s="103" t="n">
        <v>6.4192</v>
      </c>
      <c r="AH97" s="103" t="n">
        <v>6.3984</v>
      </c>
      <c r="AI97" s="103" t="n">
        <v>6.3776</v>
      </c>
      <c r="AJ97" s="103" t="n">
        <v>6.3568</v>
      </c>
      <c r="AK97" s="103" t="n">
        <v>6.336</v>
      </c>
      <c r="AL97" s="103" t="n">
        <v>6.2688</v>
      </c>
      <c r="AM97" s="103" t="n">
        <v>6.2016</v>
      </c>
      <c r="AN97" s="103" t="n">
        <v>6.1344</v>
      </c>
      <c r="AO97" s="103" t="n">
        <v>6.0672</v>
      </c>
      <c r="AP97" s="103" t="n">
        <v>6</v>
      </c>
      <c r="AQ97" s="103" t="n">
        <v>5.9328</v>
      </c>
      <c r="AR97" s="103" t="n">
        <v>5.8656</v>
      </c>
      <c r="AS97" s="103" t="n">
        <v>5.7984</v>
      </c>
      <c r="AT97" s="103" t="n">
        <v>5.7312</v>
      </c>
      <c r="AU97" s="103" t="n">
        <v>5.664</v>
      </c>
      <c r="AV97" s="103" t="n">
        <v>5.5968</v>
      </c>
      <c r="AW97" s="103" t="n">
        <v>5.5296</v>
      </c>
      <c r="AX97" s="103" t="n">
        <v>5.4624</v>
      </c>
      <c r="AY97" s="103" t="n">
        <v>5.3952</v>
      </c>
      <c r="AZ97" s="103" t="n">
        <v>5.328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0.527733333333333</v>
      </c>
      <c r="D98" s="103" t="n">
        <v>1.05546666666667</v>
      </c>
      <c r="E98" s="103" t="n">
        <v>1.5832</v>
      </c>
      <c r="F98" s="103" t="n">
        <v>2.11093333333333</v>
      </c>
      <c r="G98" s="103" t="n">
        <v>2.63866666666667</v>
      </c>
      <c r="H98" s="103" t="n">
        <v>3.1664</v>
      </c>
      <c r="I98" s="103" t="n">
        <v>4.069335</v>
      </c>
      <c r="J98" s="103" t="n">
        <v>4.97227</v>
      </c>
      <c r="K98" s="103" t="n">
        <v>5.8752025</v>
      </c>
      <c r="L98" s="103" t="n">
        <v>6.778135</v>
      </c>
      <c r="M98" s="103" t="n">
        <v>7.6810675</v>
      </c>
      <c r="N98" s="103" t="n">
        <v>8.584</v>
      </c>
      <c r="O98" s="103" t="n">
        <v>8.5144</v>
      </c>
      <c r="P98" s="103" t="n">
        <v>8.4448</v>
      </c>
      <c r="Q98" s="103" t="n">
        <v>8.3752</v>
      </c>
      <c r="R98" s="103" t="n">
        <v>8.3056</v>
      </c>
      <c r="S98" s="103" t="n">
        <v>8.236</v>
      </c>
      <c r="T98" s="103" t="n">
        <v>8.1664</v>
      </c>
      <c r="U98" s="103" t="n">
        <v>8.5839705</v>
      </c>
      <c r="V98" s="103" t="n">
        <v>9.001541</v>
      </c>
      <c r="W98" s="103" t="n">
        <v>9.4191115</v>
      </c>
      <c r="X98" s="103" t="n">
        <v>9.836682</v>
      </c>
      <c r="Y98" s="103" t="n">
        <v>10.2542546666667</v>
      </c>
      <c r="Z98" s="103" t="n">
        <v>10.6718273333333</v>
      </c>
      <c r="AA98" s="103" t="n">
        <v>11.0894</v>
      </c>
      <c r="AB98" s="103" t="n">
        <v>10.15796</v>
      </c>
      <c r="AC98" s="103" t="n">
        <v>9.22652</v>
      </c>
      <c r="AD98" s="103" t="n">
        <v>8.29508</v>
      </c>
      <c r="AE98" s="103" t="n">
        <v>7.36364</v>
      </c>
      <c r="AF98" s="103" t="n">
        <v>6.4322</v>
      </c>
      <c r="AG98" s="103" t="n">
        <v>6.41584</v>
      </c>
      <c r="AH98" s="103" t="n">
        <v>6.39948</v>
      </c>
      <c r="AI98" s="103" t="n">
        <v>6.38312</v>
      </c>
      <c r="AJ98" s="103" t="n">
        <v>6.36676</v>
      </c>
      <c r="AK98" s="103" t="n">
        <v>6.3504</v>
      </c>
      <c r="AL98" s="103" t="n">
        <v>6.28716</v>
      </c>
      <c r="AM98" s="103" t="n">
        <v>6.22392</v>
      </c>
      <c r="AN98" s="103" t="n">
        <v>6.16068</v>
      </c>
      <c r="AO98" s="103" t="n">
        <v>6.09744</v>
      </c>
      <c r="AP98" s="103" t="n">
        <v>6.0342</v>
      </c>
      <c r="AQ98" s="103" t="n">
        <v>5.97096</v>
      </c>
      <c r="AR98" s="103" t="n">
        <v>5.90772</v>
      </c>
      <c r="AS98" s="103" t="n">
        <v>5.84448</v>
      </c>
      <c r="AT98" s="103" t="n">
        <v>5.78124</v>
      </c>
      <c r="AU98" s="103" t="n">
        <v>5.718</v>
      </c>
      <c r="AV98" s="103" t="n">
        <v>5.65476</v>
      </c>
      <c r="AW98" s="103" t="n">
        <v>5.59152</v>
      </c>
      <c r="AX98" s="103" t="n">
        <v>5.52828</v>
      </c>
      <c r="AY98" s="103" t="n">
        <v>5.46504</v>
      </c>
      <c r="AZ98" s="103" t="n">
        <v>5.4018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0.499966666666667</v>
      </c>
      <c r="D99" s="103" t="n">
        <v>0.999933333333333</v>
      </c>
      <c r="E99" s="103" t="n">
        <v>1.4999</v>
      </c>
      <c r="F99" s="103" t="n">
        <v>1.99986666666667</v>
      </c>
      <c r="G99" s="103" t="n">
        <v>2.49983333333333</v>
      </c>
      <c r="H99" s="103" t="n">
        <v>2.9998</v>
      </c>
      <c r="I99" s="103" t="n">
        <v>3.862835</v>
      </c>
      <c r="J99" s="103" t="n">
        <v>4.72587</v>
      </c>
      <c r="K99" s="103" t="n">
        <v>5.5889025</v>
      </c>
      <c r="L99" s="103" t="n">
        <v>6.451935</v>
      </c>
      <c r="M99" s="103" t="n">
        <v>7.3149675</v>
      </c>
      <c r="N99" s="103" t="n">
        <v>8.178</v>
      </c>
      <c r="O99" s="103" t="n">
        <v>8.1483</v>
      </c>
      <c r="P99" s="103" t="n">
        <v>8.1186</v>
      </c>
      <c r="Q99" s="103" t="n">
        <v>8.0889</v>
      </c>
      <c r="R99" s="103" t="n">
        <v>8.0592</v>
      </c>
      <c r="S99" s="103" t="n">
        <v>8.0295</v>
      </c>
      <c r="T99" s="103" t="n">
        <v>7.9998</v>
      </c>
      <c r="U99" s="103" t="n">
        <v>8.4265135</v>
      </c>
      <c r="V99" s="103" t="n">
        <v>8.853227</v>
      </c>
      <c r="W99" s="103" t="n">
        <v>9.2799405</v>
      </c>
      <c r="X99" s="103" t="n">
        <v>9.706654</v>
      </c>
      <c r="Y99" s="103" t="n">
        <v>10.1333693333333</v>
      </c>
      <c r="Z99" s="103" t="n">
        <v>10.5600846666667</v>
      </c>
      <c r="AA99" s="103" t="n">
        <v>10.9868</v>
      </c>
      <c r="AB99" s="103" t="n">
        <v>10.07432</v>
      </c>
      <c r="AC99" s="103" t="n">
        <v>9.16184</v>
      </c>
      <c r="AD99" s="103" t="n">
        <v>8.24936</v>
      </c>
      <c r="AE99" s="103" t="n">
        <v>7.33688</v>
      </c>
      <c r="AF99" s="103" t="n">
        <v>6.4244</v>
      </c>
      <c r="AG99" s="103" t="n">
        <v>6.41248</v>
      </c>
      <c r="AH99" s="103" t="n">
        <v>6.40056</v>
      </c>
      <c r="AI99" s="103" t="n">
        <v>6.38864</v>
      </c>
      <c r="AJ99" s="103" t="n">
        <v>6.37672</v>
      </c>
      <c r="AK99" s="103" t="n">
        <v>6.3648</v>
      </c>
      <c r="AL99" s="103" t="n">
        <v>6.30552</v>
      </c>
      <c r="AM99" s="103" t="n">
        <v>6.24624</v>
      </c>
      <c r="AN99" s="103" t="n">
        <v>6.18696</v>
      </c>
      <c r="AO99" s="103" t="n">
        <v>6.12768</v>
      </c>
      <c r="AP99" s="103" t="n">
        <v>6.0684</v>
      </c>
      <c r="AQ99" s="103" t="n">
        <v>6.00912</v>
      </c>
      <c r="AR99" s="103" t="n">
        <v>5.94984</v>
      </c>
      <c r="AS99" s="103" t="n">
        <v>5.89056</v>
      </c>
      <c r="AT99" s="103" t="n">
        <v>5.83128</v>
      </c>
      <c r="AU99" s="103" t="n">
        <v>5.772</v>
      </c>
      <c r="AV99" s="103" t="n">
        <v>5.71272</v>
      </c>
      <c r="AW99" s="103" t="n">
        <v>5.65344</v>
      </c>
      <c r="AX99" s="103" t="n">
        <v>5.59416</v>
      </c>
      <c r="AY99" s="103" t="n">
        <v>5.53488</v>
      </c>
      <c r="AZ99" s="103" t="n">
        <v>5.4756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0.4722</v>
      </c>
      <c r="D100" s="103" t="n">
        <v>0.9444</v>
      </c>
      <c r="E100" s="103" t="n">
        <v>1.4166</v>
      </c>
      <c r="F100" s="103" t="n">
        <v>1.8888</v>
      </c>
      <c r="G100" s="103" t="n">
        <v>2.361</v>
      </c>
      <c r="H100" s="103" t="n">
        <v>2.8332</v>
      </c>
      <c r="I100" s="103" t="n">
        <v>3.656335</v>
      </c>
      <c r="J100" s="103" t="n">
        <v>4.47947</v>
      </c>
      <c r="K100" s="103" t="n">
        <v>5.3026025</v>
      </c>
      <c r="L100" s="103" t="n">
        <v>6.125735</v>
      </c>
      <c r="M100" s="103" t="n">
        <v>6.9488675</v>
      </c>
      <c r="N100" s="103" t="n">
        <v>7.772</v>
      </c>
      <c r="O100" s="103" t="n">
        <v>7.7822</v>
      </c>
      <c r="P100" s="103" t="n">
        <v>7.7924</v>
      </c>
      <c r="Q100" s="103" t="n">
        <v>7.8026</v>
      </c>
      <c r="R100" s="103" t="n">
        <v>7.8128</v>
      </c>
      <c r="S100" s="103" t="n">
        <v>7.823</v>
      </c>
      <c r="T100" s="103" t="n">
        <v>7.8332</v>
      </c>
      <c r="U100" s="103" t="n">
        <v>8.2690565</v>
      </c>
      <c r="V100" s="103" t="n">
        <v>8.704913</v>
      </c>
      <c r="W100" s="103" t="n">
        <v>9.1407695</v>
      </c>
      <c r="X100" s="103" t="n">
        <v>9.576626</v>
      </c>
      <c r="Y100" s="103" t="n">
        <v>10.012484</v>
      </c>
      <c r="Z100" s="103" t="n">
        <v>10.448342</v>
      </c>
      <c r="AA100" s="103" t="n">
        <v>10.8842</v>
      </c>
      <c r="AB100" s="103" t="n">
        <v>9.99068</v>
      </c>
      <c r="AC100" s="103" t="n">
        <v>9.09716</v>
      </c>
      <c r="AD100" s="103" t="n">
        <v>8.20364</v>
      </c>
      <c r="AE100" s="103" t="n">
        <v>7.31012</v>
      </c>
      <c r="AF100" s="103" t="n">
        <v>6.4166</v>
      </c>
      <c r="AG100" s="103" t="n">
        <v>6.40912</v>
      </c>
      <c r="AH100" s="103" t="n">
        <v>6.40164</v>
      </c>
      <c r="AI100" s="103" t="n">
        <v>6.39416</v>
      </c>
      <c r="AJ100" s="103" t="n">
        <v>6.38668</v>
      </c>
      <c r="AK100" s="103" t="n">
        <v>6.3792</v>
      </c>
      <c r="AL100" s="103" t="n">
        <v>6.32388</v>
      </c>
      <c r="AM100" s="103" t="n">
        <v>6.26856</v>
      </c>
      <c r="AN100" s="103" t="n">
        <v>6.21324</v>
      </c>
      <c r="AO100" s="103" t="n">
        <v>6.15792</v>
      </c>
      <c r="AP100" s="103" t="n">
        <v>6.1026</v>
      </c>
      <c r="AQ100" s="103" t="n">
        <v>6.04728</v>
      </c>
      <c r="AR100" s="103" t="n">
        <v>5.99196</v>
      </c>
      <c r="AS100" s="103" t="n">
        <v>5.93664</v>
      </c>
      <c r="AT100" s="103" t="n">
        <v>5.88132</v>
      </c>
      <c r="AU100" s="103" t="n">
        <v>5.826</v>
      </c>
      <c r="AV100" s="103" t="n">
        <v>5.77068</v>
      </c>
      <c r="AW100" s="103" t="n">
        <v>5.71536</v>
      </c>
      <c r="AX100" s="103" t="n">
        <v>5.66004</v>
      </c>
      <c r="AY100" s="103" t="n">
        <v>5.60472</v>
      </c>
      <c r="AZ100" s="103" t="n">
        <v>5.5494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0.444433333333333</v>
      </c>
      <c r="D101" s="103" t="n">
        <v>0.888866666666667</v>
      </c>
      <c r="E101" s="103" t="n">
        <v>1.3333</v>
      </c>
      <c r="F101" s="103" t="n">
        <v>1.77773333333333</v>
      </c>
      <c r="G101" s="103" t="n">
        <v>2.22216666666667</v>
      </c>
      <c r="H101" s="103" t="n">
        <v>2.6666</v>
      </c>
      <c r="I101" s="103" t="n">
        <v>3.449835</v>
      </c>
      <c r="J101" s="103" t="n">
        <v>4.23307</v>
      </c>
      <c r="K101" s="103" t="n">
        <v>5.0163025</v>
      </c>
      <c r="L101" s="103" t="n">
        <v>5.799535</v>
      </c>
      <c r="M101" s="103" t="n">
        <v>6.5827675</v>
      </c>
      <c r="N101" s="103" t="n">
        <v>7.366</v>
      </c>
      <c r="O101" s="103" t="n">
        <v>7.4161</v>
      </c>
      <c r="P101" s="103" t="n">
        <v>7.4662</v>
      </c>
      <c r="Q101" s="103" t="n">
        <v>7.5163</v>
      </c>
      <c r="R101" s="103" t="n">
        <v>7.5664</v>
      </c>
      <c r="S101" s="103" t="n">
        <v>7.6165</v>
      </c>
      <c r="T101" s="103" t="n">
        <v>7.6666</v>
      </c>
      <c r="U101" s="103" t="n">
        <v>8.1115995</v>
      </c>
      <c r="V101" s="103" t="n">
        <v>8.556599</v>
      </c>
      <c r="W101" s="103" t="n">
        <v>9.0015985</v>
      </c>
      <c r="X101" s="103" t="n">
        <v>9.446598</v>
      </c>
      <c r="Y101" s="103" t="n">
        <v>9.89159866666667</v>
      </c>
      <c r="Z101" s="103" t="n">
        <v>10.3365993333333</v>
      </c>
      <c r="AA101" s="103" t="n">
        <v>10.7816</v>
      </c>
      <c r="AB101" s="103" t="n">
        <v>9.90704</v>
      </c>
      <c r="AC101" s="103" t="n">
        <v>9.03248</v>
      </c>
      <c r="AD101" s="103" t="n">
        <v>8.15792</v>
      </c>
      <c r="AE101" s="103" t="n">
        <v>7.28336</v>
      </c>
      <c r="AF101" s="103" t="n">
        <v>6.4088</v>
      </c>
      <c r="AG101" s="103" t="n">
        <v>6.40576</v>
      </c>
      <c r="AH101" s="103" t="n">
        <v>6.40272</v>
      </c>
      <c r="AI101" s="103" t="n">
        <v>6.39968</v>
      </c>
      <c r="AJ101" s="103" t="n">
        <v>6.39664</v>
      </c>
      <c r="AK101" s="103" t="n">
        <v>6.3936</v>
      </c>
      <c r="AL101" s="103" t="n">
        <v>6.34224</v>
      </c>
      <c r="AM101" s="103" t="n">
        <v>6.29088</v>
      </c>
      <c r="AN101" s="103" t="n">
        <v>6.23952</v>
      </c>
      <c r="AO101" s="103" t="n">
        <v>6.18816</v>
      </c>
      <c r="AP101" s="103" t="n">
        <v>6.1368</v>
      </c>
      <c r="AQ101" s="103" t="n">
        <v>6.08544</v>
      </c>
      <c r="AR101" s="103" t="n">
        <v>6.03408</v>
      </c>
      <c r="AS101" s="103" t="n">
        <v>5.98272</v>
      </c>
      <c r="AT101" s="103" t="n">
        <v>5.93136</v>
      </c>
      <c r="AU101" s="103" t="n">
        <v>5.88</v>
      </c>
      <c r="AV101" s="103" t="n">
        <v>5.82864</v>
      </c>
      <c r="AW101" s="103" t="n">
        <v>5.77728</v>
      </c>
      <c r="AX101" s="103" t="n">
        <v>5.72592</v>
      </c>
      <c r="AY101" s="103" t="n">
        <v>5.67456</v>
      </c>
      <c r="AZ101" s="103" t="n">
        <v>5.6232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0.416666666666667</v>
      </c>
      <c r="D102" s="103" t="n">
        <v>0.833333333333333</v>
      </c>
      <c r="E102" s="103" t="n">
        <v>1.25</v>
      </c>
      <c r="F102" s="103" t="n">
        <v>1.66666666666667</v>
      </c>
      <c r="G102" s="103" t="n">
        <v>2.08333333333333</v>
      </c>
      <c r="H102" s="103" t="n">
        <v>2.5</v>
      </c>
      <c r="I102" s="103" t="n">
        <v>3.243335</v>
      </c>
      <c r="J102" s="103" t="n">
        <v>3.98667</v>
      </c>
      <c r="K102" s="103" t="n">
        <v>4.7300025</v>
      </c>
      <c r="L102" s="103" t="n">
        <v>5.473335</v>
      </c>
      <c r="M102" s="103" t="n">
        <v>6.2166675</v>
      </c>
      <c r="N102" s="103" t="n">
        <v>6.96</v>
      </c>
      <c r="O102" s="103" t="n">
        <v>7.05</v>
      </c>
      <c r="P102" s="103" t="n">
        <v>7.14</v>
      </c>
      <c r="Q102" s="103" t="n">
        <v>7.23</v>
      </c>
      <c r="R102" s="103" t="n">
        <v>7.32</v>
      </c>
      <c r="S102" s="103" t="n">
        <v>7.41</v>
      </c>
      <c r="T102" s="103" t="n">
        <v>7.5</v>
      </c>
      <c r="U102" s="103" t="n">
        <v>7.9541425</v>
      </c>
      <c r="V102" s="103" t="n">
        <v>8.408285</v>
      </c>
      <c r="W102" s="103" t="n">
        <v>8.8624275</v>
      </c>
      <c r="X102" s="103" t="n">
        <v>9.31657</v>
      </c>
      <c r="Y102" s="103" t="n">
        <v>9.77071333333333</v>
      </c>
      <c r="Z102" s="103" t="n">
        <v>10.2248566666667</v>
      </c>
      <c r="AA102" s="103" t="n">
        <v>10.679</v>
      </c>
      <c r="AB102" s="103" t="n">
        <v>9.8234</v>
      </c>
      <c r="AC102" s="103" t="n">
        <v>8.9678</v>
      </c>
      <c r="AD102" s="103" t="n">
        <v>8.1122</v>
      </c>
      <c r="AE102" s="103" t="n">
        <v>7.2566</v>
      </c>
      <c r="AF102" s="103" t="n">
        <v>6.401</v>
      </c>
      <c r="AG102" s="103" t="n">
        <v>6.4024</v>
      </c>
      <c r="AH102" s="103" t="n">
        <v>6.4038</v>
      </c>
      <c r="AI102" s="103" t="n">
        <v>6.4052</v>
      </c>
      <c r="AJ102" s="103" t="n">
        <v>6.4066</v>
      </c>
      <c r="AK102" s="103" t="n">
        <v>6.408</v>
      </c>
      <c r="AL102" s="103" t="n">
        <v>6.3606</v>
      </c>
      <c r="AM102" s="103" t="n">
        <v>6.3132</v>
      </c>
      <c r="AN102" s="103" t="n">
        <v>6.2658</v>
      </c>
      <c r="AO102" s="103" t="n">
        <v>6.2184</v>
      </c>
      <c r="AP102" s="103" t="n">
        <v>6.171</v>
      </c>
      <c r="AQ102" s="103" t="n">
        <v>6.1236</v>
      </c>
      <c r="AR102" s="103" t="n">
        <v>6.0762</v>
      </c>
      <c r="AS102" s="103" t="n">
        <v>6.0288</v>
      </c>
      <c r="AT102" s="103" t="n">
        <v>5.9814</v>
      </c>
      <c r="AU102" s="103" t="n">
        <v>5.934</v>
      </c>
      <c r="AV102" s="103" t="n">
        <v>5.8866</v>
      </c>
      <c r="AW102" s="103" t="n">
        <v>5.8392</v>
      </c>
      <c r="AX102" s="103" t="n">
        <v>5.7918</v>
      </c>
      <c r="AY102" s="103" t="n">
        <v>5.7444</v>
      </c>
      <c r="AZ102" s="103" t="n">
        <v>5.697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0.397766666666667</v>
      </c>
      <c r="D103" s="103" t="n">
        <v>0.795533333333333</v>
      </c>
      <c r="E103" s="103" t="n">
        <v>1.1933</v>
      </c>
      <c r="F103" s="103" t="n">
        <v>1.59106666666667</v>
      </c>
      <c r="G103" s="103" t="n">
        <v>1.98883333333333</v>
      </c>
      <c r="H103" s="103" t="n">
        <v>2.3866</v>
      </c>
      <c r="I103" s="103" t="n">
        <v>3.119835</v>
      </c>
      <c r="J103" s="103" t="n">
        <v>3.85307</v>
      </c>
      <c r="K103" s="103" t="n">
        <v>4.5863025</v>
      </c>
      <c r="L103" s="103" t="n">
        <v>5.319535</v>
      </c>
      <c r="M103" s="103" t="n">
        <v>6.0527675</v>
      </c>
      <c r="N103" s="103" t="n">
        <v>6.786</v>
      </c>
      <c r="O103" s="103" t="n">
        <v>6.87723333333333</v>
      </c>
      <c r="P103" s="103" t="n">
        <v>6.96846666666667</v>
      </c>
      <c r="Q103" s="103" t="n">
        <v>7.0597</v>
      </c>
      <c r="R103" s="103" t="n">
        <v>7.15093333333333</v>
      </c>
      <c r="S103" s="103" t="n">
        <v>7.24216666666667</v>
      </c>
      <c r="T103" s="103" t="n">
        <v>7.3334</v>
      </c>
      <c r="U103" s="103" t="n">
        <v>7.801314</v>
      </c>
      <c r="V103" s="103" t="n">
        <v>8.269228</v>
      </c>
      <c r="W103" s="103" t="n">
        <v>8.737142</v>
      </c>
      <c r="X103" s="103" t="n">
        <v>9.205056</v>
      </c>
      <c r="Y103" s="103" t="n">
        <v>9.67297066666667</v>
      </c>
      <c r="Z103" s="103" t="n">
        <v>10.1408853333333</v>
      </c>
      <c r="AA103" s="103" t="n">
        <v>10.6088</v>
      </c>
      <c r="AB103" s="103" t="n">
        <v>9.7632</v>
      </c>
      <c r="AC103" s="103" t="n">
        <v>8.9176</v>
      </c>
      <c r="AD103" s="103" t="n">
        <v>8.072</v>
      </c>
      <c r="AE103" s="103" t="n">
        <v>7.2264</v>
      </c>
      <c r="AF103" s="103" t="n">
        <v>6.3808</v>
      </c>
      <c r="AG103" s="103" t="n">
        <v>6.38792</v>
      </c>
      <c r="AH103" s="103" t="n">
        <v>6.39504</v>
      </c>
      <c r="AI103" s="103" t="n">
        <v>6.40216</v>
      </c>
      <c r="AJ103" s="103" t="n">
        <v>6.40928</v>
      </c>
      <c r="AK103" s="103" t="n">
        <v>6.4164</v>
      </c>
      <c r="AL103" s="103" t="n">
        <v>6.37248</v>
      </c>
      <c r="AM103" s="103" t="n">
        <v>6.32856</v>
      </c>
      <c r="AN103" s="103" t="n">
        <v>6.28464</v>
      </c>
      <c r="AO103" s="103" t="n">
        <v>6.24072</v>
      </c>
      <c r="AP103" s="103" t="n">
        <v>6.1968</v>
      </c>
      <c r="AQ103" s="103" t="n">
        <v>6.15288</v>
      </c>
      <c r="AR103" s="103" t="n">
        <v>6.10896</v>
      </c>
      <c r="AS103" s="103" t="n">
        <v>6.06504</v>
      </c>
      <c r="AT103" s="103" t="n">
        <v>6.02112</v>
      </c>
      <c r="AU103" s="103" t="n">
        <v>5.9772</v>
      </c>
      <c r="AV103" s="103" t="n">
        <v>5.93328</v>
      </c>
      <c r="AW103" s="103" t="n">
        <v>5.88936</v>
      </c>
      <c r="AX103" s="103" t="n">
        <v>5.84544</v>
      </c>
      <c r="AY103" s="103" t="n">
        <v>5.80152</v>
      </c>
      <c r="AZ103" s="103" t="n">
        <v>5.7576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0.378866666666667</v>
      </c>
      <c r="D104" s="103" t="n">
        <v>0.757733333333333</v>
      </c>
      <c r="E104" s="103" t="n">
        <v>1.1366</v>
      </c>
      <c r="F104" s="103" t="n">
        <v>1.51546666666667</v>
      </c>
      <c r="G104" s="103" t="n">
        <v>1.89433333333333</v>
      </c>
      <c r="H104" s="103" t="n">
        <v>2.2732</v>
      </c>
      <c r="I104" s="103" t="n">
        <v>2.996335</v>
      </c>
      <c r="J104" s="103" t="n">
        <v>3.71947</v>
      </c>
      <c r="K104" s="103" t="n">
        <v>4.4426025</v>
      </c>
      <c r="L104" s="103" t="n">
        <v>5.165735</v>
      </c>
      <c r="M104" s="103" t="n">
        <v>5.8888675</v>
      </c>
      <c r="N104" s="103" t="n">
        <v>6.612</v>
      </c>
      <c r="O104" s="103" t="n">
        <v>6.70446666666667</v>
      </c>
      <c r="P104" s="103" t="n">
        <v>6.79693333333333</v>
      </c>
      <c r="Q104" s="103" t="n">
        <v>6.8894</v>
      </c>
      <c r="R104" s="103" t="n">
        <v>6.98186666666667</v>
      </c>
      <c r="S104" s="103" t="n">
        <v>7.07433333333333</v>
      </c>
      <c r="T104" s="103" t="n">
        <v>7.1668</v>
      </c>
      <c r="U104" s="103" t="n">
        <v>7.6484855</v>
      </c>
      <c r="V104" s="103" t="n">
        <v>8.130171</v>
      </c>
      <c r="W104" s="103" t="n">
        <v>8.6118565</v>
      </c>
      <c r="X104" s="103" t="n">
        <v>9.093542</v>
      </c>
      <c r="Y104" s="103" t="n">
        <v>9.575228</v>
      </c>
      <c r="Z104" s="103" t="n">
        <v>10.056914</v>
      </c>
      <c r="AA104" s="103" t="n">
        <v>10.5386</v>
      </c>
      <c r="AB104" s="103" t="n">
        <v>9.703</v>
      </c>
      <c r="AC104" s="103" t="n">
        <v>8.8674</v>
      </c>
      <c r="AD104" s="103" t="n">
        <v>8.0318</v>
      </c>
      <c r="AE104" s="103" t="n">
        <v>7.1962</v>
      </c>
      <c r="AF104" s="103" t="n">
        <v>6.3606</v>
      </c>
      <c r="AG104" s="103" t="n">
        <v>6.37344</v>
      </c>
      <c r="AH104" s="103" t="n">
        <v>6.38628</v>
      </c>
      <c r="AI104" s="103" t="n">
        <v>6.39912</v>
      </c>
      <c r="AJ104" s="103" t="n">
        <v>6.41196</v>
      </c>
      <c r="AK104" s="103" t="n">
        <v>6.4248</v>
      </c>
      <c r="AL104" s="103" t="n">
        <v>6.38436</v>
      </c>
      <c r="AM104" s="103" t="n">
        <v>6.34392</v>
      </c>
      <c r="AN104" s="103" t="n">
        <v>6.30348</v>
      </c>
      <c r="AO104" s="103" t="n">
        <v>6.26304</v>
      </c>
      <c r="AP104" s="103" t="n">
        <v>6.2226</v>
      </c>
      <c r="AQ104" s="103" t="n">
        <v>6.18216</v>
      </c>
      <c r="AR104" s="103" t="n">
        <v>6.14172</v>
      </c>
      <c r="AS104" s="103" t="n">
        <v>6.10128</v>
      </c>
      <c r="AT104" s="103" t="n">
        <v>6.06084</v>
      </c>
      <c r="AU104" s="103" t="n">
        <v>6.0204</v>
      </c>
      <c r="AV104" s="103" t="n">
        <v>5.97996</v>
      </c>
      <c r="AW104" s="103" t="n">
        <v>5.93952</v>
      </c>
      <c r="AX104" s="103" t="n">
        <v>5.89908</v>
      </c>
      <c r="AY104" s="103" t="n">
        <v>5.85864</v>
      </c>
      <c r="AZ104" s="103" t="n">
        <v>5.8182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0.359966666666667</v>
      </c>
      <c r="D105" s="103" t="n">
        <v>0.719933333333333</v>
      </c>
      <c r="E105" s="103" t="n">
        <v>1.0799</v>
      </c>
      <c r="F105" s="103" t="n">
        <v>1.43986666666667</v>
      </c>
      <c r="G105" s="103" t="n">
        <v>1.79983333333333</v>
      </c>
      <c r="H105" s="103" t="n">
        <v>2.1598</v>
      </c>
      <c r="I105" s="103" t="n">
        <v>2.872835</v>
      </c>
      <c r="J105" s="103" t="n">
        <v>3.58587</v>
      </c>
      <c r="K105" s="103" t="n">
        <v>4.2989025</v>
      </c>
      <c r="L105" s="103" t="n">
        <v>5.011935</v>
      </c>
      <c r="M105" s="103" t="n">
        <v>5.7249675</v>
      </c>
      <c r="N105" s="103" t="n">
        <v>6.438</v>
      </c>
      <c r="O105" s="103" t="n">
        <v>6.5317</v>
      </c>
      <c r="P105" s="103" t="n">
        <v>6.6254</v>
      </c>
      <c r="Q105" s="103" t="n">
        <v>6.7191</v>
      </c>
      <c r="R105" s="103" t="n">
        <v>6.8128</v>
      </c>
      <c r="S105" s="103" t="n">
        <v>6.9065</v>
      </c>
      <c r="T105" s="103" t="n">
        <v>7.0002</v>
      </c>
      <c r="U105" s="103" t="n">
        <v>7.495657</v>
      </c>
      <c r="V105" s="103" t="n">
        <v>7.991114</v>
      </c>
      <c r="W105" s="103" t="n">
        <v>8.486571</v>
      </c>
      <c r="X105" s="103" t="n">
        <v>8.982028</v>
      </c>
      <c r="Y105" s="103" t="n">
        <v>9.47748533333333</v>
      </c>
      <c r="Z105" s="103" t="n">
        <v>9.97294266666667</v>
      </c>
      <c r="AA105" s="103" t="n">
        <v>10.4684</v>
      </c>
      <c r="AB105" s="103" t="n">
        <v>9.6428</v>
      </c>
      <c r="AC105" s="103" t="n">
        <v>8.8172</v>
      </c>
      <c r="AD105" s="103" t="n">
        <v>7.9916</v>
      </c>
      <c r="AE105" s="103" t="n">
        <v>7.166</v>
      </c>
      <c r="AF105" s="103" t="n">
        <v>6.3404</v>
      </c>
      <c r="AG105" s="103" t="n">
        <v>6.35896</v>
      </c>
      <c r="AH105" s="103" t="n">
        <v>6.37752</v>
      </c>
      <c r="AI105" s="103" t="n">
        <v>6.39608</v>
      </c>
      <c r="AJ105" s="103" t="n">
        <v>6.41464</v>
      </c>
      <c r="AK105" s="103" t="n">
        <v>6.4332</v>
      </c>
      <c r="AL105" s="103" t="n">
        <v>6.39624</v>
      </c>
      <c r="AM105" s="103" t="n">
        <v>6.35928</v>
      </c>
      <c r="AN105" s="103" t="n">
        <v>6.32232</v>
      </c>
      <c r="AO105" s="103" t="n">
        <v>6.28536</v>
      </c>
      <c r="AP105" s="103" t="n">
        <v>6.2484</v>
      </c>
      <c r="AQ105" s="103" t="n">
        <v>6.21144</v>
      </c>
      <c r="AR105" s="103" t="n">
        <v>6.17448</v>
      </c>
      <c r="AS105" s="103" t="n">
        <v>6.13752</v>
      </c>
      <c r="AT105" s="103" t="n">
        <v>6.10056</v>
      </c>
      <c r="AU105" s="103" t="n">
        <v>6.0636</v>
      </c>
      <c r="AV105" s="103" t="n">
        <v>6.02664</v>
      </c>
      <c r="AW105" s="103" t="n">
        <v>5.98968</v>
      </c>
      <c r="AX105" s="103" t="n">
        <v>5.95272</v>
      </c>
      <c r="AY105" s="103" t="n">
        <v>5.91576</v>
      </c>
      <c r="AZ105" s="103" t="n">
        <v>5.8788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0.341066666666667</v>
      </c>
      <c r="D106" s="103" t="n">
        <v>0.682133333333333</v>
      </c>
      <c r="E106" s="103" t="n">
        <v>1.0232</v>
      </c>
      <c r="F106" s="103" t="n">
        <v>1.36426666666667</v>
      </c>
      <c r="G106" s="103" t="n">
        <v>1.70533333333333</v>
      </c>
      <c r="H106" s="103" t="n">
        <v>2.0464</v>
      </c>
      <c r="I106" s="103" t="n">
        <v>2.749335</v>
      </c>
      <c r="J106" s="103" t="n">
        <v>3.45227</v>
      </c>
      <c r="K106" s="103" t="n">
        <v>4.1552025</v>
      </c>
      <c r="L106" s="103" t="n">
        <v>4.858135</v>
      </c>
      <c r="M106" s="103" t="n">
        <v>5.5610675</v>
      </c>
      <c r="N106" s="103" t="n">
        <v>6.264</v>
      </c>
      <c r="O106" s="103" t="n">
        <v>6.35893333333333</v>
      </c>
      <c r="P106" s="103" t="n">
        <v>6.45386666666667</v>
      </c>
      <c r="Q106" s="103" t="n">
        <v>6.5488</v>
      </c>
      <c r="R106" s="103" t="n">
        <v>6.64373333333333</v>
      </c>
      <c r="S106" s="103" t="n">
        <v>6.73866666666667</v>
      </c>
      <c r="T106" s="103" t="n">
        <v>6.8336</v>
      </c>
      <c r="U106" s="103" t="n">
        <v>7.3428285</v>
      </c>
      <c r="V106" s="103" t="n">
        <v>7.852057</v>
      </c>
      <c r="W106" s="103" t="n">
        <v>8.3612855</v>
      </c>
      <c r="X106" s="103" t="n">
        <v>8.870514</v>
      </c>
      <c r="Y106" s="103" t="n">
        <v>9.37974266666667</v>
      </c>
      <c r="Z106" s="103" t="n">
        <v>9.88897133333334</v>
      </c>
      <c r="AA106" s="103" t="n">
        <v>10.3982</v>
      </c>
      <c r="AB106" s="103" t="n">
        <v>9.5826</v>
      </c>
      <c r="AC106" s="103" t="n">
        <v>8.767</v>
      </c>
      <c r="AD106" s="103" t="n">
        <v>7.9514</v>
      </c>
      <c r="AE106" s="103" t="n">
        <v>7.1358</v>
      </c>
      <c r="AF106" s="103" t="n">
        <v>6.3202</v>
      </c>
      <c r="AG106" s="103" t="n">
        <v>6.34448</v>
      </c>
      <c r="AH106" s="103" t="n">
        <v>6.36876</v>
      </c>
      <c r="AI106" s="103" t="n">
        <v>6.39304</v>
      </c>
      <c r="AJ106" s="103" t="n">
        <v>6.41732</v>
      </c>
      <c r="AK106" s="103" t="n">
        <v>6.4416</v>
      </c>
      <c r="AL106" s="103" t="n">
        <v>6.40812</v>
      </c>
      <c r="AM106" s="103" t="n">
        <v>6.37464</v>
      </c>
      <c r="AN106" s="103" t="n">
        <v>6.34116</v>
      </c>
      <c r="AO106" s="103" t="n">
        <v>6.30768</v>
      </c>
      <c r="AP106" s="103" t="n">
        <v>6.2742</v>
      </c>
      <c r="AQ106" s="103" t="n">
        <v>6.24072</v>
      </c>
      <c r="AR106" s="103" t="n">
        <v>6.20724</v>
      </c>
      <c r="AS106" s="103" t="n">
        <v>6.17376</v>
      </c>
      <c r="AT106" s="103" t="n">
        <v>6.14028</v>
      </c>
      <c r="AU106" s="103" t="n">
        <v>6.1068</v>
      </c>
      <c r="AV106" s="103" t="n">
        <v>6.07332</v>
      </c>
      <c r="AW106" s="103" t="n">
        <v>6.03984</v>
      </c>
      <c r="AX106" s="103" t="n">
        <v>6.00636</v>
      </c>
      <c r="AY106" s="103" t="n">
        <v>5.97288</v>
      </c>
      <c r="AZ106" s="103" t="n">
        <v>5.9394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0.322166666666667</v>
      </c>
      <c r="D107" s="103" t="n">
        <v>0.644333333333333</v>
      </c>
      <c r="E107" s="103" t="n">
        <v>0.9665</v>
      </c>
      <c r="F107" s="103" t="n">
        <v>1.28866666666667</v>
      </c>
      <c r="G107" s="103" t="n">
        <v>1.61083333333333</v>
      </c>
      <c r="H107" s="103" t="n">
        <v>1.933</v>
      </c>
      <c r="I107" s="103" t="n">
        <v>2.625835</v>
      </c>
      <c r="J107" s="103" t="n">
        <v>3.31867</v>
      </c>
      <c r="K107" s="103" t="n">
        <v>4.0115025</v>
      </c>
      <c r="L107" s="103" t="n">
        <v>4.704335</v>
      </c>
      <c r="M107" s="103" t="n">
        <v>5.3971675</v>
      </c>
      <c r="N107" s="103" t="n">
        <v>6.09</v>
      </c>
      <c r="O107" s="103" t="n">
        <v>6.18616666666667</v>
      </c>
      <c r="P107" s="103" t="n">
        <v>6.28233333333333</v>
      </c>
      <c r="Q107" s="103" t="n">
        <v>6.3785</v>
      </c>
      <c r="R107" s="103" t="n">
        <v>6.47466666666667</v>
      </c>
      <c r="S107" s="103" t="n">
        <v>6.57083333333333</v>
      </c>
      <c r="T107" s="103" t="n">
        <v>6.667</v>
      </c>
      <c r="U107" s="103" t="n">
        <v>7.19</v>
      </c>
      <c r="V107" s="103" t="n">
        <v>7.713</v>
      </c>
      <c r="W107" s="103" t="n">
        <v>8.236</v>
      </c>
      <c r="X107" s="103" t="n">
        <v>8.759</v>
      </c>
      <c r="Y107" s="103" t="n">
        <v>9.282</v>
      </c>
      <c r="Z107" s="103" t="n">
        <v>9.805</v>
      </c>
      <c r="AA107" s="103" t="n">
        <v>10.328</v>
      </c>
      <c r="AB107" s="103" t="n">
        <v>9.5224</v>
      </c>
      <c r="AC107" s="103" t="n">
        <v>8.7168</v>
      </c>
      <c r="AD107" s="103" t="n">
        <v>7.9112</v>
      </c>
      <c r="AE107" s="103" t="n">
        <v>7.1056</v>
      </c>
      <c r="AF107" s="103" t="n">
        <v>6.3</v>
      </c>
      <c r="AG107" s="103" t="n">
        <v>6.33</v>
      </c>
      <c r="AH107" s="103" t="n">
        <v>6.36</v>
      </c>
      <c r="AI107" s="103" t="n">
        <v>6.39</v>
      </c>
      <c r="AJ107" s="103" t="n">
        <v>6.42</v>
      </c>
      <c r="AK107" s="103" t="n">
        <v>6.45</v>
      </c>
      <c r="AL107" s="103" t="n">
        <v>6.42</v>
      </c>
      <c r="AM107" s="103" t="n">
        <v>6.39</v>
      </c>
      <c r="AN107" s="103" t="n">
        <v>6.36</v>
      </c>
      <c r="AO107" s="103" t="n">
        <v>6.33</v>
      </c>
      <c r="AP107" s="103" t="n">
        <v>6.3</v>
      </c>
      <c r="AQ107" s="103" t="n">
        <v>6.27</v>
      </c>
      <c r="AR107" s="103" t="n">
        <v>6.24</v>
      </c>
      <c r="AS107" s="103" t="n">
        <v>6.21</v>
      </c>
      <c r="AT107" s="103" t="n">
        <v>6.18</v>
      </c>
      <c r="AU107" s="103" t="n">
        <v>6.15</v>
      </c>
      <c r="AV107" s="103" t="n">
        <v>6.12</v>
      </c>
      <c r="AW107" s="103" t="n">
        <v>6.09</v>
      </c>
      <c r="AX107" s="103" t="n">
        <v>6.06</v>
      </c>
      <c r="AY107" s="103" t="n">
        <v>6.03</v>
      </c>
      <c r="AZ107" s="103" t="n">
        <v>6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0.3033</v>
      </c>
      <c r="D108" s="103" t="n">
        <v>0.6066</v>
      </c>
      <c r="E108" s="103" t="n">
        <v>0.9099</v>
      </c>
      <c r="F108" s="103" t="n">
        <v>1.2132</v>
      </c>
      <c r="G108" s="103" t="n">
        <v>1.5165</v>
      </c>
      <c r="H108" s="103" t="n">
        <v>1.8198</v>
      </c>
      <c r="I108" s="103" t="n">
        <v>2.502501</v>
      </c>
      <c r="J108" s="103" t="n">
        <v>3.185202</v>
      </c>
      <c r="K108" s="103" t="n">
        <v>3.8679015</v>
      </c>
      <c r="L108" s="103" t="n">
        <v>4.550601</v>
      </c>
      <c r="M108" s="103" t="n">
        <v>5.2333005</v>
      </c>
      <c r="N108" s="103" t="n">
        <v>5.916</v>
      </c>
      <c r="O108" s="103" t="n">
        <v>6.01336666666667</v>
      </c>
      <c r="P108" s="103" t="n">
        <v>6.11073333333333</v>
      </c>
      <c r="Q108" s="103" t="n">
        <v>6.2081</v>
      </c>
      <c r="R108" s="103" t="n">
        <v>6.30546666666667</v>
      </c>
      <c r="S108" s="103" t="n">
        <v>6.40283333333333</v>
      </c>
      <c r="T108" s="103" t="n">
        <v>6.5002</v>
      </c>
      <c r="U108" s="103" t="n">
        <v>7.035457</v>
      </c>
      <c r="V108" s="103" t="n">
        <v>7.570714</v>
      </c>
      <c r="W108" s="103" t="n">
        <v>8.105971</v>
      </c>
      <c r="X108" s="103" t="n">
        <v>8.641228</v>
      </c>
      <c r="Y108" s="103" t="n">
        <v>9.17648533333333</v>
      </c>
      <c r="Z108" s="103" t="n">
        <v>9.71174266666667</v>
      </c>
      <c r="AA108" s="103" t="n">
        <v>10.247</v>
      </c>
      <c r="AB108" s="103" t="n">
        <v>9.4528</v>
      </c>
      <c r="AC108" s="103" t="n">
        <v>8.6586</v>
      </c>
      <c r="AD108" s="103" t="n">
        <v>7.8644</v>
      </c>
      <c r="AE108" s="103" t="n">
        <v>7.0702</v>
      </c>
      <c r="AF108" s="103" t="n">
        <v>6.276</v>
      </c>
      <c r="AG108" s="103" t="n">
        <v>6.312</v>
      </c>
      <c r="AH108" s="103" t="n">
        <v>6.348</v>
      </c>
      <c r="AI108" s="103" t="n">
        <v>6.384</v>
      </c>
      <c r="AJ108" s="103" t="n">
        <v>6.42</v>
      </c>
      <c r="AK108" s="103" t="n">
        <v>6.456</v>
      </c>
      <c r="AL108" s="103" t="n">
        <v>6.4248</v>
      </c>
      <c r="AM108" s="103" t="n">
        <v>6.3936</v>
      </c>
      <c r="AN108" s="103" t="n">
        <v>6.3624</v>
      </c>
      <c r="AO108" s="103" t="n">
        <v>6.3312</v>
      </c>
      <c r="AP108" s="103" t="n">
        <v>6.3</v>
      </c>
      <c r="AQ108" s="103" t="n">
        <v>6.2688</v>
      </c>
      <c r="AR108" s="103" t="n">
        <v>6.2376</v>
      </c>
      <c r="AS108" s="103" t="n">
        <v>6.2064</v>
      </c>
      <c r="AT108" s="103" t="n">
        <v>6.1752</v>
      </c>
      <c r="AU108" s="103" t="n">
        <v>6.144</v>
      </c>
      <c r="AV108" s="103" t="n">
        <v>6.1128</v>
      </c>
      <c r="AW108" s="103" t="n">
        <v>6.0816</v>
      </c>
      <c r="AX108" s="103" t="n">
        <v>6.0504</v>
      </c>
      <c r="AY108" s="103" t="n">
        <v>6.0192</v>
      </c>
      <c r="AZ108" s="103" t="n">
        <v>5.988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0.284433333333333</v>
      </c>
      <c r="D109" s="103" t="n">
        <v>0.568866666666667</v>
      </c>
      <c r="E109" s="103" t="n">
        <v>0.8533</v>
      </c>
      <c r="F109" s="103" t="n">
        <v>1.13773333333333</v>
      </c>
      <c r="G109" s="103" t="n">
        <v>1.42216666666667</v>
      </c>
      <c r="H109" s="103" t="n">
        <v>1.7066</v>
      </c>
      <c r="I109" s="103" t="n">
        <v>2.379167</v>
      </c>
      <c r="J109" s="103" t="n">
        <v>3.051734</v>
      </c>
      <c r="K109" s="103" t="n">
        <v>3.7243005</v>
      </c>
      <c r="L109" s="103" t="n">
        <v>4.396867</v>
      </c>
      <c r="M109" s="103" t="n">
        <v>5.0694335</v>
      </c>
      <c r="N109" s="103" t="n">
        <v>5.742</v>
      </c>
      <c r="O109" s="103" t="n">
        <v>5.84056666666667</v>
      </c>
      <c r="P109" s="103" t="n">
        <v>5.93913333333333</v>
      </c>
      <c r="Q109" s="103" t="n">
        <v>6.0377</v>
      </c>
      <c r="R109" s="103" t="n">
        <v>6.13626666666667</v>
      </c>
      <c r="S109" s="103" t="n">
        <v>6.23483333333333</v>
      </c>
      <c r="T109" s="103" t="n">
        <v>6.3334</v>
      </c>
      <c r="U109" s="103" t="n">
        <v>6.880914</v>
      </c>
      <c r="V109" s="103" t="n">
        <v>7.428428</v>
      </c>
      <c r="W109" s="103" t="n">
        <v>7.975942</v>
      </c>
      <c r="X109" s="103" t="n">
        <v>8.523456</v>
      </c>
      <c r="Y109" s="103" t="n">
        <v>9.07097066666667</v>
      </c>
      <c r="Z109" s="103" t="n">
        <v>9.61848533333333</v>
      </c>
      <c r="AA109" s="103" t="n">
        <v>10.166</v>
      </c>
      <c r="AB109" s="103" t="n">
        <v>9.3832</v>
      </c>
      <c r="AC109" s="103" t="n">
        <v>8.6004</v>
      </c>
      <c r="AD109" s="103" t="n">
        <v>7.8176</v>
      </c>
      <c r="AE109" s="103" t="n">
        <v>7.0348</v>
      </c>
      <c r="AF109" s="103" t="n">
        <v>6.252</v>
      </c>
      <c r="AG109" s="103" t="n">
        <v>6.294</v>
      </c>
      <c r="AH109" s="103" t="n">
        <v>6.336</v>
      </c>
      <c r="AI109" s="103" t="n">
        <v>6.378</v>
      </c>
      <c r="AJ109" s="103" t="n">
        <v>6.42</v>
      </c>
      <c r="AK109" s="103" t="n">
        <v>6.462</v>
      </c>
      <c r="AL109" s="103" t="n">
        <v>6.4296</v>
      </c>
      <c r="AM109" s="103" t="n">
        <v>6.3972</v>
      </c>
      <c r="AN109" s="103" t="n">
        <v>6.3648</v>
      </c>
      <c r="AO109" s="103" t="n">
        <v>6.3324</v>
      </c>
      <c r="AP109" s="103" t="n">
        <v>6.3</v>
      </c>
      <c r="AQ109" s="103" t="n">
        <v>6.2676</v>
      </c>
      <c r="AR109" s="103" t="n">
        <v>6.2352</v>
      </c>
      <c r="AS109" s="103" t="n">
        <v>6.2028</v>
      </c>
      <c r="AT109" s="103" t="n">
        <v>6.1704</v>
      </c>
      <c r="AU109" s="103" t="n">
        <v>6.138</v>
      </c>
      <c r="AV109" s="103" t="n">
        <v>6.1056</v>
      </c>
      <c r="AW109" s="103" t="n">
        <v>6.0732</v>
      </c>
      <c r="AX109" s="103" t="n">
        <v>6.0408</v>
      </c>
      <c r="AY109" s="103" t="n">
        <v>6.0084</v>
      </c>
      <c r="AZ109" s="103" t="n">
        <v>5.976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0.265566666666667</v>
      </c>
      <c r="D110" s="103" t="n">
        <v>0.531133333333333</v>
      </c>
      <c r="E110" s="103" t="n">
        <v>0.7967</v>
      </c>
      <c r="F110" s="103" t="n">
        <v>1.06226666666667</v>
      </c>
      <c r="G110" s="103" t="n">
        <v>1.32783333333333</v>
      </c>
      <c r="H110" s="103" t="n">
        <v>1.5934</v>
      </c>
      <c r="I110" s="103" t="n">
        <v>2.255833</v>
      </c>
      <c r="J110" s="103" t="n">
        <v>2.918266</v>
      </c>
      <c r="K110" s="103" t="n">
        <v>3.5806995</v>
      </c>
      <c r="L110" s="103" t="n">
        <v>4.243133</v>
      </c>
      <c r="M110" s="103" t="n">
        <v>4.9055665</v>
      </c>
      <c r="N110" s="103" t="n">
        <v>5.568</v>
      </c>
      <c r="O110" s="103" t="n">
        <v>5.66776666666667</v>
      </c>
      <c r="P110" s="103" t="n">
        <v>5.76753333333333</v>
      </c>
      <c r="Q110" s="103" t="n">
        <v>5.8673</v>
      </c>
      <c r="R110" s="103" t="n">
        <v>5.96706666666667</v>
      </c>
      <c r="S110" s="103" t="n">
        <v>6.06683333333333</v>
      </c>
      <c r="T110" s="103" t="n">
        <v>6.1666</v>
      </c>
      <c r="U110" s="103" t="n">
        <v>6.726371</v>
      </c>
      <c r="V110" s="103" t="n">
        <v>7.286142</v>
      </c>
      <c r="W110" s="103" t="n">
        <v>7.845913</v>
      </c>
      <c r="X110" s="103" t="n">
        <v>8.405684</v>
      </c>
      <c r="Y110" s="103" t="n">
        <v>8.965456</v>
      </c>
      <c r="Z110" s="103" t="n">
        <v>9.525228</v>
      </c>
      <c r="AA110" s="103" t="n">
        <v>10.085</v>
      </c>
      <c r="AB110" s="103" t="n">
        <v>9.3136</v>
      </c>
      <c r="AC110" s="103" t="n">
        <v>8.5422</v>
      </c>
      <c r="AD110" s="103" t="n">
        <v>7.7708</v>
      </c>
      <c r="AE110" s="103" t="n">
        <v>6.9994</v>
      </c>
      <c r="AF110" s="103" t="n">
        <v>6.228</v>
      </c>
      <c r="AG110" s="103" t="n">
        <v>6.276</v>
      </c>
      <c r="AH110" s="103" t="n">
        <v>6.324</v>
      </c>
      <c r="AI110" s="103" t="n">
        <v>6.372</v>
      </c>
      <c r="AJ110" s="103" t="n">
        <v>6.42</v>
      </c>
      <c r="AK110" s="103" t="n">
        <v>6.468</v>
      </c>
      <c r="AL110" s="103" t="n">
        <v>6.4344</v>
      </c>
      <c r="AM110" s="103" t="n">
        <v>6.4008</v>
      </c>
      <c r="AN110" s="103" t="n">
        <v>6.3672</v>
      </c>
      <c r="AO110" s="103" t="n">
        <v>6.3336</v>
      </c>
      <c r="AP110" s="103" t="n">
        <v>6.3</v>
      </c>
      <c r="AQ110" s="103" t="n">
        <v>6.2664</v>
      </c>
      <c r="AR110" s="103" t="n">
        <v>6.2328</v>
      </c>
      <c r="AS110" s="103" t="n">
        <v>6.1992</v>
      </c>
      <c r="AT110" s="103" t="n">
        <v>6.1656</v>
      </c>
      <c r="AU110" s="103" t="n">
        <v>6.132</v>
      </c>
      <c r="AV110" s="103" t="n">
        <v>6.0984</v>
      </c>
      <c r="AW110" s="103" t="n">
        <v>6.0648</v>
      </c>
      <c r="AX110" s="103" t="n">
        <v>6.0312</v>
      </c>
      <c r="AY110" s="103" t="n">
        <v>5.9976</v>
      </c>
      <c r="AZ110" s="103" t="n">
        <v>5.964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0.2467</v>
      </c>
      <c r="D111" s="103" t="n">
        <v>0.4934</v>
      </c>
      <c r="E111" s="103" t="n">
        <v>0.7401</v>
      </c>
      <c r="F111" s="103" t="n">
        <v>0.9868</v>
      </c>
      <c r="G111" s="103" t="n">
        <v>1.2335</v>
      </c>
      <c r="H111" s="103" t="n">
        <v>1.4802</v>
      </c>
      <c r="I111" s="103" t="n">
        <v>2.132499</v>
      </c>
      <c r="J111" s="103" t="n">
        <v>2.784798</v>
      </c>
      <c r="K111" s="103" t="n">
        <v>3.4370985</v>
      </c>
      <c r="L111" s="103" t="n">
        <v>4.089399</v>
      </c>
      <c r="M111" s="103" t="n">
        <v>4.7416995</v>
      </c>
      <c r="N111" s="103" t="n">
        <v>5.394</v>
      </c>
      <c r="O111" s="103" t="n">
        <v>5.49496666666667</v>
      </c>
      <c r="P111" s="103" t="n">
        <v>5.59593333333333</v>
      </c>
      <c r="Q111" s="103" t="n">
        <v>5.6969</v>
      </c>
      <c r="R111" s="103" t="n">
        <v>5.79786666666667</v>
      </c>
      <c r="S111" s="103" t="n">
        <v>5.89883333333333</v>
      </c>
      <c r="T111" s="103" t="n">
        <v>5.9998</v>
      </c>
      <c r="U111" s="103" t="n">
        <v>6.571828</v>
      </c>
      <c r="V111" s="103" t="n">
        <v>7.143856</v>
      </c>
      <c r="W111" s="103" t="n">
        <v>7.715884</v>
      </c>
      <c r="X111" s="103" t="n">
        <v>8.287912</v>
      </c>
      <c r="Y111" s="103" t="n">
        <v>8.85994133333333</v>
      </c>
      <c r="Z111" s="103" t="n">
        <v>9.43197066666667</v>
      </c>
      <c r="AA111" s="103" t="n">
        <v>10.004</v>
      </c>
      <c r="AB111" s="103" t="n">
        <v>9.244</v>
      </c>
      <c r="AC111" s="103" t="n">
        <v>8.484</v>
      </c>
      <c r="AD111" s="103" t="n">
        <v>7.724</v>
      </c>
      <c r="AE111" s="103" t="n">
        <v>6.964</v>
      </c>
      <c r="AF111" s="103" t="n">
        <v>6.204</v>
      </c>
      <c r="AG111" s="103" t="n">
        <v>6.258</v>
      </c>
      <c r="AH111" s="103" t="n">
        <v>6.312</v>
      </c>
      <c r="AI111" s="103" t="n">
        <v>6.366</v>
      </c>
      <c r="AJ111" s="103" t="n">
        <v>6.42</v>
      </c>
      <c r="AK111" s="103" t="n">
        <v>6.474</v>
      </c>
      <c r="AL111" s="103" t="n">
        <v>6.4392</v>
      </c>
      <c r="AM111" s="103" t="n">
        <v>6.4044</v>
      </c>
      <c r="AN111" s="103" t="n">
        <v>6.3696</v>
      </c>
      <c r="AO111" s="103" t="n">
        <v>6.3348</v>
      </c>
      <c r="AP111" s="103" t="n">
        <v>6.3</v>
      </c>
      <c r="AQ111" s="103" t="n">
        <v>6.2652</v>
      </c>
      <c r="AR111" s="103" t="n">
        <v>6.2304</v>
      </c>
      <c r="AS111" s="103" t="n">
        <v>6.1956</v>
      </c>
      <c r="AT111" s="103" t="n">
        <v>6.1608</v>
      </c>
      <c r="AU111" s="103" t="n">
        <v>6.126</v>
      </c>
      <c r="AV111" s="103" t="n">
        <v>6.0912</v>
      </c>
      <c r="AW111" s="103" t="n">
        <v>6.0564</v>
      </c>
      <c r="AX111" s="103" t="n">
        <v>6.0216</v>
      </c>
      <c r="AY111" s="103" t="n">
        <v>5.98679999999999</v>
      </c>
      <c r="AZ111" s="103" t="n">
        <v>5.95199999999999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0.227833333333333</v>
      </c>
      <c r="D112" s="103" t="n">
        <v>0.455666666666667</v>
      </c>
      <c r="E112" s="103" t="n">
        <v>0.6835</v>
      </c>
      <c r="F112" s="103" t="n">
        <v>0.911333333333333</v>
      </c>
      <c r="G112" s="103" t="n">
        <v>1.13916666666667</v>
      </c>
      <c r="H112" s="103" t="n">
        <v>1.367</v>
      </c>
      <c r="I112" s="103" t="n">
        <v>2.009165</v>
      </c>
      <c r="J112" s="103" t="n">
        <v>2.65133</v>
      </c>
      <c r="K112" s="103" t="n">
        <v>3.2934975</v>
      </c>
      <c r="L112" s="103" t="n">
        <v>3.935665</v>
      </c>
      <c r="M112" s="103" t="n">
        <v>4.5778325</v>
      </c>
      <c r="N112" s="103" t="n">
        <v>5.22</v>
      </c>
      <c r="O112" s="103" t="n">
        <v>5.32216666666667</v>
      </c>
      <c r="P112" s="103" t="n">
        <v>5.42433333333333</v>
      </c>
      <c r="Q112" s="103" t="n">
        <v>5.5265</v>
      </c>
      <c r="R112" s="103" t="n">
        <v>5.62866666666667</v>
      </c>
      <c r="S112" s="103" t="n">
        <v>5.73083333333333</v>
      </c>
      <c r="T112" s="103" t="n">
        <v>5.833</v>
      </c>
      <c r="U112" s="103" t="n">
        <v>6.417285</v>
      </c>
      <c r="V112" s="103" t="n">
        <v>7.00157</v>
      </c>
      <c r="W112" s="103" t="n">
        <v>7.585855</v>
      </c>
      <c r="X112" s="103" t="n">
        <v>8.17014</v>
      </c>
      <c r="Y112" s="103" t="n">
        <v>8.75442666666667</v>
      </c>
      <c r="Z112" s="103" t="n">
        <v>9.33871333333333</v>
      </c>
      <c r="AA112" s="103" t="n">
        <v>9.923</v>
      </c>
      <c r="AB112" s="103" t="n">
        <v>9.1744</v>
      </c>
      <c r="AC112" s="103" t="n">
        <v>8.4258</v>
      </c>
      <c r="AD112" s="103" t="n">
        <v>7.6772</v>
      </c>
      <c r="AE112" s="103" t="n">
        <v>6.9286</v>
      </c>
      <c r="AF112" s="103" t="n">
        <v>6.18</v>
      </c>
      <c r="AG112" s="103" t="n">
        <v>6.24</v>
      </c>
      <c r="AH112" s="103" t="n">
        <v>6.3</v>
      </c>
      <c r="AI112" s="103" t="n">
        <v>6.36</v>
      </c>
      <c r="AJ112" s="103" t="n">
        <v>6.42</v>
      </c>
      <c r="AK112" s="103" t="n">
        <v>6.48</v>
      </c>
      <c r="AL112" s="103" t="n">
        <v>6.444</v>
      </c>
      <c r="AM112" s="103" t="n">
        <v>6.408</v>
      </c>
      <c r="AN112" s="103" t="n">
        <v>6.372</v>
      </c>
      <c r="AO112" s="103" t="n">
        <v>6.336</v>
      </c>
      <c r="AP112" s="103" t="n">
        <v>6.3</v>
      </c>
      <c r="AQ112" s="103" t="n">
        <v>6.264</v>
      </c>
      <c r="AR112" s="103" t="n">
        <v>6.228</v>
      </c>
      <c r="AS112" s="103" t="n">
        <v>6.192</v>
      </c>
      <c r="AT112" s="103" t="n">
        <v>6.156</v>
      </c>
      <c r="AU112" s="103" t="n">
        <v>6.12</v>
      </c>
      <c r="AV112" s="103" t="n">
        <v>6.084</v>
      </c>
      <c r="AW112" s="103" t="n">
        <v>6.048</v>
      </c>
      <c r="AX112" s="103" t="n">
        <v>6.012</v>
      </c>
      <c r="AY112" s="103" t="n">
        <v>5.976</v>
      </c>
      <c r="AZ112" s="103" t="n">
        <v>5.94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0.208933333333333</v>
      </c>
      <c r="D113" s="103" t="n">
        <v>0.417866666666667</v>
      </c>
      <c r="E113" s="103" t="n">
        <v>0.6268</v>
      </c>
      <c r="F113" s="103" t="n">
        <v>0.835733333333333</v>
      </c>
      <c r="G113" s="103" t="n">
        <v>1.04466666666667</v>
      </c>
      <c r="H113" s="103" t="n">
        <v>1.2536</v>
      </c>
      <c r="I113" s="103" t="n">
        <v>1.885665</v>
      </c>
      <c r="J113" s="103" t="n">
        <v>2.51773</v>
      </c>
      <c r="K113" s="103" t="n">
        <v>3.1497975</v>
      </c>
      <c r="L113" s="103" t="n">
        <v>3.781865</v>
      </c>
      <c r="M113" s="103" t="n">
        <v>4.4139325</v>
      </c>
      <c r="N113" s="103" t="n">
        <v>5.046</v>
      </c>
      <c r="O113" s="103" t="n">
        <v>5.1494</v>
      </c>
      <c r="P113" s="103" t="n">
        <v>5.2528</v>
      </c>
      <c r="Q113" s="103" t="n">
        <v>5.3562</v>
      </c>
      <c r="R113" s="103" t="n">
        <v>5.4596</v>
      </c>
      <c r="S113" s="103" t="n">
        <v>5.563</v>
      </c>
      <c r="T113" s="103" t="n">
        <v>5.6664</v>
      </c>
      <c r="U113" s="103" t="n">
        <v>6.2449135</v>
      </c>
      <c r="V113" s="103" t="n">
        <v>6.823427</v>
      </c>
      <c r="W113" s="103" t="n">
        <v>7.4019405</v>
      </c>
      <c r="X113" s="103" t="n">
        <v>7.980454</v>
      </c>
      <c r="Y113" s="103" t="n">
        <v>8.55896933333333</v>
      </c>
      <c r="Z113" s="103" t="n">
        <v>9.13748466666667</v>
      </c>
      <c r="AA113" s="103" t="n">
        <v>9.716</v>
      </c>
      <c r="AB113" s="103" t="n">
        <v>8.99556</v>
      </c>
      <c r="AC113" s="103" t="n">
        <v>8.27512</v>
      </c>
      <c r="AD113" s="103" t="n">
        <v>7.55468</v>
      </c>
      <c r="AE113" s="103" t="n">
        <v>6.83424</v>
      </c>
      <c r="AF113" s="103" t="n">
        <v>6.1138</v>
      </c>
      <c r="AG113" s="103" t="n">
        <v>6.17984</v>
      </c>
      <c r="AH113" s="103" t="n">
        <v>6.24588</v>
      </c>
      <c r="AI113" s="103" t="n">
        <v>6.31192</v>
      </c>
      <c r="AJ113" s="103" t="n">
        <v>6.37796</v>
      </c>
      <c r="AK113" s="103" t="n">
        <v>6.444</v>
      </c>
      <c r="AL113" s="103" t="n">
        <v>6.4032</v>
      </c>
      <c r="AM113" s="103" t="n">
        <v>6.3624</v>
      </c>
      <c r="AN113" s="103" t="n">
        <v>6.3216</v>
      </c>
      <c r="AO113" s="103" t="n">
        <v>6.2808</v>
      </c>
      <c r="AP113" s="103" t="n">
        <v>6.24</v>
      </c>
      <c r="AQ113" s="103" t="n">
        <v>6.1992</v>
      </c>
      <c r="AR113" s="103" t="n">
        <v>6.1584</v>
      </c>
      <c r="AS113" s="103" t="n">
        <v>6.1176</v>
      </c>
      <c r="AT113" s="103" t="n">
        <v>6.0768</v>
      </c>
      <c r="AU113" s="103" t="n">
        <v>6.036</v>
      </c>
      <c r="AV113" s="103" t="n">
        <v>5.9952</v>
      </c>
      <c r="AW113" s="103" t="n">
        <v>5.9544</v>
      </c>
      <c r="AX113" s="103" t="n">
        <v>5.9136</v>
      </c>
      <c r="AY113" s="103" t="n">
        <v>5.8728</v>
      </c>
      <c r="AZ113" s="103" t="n">
        <v>5.832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0.190033333333333</v>
      </c>
      <c r="D114" s="103" t="n">
        <v>0.380066666666667</v>
      </c>
      <c r="E114" s="103" t="n">
        <v>0.5701</v>
      </c>
      <c r="F114" s="103" t="n">
        <v>0.760133333333333</v>
      </c>
      <c r="G114" s="103" t="n">
        <v>0.950166666666667</v>
      </c>
      <c r="H114" s="103" t="n">
        <v>1.1402</v>
      </c>
      <c r="I114" s="103" t="n">
        <v>1.762165</v>
      </c>
      <c r="J114" s="103" t="n">
        <v>2.38413</v>
      </c>
      <c r="K114" s="103" t="n">
        <v>3.0060975</v>
      </c>
      <c r="L114" s="103" t="n">
        <v>3.628065</v>
      </c>
      <c r="M114" s="103" t="n">
        <v>4.2500325</v>
      </c>
      <c r="N114" s="103" t="n">
        <v>4.872</v>
      </c>
      <c r="O114" s="103" t="n">
        <v>4.97663333333333</v>
      </c>
      <c r="P114" s="103" t="n">
        <v>5.08126666666667</v>
      </c>
      <c r="Q114" s="103" t="n">
        <v>5.1859</v>
      </c>
      <c r="R114" s="103" t="n">
        <v>5.29053333333333</v>
      </c>
      <c r="S114" s="103" t="n">
        <v>5.39516666666667</v>
      </c>
      <c r="T114" s="103" t="n">
        <v>5.4998</v>
      </c>
      <c r="U114" s="103" t="n">
        <v>6.072542</v>
      </c>
      <c r="V114" s="103" t="n">
        <v>6.645284</v>
      </c>
      <c r="W114" s="103" t="n">
        <v>7.218026</v>
      </c>
      <c r="X114" s="103" t="n">
        <v>7.790768</v>
      </c>
      <c r="Y114" s="103" t="n">
        <v>8.363512</v>
      </c>
      <c r="Z114" s="103" t="n">
        <v>8.936256</v>
      </c>
      <c r="AA114" s="103" t="n">
        <v>9.509</v>
      </c>
      <c r="AB114" s="103" t="n">
        <v>8.81672</v>
      </c>
      <c r="AC114" s="103" t="n">
        <v>8.12444</v>
      </c>
      <c r="AD114" s="103" t="n">
        <v>7.43216</v>
      </c>
      <c r="AE114" s="103" t="n">
        <v>6.73988</v>
      </c>
      <c r="AF114" s="103" t="n">
        <v>6.0476</v>
      </c>
      <c r="AG114" s="103" t="n">
        <v>6.11968</v>
      </c>
      <c r="AH114" s="103" t="n">
        <v>6.19176</v>
      </c>
      <c r="AI114" s="103" t="n">
        <v>6.26384</v>
      </c>
      <c r="AJ114" s="103" t="n">
        <v>6.33592</v>
      </c>
      <c r="AK114" s="103" t="n">
        <v>6.408</v>
      </c>
      <c r="AL114" s="103" t="n">
        <v>6.3624</v>
      </c>
      <c r="AM114" s="103" t="n">
        <v>6.3168</v>
      </c>
      <c r="AN114" s="103" t="n">
        <v>6.2712</v>
      </c>
      <c r="AO114" s="103" t="n">
        <v>6.2256</v>
      </c>
      <c r="AP114" s="103" t="n">
        <v>6.18</v>
      </c>
      <c r="AQ114" s="103" t="n">
        <v>6.1344</v>
      </c>
      <c r="AR114" s="103" t="n">
        <v>6.0888</v>
      </c>
      <c r="AS114" s="103" t="n">
        <v>6.0432</v>
      </c>
      <c r="AT114" s="103" t="n">
        <v>5.9976</v>
      </c>
      <c r="AU114" s="103" t="n">
        <v>5.952</v>
      </c>
      <c r="AV114" s="103" t="n">
        <v>5.9064</v>
      </c>
      <c r="AW114" s="103" t="n">
        <v>5.86080000000001</v>
      </c>
      <c r="AX114" s="103" t="n">
        <v>5.81520000000001</v>
      </c>
      <c r="AY114" s="103" t="n">
        <v>5.76960000000001</v>
      </c>
      <c r="AZ114" s="103" t="n">
        <v>5.72400000000001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0.171133333333333</v>
      </c>
      <c r="D115" s="103" t="n">
        <v>0.342266666666667</v>
      </c>
      <c r="E115" s="103" t="n">
        <v>0.5134</v>
      </c>
      <c r="F115" s="103" t="n">
        <v>0.684533333333333</v>
      </c>
      <c r="G115" s="103" t="n">
        <v>0.855666666666667</v>
      </c>
      <c r="H115" s="103" t="n">
        <v>1.0268</v>
      </c>
      <c r="I115" s="103" t="n">
        <v>1.638665</v>
      </c>
      <c r="J115" s="103" t="n">
        <v>2.25053</v>
      </c>
      <c r="K115" s="103" t="n">
        <v>2.8623975</v>
      </c>
      <c r="L115" s="103" t="n">
        <v>3.474265</v>
      </c>
      <c r="M115" s="103" t="n">
        <v>4.0861325</v>
      </c>
      <c r="N115" s="103" t="n">
        <v>4.698</v>
      </c>
      <c r="O115" s="103" t="n">
        <v>4.80386666666667</v>
      </c>
      <c r="P115" s="103" t="n">
        <v>4.90973333333333</v>
      </c>
      <c r="Q115" s="103" t="n">
        <v>5.0156</v>
      </c>
      <c r="R115" s="103" t="n">
        <v>5.12146666666667</v>
      </c>
      <c r="S115" s="103" t="n">
        <v>5.22733333333333</v>
      </c>
      <c r="T115" s="103" t="n">
        <v>5.3332</v>
      </c>
      <c r="U115" s="103" t="n">
        <v>5.9001705</v>
      </c>
      <c r="V115" s="103" t="n">
        <v>6.467141</v>
      </c>
      <c r="W115" s="103" t="n">
        <v>7.0341115</v>
      </c>
      <c r="X115" s="103" t="n">
        <v>7.601082</v>
      </c>
      <c r="Y115" s="103" t="n">
        <v>8.16805466666667</v>
      </c>
      <c r="Z115" s="103" t="n">
        <v>8.73502733333333</v>
      </c>
      <c r="AA115" s="103" t="n">
        <v>9.302</v>
      </c>
      <c r="AB115" s="103" t="n">
        <v>8.63788</v>
      </c>
      <c r="AC115" s="103" t="n">
        <v>7.97376</v>
      </c>
      <c r="AD115" s="103" t="n">
        <v>7.30964</v>
      </c>
      <c r="AE115" s="103" t="n">
        <v>6.64552</v>
      </c>
      <c r="AF115" s="103" t="n">
        <v>5.9814</v>
      </c>
      <c r="AG115" s="103" t="n">
        <v>6.05952</v>
      </c>
      <c r="AH115" s="103" t="n">
        <v>6.13764</v>
      </c>
      <c r="AI115" s="103" t="n">
        <v>6.21576</v>
      </c>
      <c r="AJ115" s="103" t="n">
        <v>6.29388</v>
      </c>
      <c r="AK115" s="103" t="n">
        <v>6.372</v>
      </c>
      <c r="AL115" s="103" t="n">
        <v>6.3216</v>
      </c>
      <c r="AM115" s="103" t="n">
        <v>6.2712</v>
      </c>
      <c r="AN115" s="103" t="n">
        <v>6.2208</v>
      </c>
      <c r="AO115" s="103" t="n">
        <v>6.1704</v>
      </c>
      <c r="AP115" s="103" t="n">
        <v>6.12</v>
      </c>
      <c r="AQ115" s="103" t="n">
        <v>6.0696</v>
      </c>
      <c r="AR115" s="103" t="n">
        <v>6.0192</v>
      </c>
      <c r="AS115" s="103" t="n">
        <v>5.9688</v>
      </c>
      <c r="AT115" s="103" t="n">
        <v>5.9184</v>
      </c>
      <c r="AU115" s="103" t="n">
        <v>5.868</v>
      </c>
      <c r="AV115" s="103" t="n">
        <v>5.8176</v>
      </c>
      <c r="AW115" s="103" t="n">
        <v>5.7672</v>
      </c>
      <c r="AX115" s="103" t="n">
        <v>5.7168</v>
      </c>
      <c r="AY115" s="103" t="n">
        <v>5.6664</v>
      </c>
      <c r="AZ115" s="103" t="n">
        <v>5.616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0.152233333333333</v>
      </c>
      <c r="D116" s="103" t="n">
        <v>0.304466666666667</v>
      </c>
      <c r="E116" s="103" t="n">
        <v>0.4567</v>
      </c>
      <c r="F116" s="103" t="n">
        <v>0.608933333333333</v>
      </c>
      <c r="G116" s="103" t="n">
        <v>0.761166666666667</v>
      </c>
      <c r="H116" s="103" t="n">
        <v>0.9134</v>
      </c>
      <c r="I116" s="103" t="n">
        <v>1.515165</v>
      </c>
      <c r="J116" s="103" t="n">
        <v>2.11693</v>
      </c>
      <c r="K116" s="103" t="n">
        <v>2.7186975</v>
      </c>
      <c r="L116" s="103" t="n">
        <v>3.320465</v>
      </c>
      <c r="M116" s="103" t="n">
        <v>3.9222325</v>
      </c>
      <c r="N116" s="103" t="n">
        <v>4.524</v>
      </c>
      <c r="O116" s="103" t="n">
        <v>4.6311</v>
      </c>
      <c r="P116" s="103" t="n">
        <v>4.7382</v>
      </c>
      <c r="Q116" s="103" t="n">
        <v>4.8453</v>
      </c>
      <c r="R116" s="103" t="n">
        <v>4.9524</v>
      </c>
      <c r="S116" s="103" t="n">
        <v>5.0595</v>
      </c>
      <c r="T116" s="103" t="n">
        <v>5.1666</v>
      </c>
      <c r="U116" s="103" t="n">
        <v>5.727799</v>
      </c>
      <c r="V116" s="103" t="n">
        <v>6.288998</v>
      </c>
      <c r="W116" s="103" t="n">
        <v>6.850197</v>
      </c>
      <c r="X116" s="103" t="n">
        <v>7.411396</v>
      </c>
      <c r="Y116" s="103" t="n">
        <v>7.97259733333333</v>
      </c>
      <c r="Z116" s="103" t="n">
        <v>8.53379866666666</v>
      </c>
      <c r="AA116" s="103" t="n">
        <v>9.095</v>
      </c>
      <c r="AB116" s="103" t="n">
        <v>8.45904</v>
      </c>
      <c r="AC116" s="103" t="n">
        <v>7.82308</v>
      </c>
      <c r="AD116" s="103" t="n">
        <v>7.18712</v>
      </c>
      <c r="AE116" s="103" t="n">
        <v>6.55116</v>
      </c>
      <c r="AF116" s="103" t="n">
        <v>5.9152</v>
      </c>
      <c r="AG116" s="103" t="n">
        <v>5.99936</v>
      </c>
      <c r="AH116" s="103" t="n">
        <v>6.08352</v>
      </c>
      <c r="AI116" s="103" t="n">
        <v>6.16768</v>
      </c>
      <c r="AJ116" s="103" t="n">
        <v>6.25184</v>
      </c>
      <c r="AK116" s="103" t="n">
        <v>6.336</v>
      </c>
      <c r="AL116" s="103" t="n">
        <v>6.2808</v>
      </c>
      <c r="AM116" s="103" t="n">
        <v>6.2256</v>
      </c>
      <c r="AN116" s="103" t="n">
        <v>6.1704</v>
      </c>
      <c r="AO116" s="103" t="n">
        <v>6.1152</v>
      </c>
      <c r="AP116" s="103" t="n">
        <v>6.06</v>
      </c>
      <c r="AQ116" s="103" t="n">
        <v>6.0048</v>
      </c>
      <c r="AR116" s="103" t="n">
        <v>5.9496</v>
      </c>
      <c r="AS116" s="103" t="n">
        <v>5.8944</v>
      </c>
      <c r="AT116" s="103" t="n">
        <v>5.8392</v>
      </c>
      <c r="AU116" s="103" t="n">
        <v>5.78400000000001</v>
      </c>
      <c r="AV116" s="103" t="n">
        <v>5.72880000000001</v>
      </c>
      <c r="AW116" s="103" t="n">
        <v>5.67360000000001</v>
      </c>
      <c r="AX116" s="103" t="n">
        <v>5.61840000000001</v>
      </c>
      <c r="AY116" s="103" t="n">
        <v>5.56320000000001</v>
      </c>
      <c r="AZ116" s="103" t="n">
        <v>5.50800000000001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0.133333333333333</v>
      </c>
      <c r="D117" s="103" t="n">
        <v>0.266666666666667</v>
      </c>
      <c r="E117" s="103" t="n">
        <v>0.4</v>
      </c>
      <c r="F117" s="103" t="n">
        <v>0.533333333333333</v>
      </c>
      <c r="G117" s="103" t="n">
        <v>0.666666666666667</v>
      </c>
      <c r="H117" s="103" t="n">
        <v>0.8</v>
      </c>
      <c r="I117" s="103" t="n">
        <v>1.391665</v>
      </c>
      <c r="J117" s="103" t="n">
        <v>1.98333</v>
      </c>
      <c r="K117" s="103" t="n">
        <v>2.5749975</v>
      </c>
      <c r="L117" s="103" t="n">
        <v>3.166665</v>
      </c>
      <c r="M117" s="103" t="n">
        <v>3.7583325</v>
      </c>
      <c r="N117" s="103" t="n">
        <v>4.35</v>
      </c>
      <c r="O117" s="103" t="n">
        <v>4.45833333333333</v>
      </c>
      <c r="P117" s="103" t="n">
        <v>4.56666666666667</v>
      </c>
      <c r="Q117" s="103" t="n">
        <v>4.675</v>
      </c>
      <c r="R117" s="103" t="n">
        <v>4.78333333333333</v>
      </c>
      <c r="S117" s="103" t="n">
        <v>4.89166666666667</v>
      </c>
      <c r="T117" s="103" t="n">
        <v>5</v>
      </c>
      <c r="U117" s="103" t="n">
        <v>5.5554275</v>
      </c>
      <c r="V117" s="103" t="n">
        <v>6.110855</v>
      </c>
      <c r="W117" s="103" t="n">
        <v>6.6662825</v>
      </c>
      <c r="X117" s="103" t="n">
        <v>7.22171</v>
      </c>
      <c r="Y117" s="103" t="n">
        <v>7.77714</v>
      </c>
      <c r="Z117" s="103" t="n">
        <v>8.33257</v>
      </c>
      <c r="AA117" s="103" t="n">
        <v>8.888</v>
      </c>
      <c r="AB117" s="103" t="n">
        <v>8.2802</v>
      </c>
      <c r="AC117" s="103" t="n">
        <v>7.6724</v>
      </c>
      <c r="AD117" s="103" t="n">
        <v>7.0646</v>
      </c>
      <c r="AE117" s="103" t="n">
        <v>6.4568</v>
      </c>
      <c r="AF117" s="103" t="n">
        <v>5.849</v>
      </c>
      <c r="AG117" s="103" t="n">
        <v>5.9392</v>
      </c>
      <c r="AH117" s="103" t="n">
        <v>6.0294</v>
      </c>
      <c r="AI117" s="103" t="n">
        <v>6.1196</v>
      </c>
      <c r="AJ117" s="103" t="n">
        <v>6.2098</v>
      </c>
      <c r="AK117" s="103" t="n">
        <v>6.3</v>
      </c>
      <c r="AL117" s="103" t="n">
        <v>6.24</v>
      </c>
      <c r="AM117" s="103" t="n">
        <v>6.18</v>
      </c>
      <c r="AN117" s="103" t="n">
        <v>6.12</v>
      </c>
      <c r="AO117" s="103" t="n">
        <v>6.06</v>
      </c>
      <c r="AP117" s="103" t="n">
        <v>6</v>
      </c>
      <c r="AQ117" s="103" t="n">
        <v>5.94</v>
      </c>
      <c r="AR117" s="103" t="n">
        <v>5.88</v>
      </c>
      <c r="AS117" s="103" t="n">
        <v>5.82</v>
      </c>
      <c r="AT117" s="103" t="n">
        <v>5.76</v>
      </c>
      <c r="AU117" s="103" t="n">
        <v>5.7</v>
      </c>
      <c r="AV117" s="103" t="n">
        <v>5.64</v>
      </c>
      <c r="AW117" s="103" t="n">
        <v>5.58</v>
      </c>
      <c r="AX117" s="103" t="n">
        <v>5.52</v>
      </c>
      <c r="AY117" s="103" t="n">
        <v>5.46</v>
      </c>
      <c r="AZ117" s="103" t="n">
        <v>5.4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0.13</v>
      </c>
      <c r="D118" s="103" t="n">
        <v>0.26</v>
      </c>
      <c r="E118" s="103" t="n">
        <v>0.39</v>
      </c>
      <c r="F118" s="103" t="n">
        <v>0.52</v>
      </c>
      <c r="G118" s="103" t="n">
        <v>0.65</v>
      </c>
      <c r="H118" s="103" t="n">
        <v>0.78</v>
      </c>
      <c r="I118" s="103" t="n">
        <v>1.365332</v>
      </c>
      <c r="J118" s="103" t="n">
        <v>1.950664</v>
      </c>
      <c r="K118" s="103" t="n">
        <v>2.535998</v>
      </c>
      <c r="L118" s="103" t="n">
        <v>3.121332</v>
      </c>
      <c r="M118" s="103" t="n">
        <v>3.706666</v>
      </c>
      <c r="N118" s="103" t="n">
        <v>4.292</v>
      </c>
      <c r="O118" s="103" t="n">
        <v>4.3989</v>
      </c>
      <c r="P118" s="103" t="n">
        <v>4.5058</v>
      </c>
      <c r="Q118" s="103" t="n">
        <v>4.6127</v>
      </c>
      <c r="R118" s="103" t="n">
        <v>4.7196</v>
      </c>
      <c r="S118" s="103" t="n">
        <v>4.8265</v>
      </c>
      <c r="T118" s="103" t="n">
        <v>4.9334</v>
      </c>
      <c r="U118" s="103" t="n">
        <v>5.4769135</v>
      </c>
      <c r="V118" s="103" t="n">
        <v>6.020427</v>
      </c>
      <c r="W118" s="103" t="n">
        <v>6.5639405</v>
      </c>
      <c r="X118" s="103" t="n">
        <v>7.107454</v>
      </c>
      <c r="Y118" s="103" t="n">
        <v>7.65096933333333</v>
      </c>
      <c r="Z118" s="103" t="n">
        <v>8.19448466666667</v>
      </c>
      <c r="AA118" s="103" t="n">
        <v>8.738</v>
      </c>
      <c r="AB118" s="103" t="n">
        <v>8.15308</v>
      </c>
      <c r="AC118" s="103" t="n">
        <v>7.56816</v>
      </c>
      <c r="AD118" s="103" t="n">
        <v>6.98324</v>
      </c>
      <c r="AE118" s="103" t="n">
        <v>6.39832</v>
      </c>
      <c r="AF118" s="103" t="n">
        <v>5.8134</v>
      </c>
      <c r="AG118" s="103" t="n">
        <v>5.9034</v>
      </c>
      <c r="AH118" s="103" t="n">
        <v>5.9934</v>
      </c>
      <c r="AI118" s="103" t="n">
        <v>6.0834</v>
      </c>
      <c r="AJ118" s="103" t="n">
        <v>6.1734</v>
      </c>
      <c r="AK118" s="103" t="n">
        <v>6.2634</v>
      </c>
      <c r="AL118" s="103" t="n">
        <v>6.20132</v>
      </c>
      <c r="AM118" s="103" t="n">
        <v>6.13924</v>
      </c>
      <c r="AN118" s="103" t="n">
        <v>6.07716</v>
      </c>
      <c r="AO118" s="103" t="n">
        <v>6.01508</v>
      </c>
      <c r="AP118" s="103" t="n">
        <v>5.953</v>
      </c>
      <c r="AQ118" s="103" t="n">
        <v>5.89092</v>
      </c>
      <c r="AR118" s="103" t="n">
        <v>5.82884</v>
      </c>
      <c r="AS118" s="103" t="n">
        <v>5.76676</v>
      </c>
      <c r="AT118" s="103" t="n">
        <v>5.70468</v>
      </c>
      <c r="AU118" s="103" t="n">
        <v>5.6426</v>
      </c>
      <c r="AV118" s="103" t="n">
        <v>5.58052</v>
      </c>
      <c r="AW118" s="103" t="n">
        <v>5.51844</v>
      </c>
      <c r="AX118" s="103" t="n">
        <v>5.45636</v>
      </c>
      <c r="AY118" s="103" t="n">
        <v>5.39428</v>
      </c>
      <c r="AZ118" s="103" t="n">
        <v>5.3322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0.126666666666667</v>
      </c>
      <c r="D119" s="103" t="n">
        <v>0.253333333333333</v>
      </c>
      <c r="E119" s="103" t="n">
        <v>0.38</v>
      </c>
      <c r="F119" s="103" t="n">
        <v>0.506666666666667</v>
      </c>
      <c r="G119" s="103" t="n">
        <v>0.633333333333333</v>
      </c>
      <c r="H119" s="103" t="n">
        <v>0.76</v>
      </c>
      <c r="I119" s="103" t="n">
        <v>1.338999</v>
      </c>
      <c r="J119" s="103" t="n">
        <v>1.917998</v>
      </c>
      <c r="K119" s="103" t="n">
        <v>2.4969985</v>
      </c>
      <c r="L119" s="103" t="n">
        <v>3.075999</v>
      </c>
      <c r="M119" s="103" t="n">
        <v>3.6549995</v>
      </c>
      <c r="N119" s="103" t="n">
        <v>4.234</v>
      </c>
      <c r="O119" s="103" t="n">
        <v>4.33946666666667</v>
      </c>
      <c r="P119" s="103" t="n">
        <v>4.44493333333333</v>
      </c>
      <c r="Q119" s="103" t="n">
        <v>4.5504</v>
      </c>
      <c r="R119" s="103" t="n">
        <v>4.65586666666667</v>
      </c>
      <c r="S119" s="103" t="n">
        <v>4.76133333333333</v>
      </c>
      <c r="T119" s="103" t="n">
        <v>4.8668</v>
      </c>
      <c r="U119" s="103" t="n">
        <v>5.3983995</v>
      </c>
      <c r="V119" s="103" t="n">
        <v>5.929999</v>
      </c>
      <c r="W119" s="103" t="n">
        <v>6.4615985</v>
      </c>
      <c r="X119" s="103" t="n">
        <v>6.993198</v>
      </c>
      <c r="Y119" s="103" t="n">
        <v>7.52479866666667</v>
      </c>
      <c r="Z119" s="103" t="n">
        <v>8.05639933333333</v>
      </c>
      <c r="AA119" s="103" t="n">
        <v>8.588</v>
      </c>
      <c r="AB119" s="103" t="n">
        <v>8.02596</v>
      </c>
      <c r="AC119" s="103" t="n">
        <v>7.46392</v>
      </c>
      <c r="AD119" s="103" t="n">
        <v>6.90188</v>
      </c>
      <c r="AE119" s="103" t="n">
        <v>6.33984</v>
      </c>
      <c r="AF119" s="103" t="n">
        <v>5.7778</v>
      </c>
      <c r="AG119" s="103" t="n">
        <v>5.8676</v>
      </c>
      <c r="AH119" s="103" t="n">
        <v>5.9574</v>
      </c>
      <c r="AI119" s="103" t="n">
        <v>6.0472</v>
      </c>
      <c r="AJ119" s="103" t="n">
        <v>6.137</v>
      </c>
      <c r="AK119" s="103" t="n">
        <v>6.2268</v>
      </c>
      <c r="AL119" s="103" t="n">
        <v>6.16264</v>
      </c>
      <c r="AM119" s="103" t="n">
        <v>6.09848</v>
      </c>
      <c r="AN119" s="103" t="n">
        <v>6.03432</v>
      </c>
      <c r="AO119" s="103" t="n">
        <v>5.97016</v>
      </c>
      <c r="AP119" s="103" t="n">
        <v>5.906</v>
      </c>
      <c r="AQ119" s="103" t="n">
        <v>5.84184</v>
      </c>
      <c r="AR119" s="103" t="n">
        <v>5.77768</v>
      </c>
      <c r="AS119" s="103" t="n">
        <v>5.71352</v>
      </c>
      <c r="AT119" s="103" t="n">
        <v>5.64936</v>
      </c>
      <c r="AU119" s="103" t="n">
        <v>5.5852</v>
      </c>
      <c r="AV119" s="103" t="n">
        <v>5.52104</v>
      </c>
      <c r="AW119" s="103" t="n">
        <v>5.45688</v>
      </c>
      <c r="AX119" s="103" t="n">
        <v>5.39272</v>
      </c>
      <c r="AY119" s="103" t="n">
        <v>5.32856</v>
      </c>
      <c r="AZ119" s="103" t="n">
        <v>5.2644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0.123333333333333</v>
      </c>
      <c r="D120" s="103" t="n">
        <v>0.246666666666667</v>
      </c>
      <c r="E120" s="103" t="n">
        <v>0.37</v>
      </c>
      <c r="F120" s="103" t="n">
        <v>0.493333333333333</v>
      </c>
      <c r="G120" s="103" t="n">
        <v>0.616666666666667</v>
      </c>
      <c r="H120" s="103" t="n">
        <v>0.74</v>
      </c>
      <c r="I120" s="103" t="n">
        <v>1.312666</v>
      </c>
      <c r="J120" s="103" t="n">
        <v>1.885332</v>
      </c>
      <c r="K120" s="103" t="n">
        <v>2.457999</v>
      </c>
      <c r="L120" s="103" t="n">
        <v>3.030666</v>
      </c>
      <c r="M120" s="103" t="n">
        <v>3.603333</v>
      </c>
      <c r="N120" s="103" t="n">
        <v>4.176</v>
      </c>
      <c r="O120" s="103" t="n">
        <v>4.28003333333333</v>
      </c>
      <c r="P120" s="103" t="n">
        <v>4.38406666666667</v>
      </c>
      <c r="Q120" s="103" t="n">
        <v>4.4881</v>
      </c>
      <c r="R120" s="103" t="n">
        <v>4.59213333333333</v>
      </c>
      <c r="S120" s="103" t="n">
        <v>4.69616666666667</v>
      </c>
      <c r="T120" s="103" t="n">
        <v>4.8002</v>
      </c>
      <c r="U120" s="103" t="n">
        <v>5.3198855</v>
      </c>
      <c r="V120" s="103" t="n">
        <v>5.839571</v>
      </c>
      <c r="W120" s="103" t="n">
        <v>6.3592565</v>
      </c>
      <c r="X120" s="103" t="n">
        <v>6.878942</v>
      </c>
      <c r="Y120" s="103" t="n">
        <v>7.398628</v>
      </c>
      <c r="Z120" s="103" t="n">
        <v>7.918314</v>
      </c>
      <c r="AA120" s="103" t="n">
        <v>8.438</v>
      </c>
      <c r="AB120" s="103" t="n">
        <v>7.89884</v>
      </c>
      <c r="AC120" s="103" t="n">
        <v>7.35968</v>
      </c>
      <c r="AD120" s="103" t="n">
        <v>6.82052</v>
      </c>
      <c r="AE120" s="103" t="n">
        <v>6.28136</v>
      </c>
      <c r="AF120" s="103" t="n">
        <v>5.7422</v>
      </c>
      <c r="AG120" s="103" t="n">
        <v>5.8318</v>
      </c>
      <c r="AH120" s="103" t="n">
        <v>5.9214</v>
      </c>
      <c r="AI120" s="103" t="n">
        <v>6.011</v>
      </c>
      <c r="AJ120" s="103" t="n">
        <v>6.1006</v>
      </c>
      <c r="AK120" s="103" t="n">
        <v>6.1902</v>
      </c>
      <c r="AL120" s="103" t="n">
        <v>6.12396</v>
      </c>
      <c r="AM120" s="103" t="n">
        <v>6.05772</v>
      </c>
      <c r="AN120" s="103" t="n">
        <v>5.99148</v>
      </c>
      <c r="AO120" s="103" t="n">
        <v>5.92524</v>
      </c>
      <c r="AP120" s="103" t="n">
        <v>5.859</v>
      </c>
      <c r="AQ120" s="103" t="n">
        <v>5.79276</v>
      </c>
      <c r="AR120" s="103" t="n">
        <v>5.72652</v>
      </c>
      <c r="AS120" s="103" t="n">
        <v>5.66028</v>
      </c>
      <c r="AT120" s="103" t="n">
        <v>5.59404</v>
      </c>
      <c r="AU120" s="103" t="n">
        <v>5.5278</v>
      </c>
      <c r="AV120" s="103" t="n">
        <v>5.46156</v>
      </c>
      <c r="AW120" s="103" t="n">
        <v>5.39532</v>
      </c>
      <c r="AX120" s="103" t="n">
        <v>5.32908</v>
      </c>
      <c r="AY120" s="103" t="n">
        <v>5.26284</v>
      </c>
      <c r="AZ120" s="103" t="n">
        <v>5.1966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0.12</v>
      </c>
      <c r="D121" s="103" t="n">
        <v>0.24</v>
      </c>
      <c r="E121" s="103" t="n">
        <v>0.36</v>
      </c>
      <c r="F121" s="103" t="n">
        <v>0.48</v>
      </c>
      <c r="G121" s="103" t="n">
        <v>0.6</v>
      </c>
      <c r="H121" s="103" t="n">
        <v>0.72</v>
      </c>
      <c r="I121" s="103" t="n">
        <v>1.286333</v>
      </c>
      <c r="J121" s="103" t="n">
        <v>1.852666</v>
      </c>
      <c r="K121" s="103" t="n">
        <v>2.4189995</v>
      </c>
      <c r="L121" s="103" t="n">
        <v>2.985333</v>
      </c>
      <c r="M121" s="103" t="n">
        <v>3.5516665</v>
      </c>
      <c r="N121" s="103" t="n">
        <v>4.118</v>
      </c>
      <c r="O121" s="103" t="n">
        <v>4.2206</v>
      </c>
      <c r="P121" s="103" t="n">
        <v>4.3232</v>
      </c>
      <c r="Q121" s="103" t="n">
        <v>4.4258</v>
      </c>
      <c r="R121" s="103" t="n">
        <v>4.5284</v>
      </c>
      <c r="S121" s="103" t="n">
        <v>4.631</v>
      </c>
      <c r="T121" s="103" t="n">
        <v>4.7336</v>
      </c>
      <c r="U121" s="103" t="n">
        <v>5.2413715</v>
      </c>
      <c r="V121" s="103" t="n">
        <v>5.749143</v>
      </c>
      <c r="W121" s="103" t="n">
        <v>6.2569145</v>
      </c>
      <c r="X121" s="103" t="n">
        <v>6.764686</v>
      </c>
      <c r="Y121" s="103" t="n">
        <v>7.27245733333333</v>
      </c>
      <c r="Z121" s="103" t="n">
        <v>7.78022866666667</v>
      </c>
      <c r="AA121" s="103" t="n">
        <v>8.288</v>
      </c>
      <c r="AB121" s="103" t="n">
        <v>7.77172</v>
      </c>
      <c r="AC121" s="103" t="n">
        <v>7.25544</v>
      </c>
      <c r="AD121" s="103" t="n">
        <v>6.73916</v>
      </c>
      <c r="AE121" s="103" t="n">
        <v>6.22288</v>
      </c>
      <c r="AF121" s="103" t="n">
        <v>5.7066</v>
      </c>
      <c r="AG121" s="103" t="n">
        <v>5.796</v>
      </c>
      <c r="AH121" s="103" t="n">
        <v>5.8854</v>
      </c>
      <c r="AI121" s="103" t="n">
        <v>5.9748</v>
      </c>
      <c r="AJ121" s="103" t="n">
        <v>6.0642</v>
      </c>
      <c r="AK121" s="103" t="n">
        <v>6.1536</v>
      </c>
      <c r="AL121" s="103" t="n">
        <v>6.08528</v>
      </c>
      <c r="AM121" s="103" t="n">
        <v>6.01696</v>
      </c>
      <c r="AN121" s="103" t="n">
        <v>5.94864</v>
      </c>
      <c r="AO121" s="103" t="n">
        <v>5.88032</v>
      </c>
      <c r="AP121" s="103" t="n">
        <v>5.812</v>
      </c>
      <c r="AQ121" s="103" t="n">
        <v>5.74368</v>
      </c>
      <c r="AR121" s="103" t="n">
        <v>5.67536</v>
      </c>
      <c r="AS121" s="103" t="n">
        <v>5.60704</v>
      </c>
      <c r="AT121" s="103" t="n">
        <v>5.53872</v>
      </c>
      <c r="AU121" s="103" t="n">
        <v>5.4704</v>
      </c>
      <c r="AV121" s="103" t="n">
        <v>5.40208</v>
      </c>
      <c r="AW121" s="103" t="n">
        <v>5.33376</v>
      </c>
      <c r="AX121" s="103" t="n">
        <v>5.26544</v>
      </c>
      <c r="AY121" s="103" t="n">
        <v>5.19712</v>
      </c>
      <c r="AZ121" s="103" t="n">
        <v>5.1288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0.116666666666667</v>
      </c>
      <c r="D122" s="103" t="n">
        <v>0.233333333333333</v>
      </c>
      <c r="E122" s="103" t="n">
        <v>0.35</v>
      </c>
      <c r="F122" s="103" t="n">
        <v>0.466666666666667</v>
      </c>
      <c r="G122" s="103" t="n">
        <v>0.583333333333333</v>
      </c>
      <c r="H122" s="103" t="n">
        <v>0.7</v>
      </c>
      <c r="I122" s="103" t="n">
        <v>1.26</v>
      </c>
      <c r="J122" s="103" t="n">
        <v>1.82</v>
      </c>
      <c r="K122" s="103" t="n">
        <v>2.38</v>
      </c>
      <c r="L122" s="103" t="n">
        <v>2.94</v>
      </c>
      <c r="M122" s="103" t="n">
        <v>3.5</v>
      </c>
      <c r="N122" s="103" t="n">
        <v>4.06</v>
      </c>
      <c r="O122" s="103" t="n">
        <v>4.16116666666667</v>
      </c>
      <c r="P122" s="103" t="n">
        <v>4.26233333333333</v>
      </c>
      <c r="Q122" s="103" t="n">
        <v>4.3635</v>
      </c>
      <c r="R122" s="103" t="n">
        <v>4.46466666666667</v>
      </c>
      <c r="S122" s="103" t="n">
        <v>4.56583333333333</v>
      </c>
      <c r="T122" s="103" t="n">
        <v>4.667</v>
      </c>
      <c r="U122" s="103" t="n">
        <v>5.1628575</v>
      </c>
      <c r="V122" s="103" t="n">
        <v>5.658715</v>
      </c>
      <c r="W122" s="103" t="n">
        <v>6.1545725</v>
      </c>
      <c r="X122" s="103" t="n">
        <v>6.65043</v>
      </c>
      <c r="Y122" s="103" t="n">
        <v>7.14628666666667</v>
      </c>
      <c r="Z122" s="103" t="n">
        <v>7.64214333333333</v>
      </c>
      <c r="AA122" s="103" t="n">
        <v>8.138</v>
      </c>
      <c r="AB122" s="103" t="n">
        <v>7.6446</v>
      </c>
      <c r="AC122" s="103" t="n">
        <v>7.1512</v>
      </c>
      <c r="AD122" s="103" t="n">
        <v>6.6578</v>
      </c>
      <c r="AE122" s="103" t="n">
        <v>6.1644</v>
      </c>
      <c r="AF122" s="103" t="n">
        <v>5.671</v>
      </c>
      <c r="AG122" s="103" t="n">
        <v>5.7602</v>
      </c>
      <c r="AH122" s="103" t="n">
        <v>5.8494</v>
      </c>
      <c r="AI122" s="103" t="n">
        <v>5.9386</v>
      </c>
      <c r="AJ122" s="103" t="n">
        <v>6.0278</v>
      </c>
      <c r="AK122" s="103" t="n">
        <v>6.117</v>
      </c>
      <c r="AL122" s="103" t="n">
        <v>6.0466</v>
      </c>
      <c r="AM122" s="103" t="n">
        <v>5.9762</v>
      </c>
      <c r="AN122" s="103" t="n">
        <v>5.9058</v>
      </c>
      <c r="AO122" s="103" t="n">
        <v>5.8354</v>
      </c>
      <c r="AP122" s="103" t="n">
        <v>5.765</v>
      </c>
      <c r="AQ122" s="103" t="n">
        <v>5.6946</v>
      </c>
      <c r="AR122" s="103" t="n">
        <v>5.6242</v>
      </c>
      <c r="AS122" s="103" t="n">
        <v>5.5538</v>
      </c>
      <c r="AT122" s="103" t="n">
        <v>5.4834</v>
      </c>
      <c r="AU122" s="103" t="n">
        <v>5.413</v>
      </c>
      <c r="AV122" s="103" t="n">
        <v>5.3426</v>
      </c>
      <c r="AW122" s="103" t="n">
        <v>5.2722</v>
      </c>
      <c r="AX122" s="103" t="n">
        <v>5.2018</v>
      </c>
      <c r="AY122" s="103" t="n">
        <v>5.1314</v>
      </c>
      <c r="AZ122" s="103" t="n">
        <v>5.061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0.113333333333333</v>
      </c>
      <c r="D123" s="103" t="n">
        <v>0.226666666666667</v>
      </c>
      <c r="E123" s="103" t="n">
        <v>0.34</v>
      </c>
      <c r="F123" s="103" t="n">
        <v>0.453333333333333</v>
      </c>
      <c r="G123" s="103" t="n">
        <v>0.566666666666667</v>
      </c>
      <c r="H123" s="103" t="n">
        <v>0.68</v>
      </c>
      <c r="I123" s="103" t="n">
        <v>1.233667</v>
      </c>
      <c r="J123" s="103" t="n">
        <v>1.787334</v>
      </c>
      <c r="K123" s="103" t="n">
        <v>2.3410005</v>
      </c>
      <c r="L123" s="103" t="n">
        <v>2.894667</v>
      </c>
      <c r="M123" s="103" t="n">
        <v>3.4483335</v>
      </c>
      <c r="N123" s="103" t="n">
        <v>4.002</v>
      </c>
      <c r="O123" s="103" t="n">
        <v>4.1017</v>
      </c>
      <c r="P123" s="103" t="n">
        <v>4.2014</v>
      </c>
      <c r="Q123" s="103" t="n">
        <v>4.3011</v>
      </c>
      <c r="R123" s="103" t="n">
        <v>4.4008</v>
      </c>
      <c r="S123" s="103" t="n">
        <v>4.5005</v>
      </c>
      <c r="T123" s="103" t="n">
        <v>4.6002</v>
      </c>
      <c r="U123" s="103" t="n">
        <v>5.0842005</v>
      </c>
      <c r="V123" s="103" t="n">
        <v>5.568201</v>
      </c>
      <c r="W123" s="103" t="n">
        <v>6.0522015</v>
      </c>
      <c r="X123" s="103" t="n">
        <v>6.536202</v>
      </c>
      <c r="Y123" s="103" t="n">
        <v>7.02020133333333</v>
      </c>
      <c r="Z123" s="103" t="n">
        <v>7.50420066666667</v>
      </c>
      <c r="AA123" s="103" t="n">
        <v>7.9882</v>
      </c>
      <c r="AB123" s="103" t="n">
        <v>7.51768</v>
      </c>
      <c r="AC123" s="103" t="n">
        <v>7.04716</v>
      </c>
      <c r="AD123" s="103" t="n">
        <v>6.57664</v>
      </c>
      <c r="AE123" s="103" t="n">
        <v>6.10612</v>
      </c>
      <c r="AF123" s="103" t="n">
        <v>5.6356</v>
      </c>
      <c r="AG123" s="103" t="n">
        <v>5.72456</v>
      </c>
      <c r="AH123" s="103" t="n">
        <v>5.81352</v>
      </c>
      <c r="AI123" s="103" t="n">
        <v>5.90248</v>
      </c>
      <c r="AJ123" s="103" t="n">
        <v>5.99144</v>
      </c>
      <c r="AK123" s="103" t="n">
        <v>6.0804</v>
      </c>
      <c r="AL123" s="103" t="n">
        <v>6.00788</v>
      </c>
      <c r="AM123" s="103" t="n">
        <v>5.93536</v>
      </c>
      <c r="AN123" s="103" t="n">
        <v>5.86284</v>
      </c>
      <c r="AO123" s="103" t="n">
        <v>5.79032</v>
      </c>
      <c r="AP123" s="103" t="n">
        <v>5.7178</v>
      </c>
      <c r="AQ123" s="103" t="n">
        <v>5.64528</v>
      </c>
      <c r="AR123" s="103" t="n">
        <v>5.57276</v>
      </c>
      <c r="AS123" s="103" t="n">
        <v>5.50024</v>
      </c>
      <c r="AT123" s="103" t="n">
        <v>5.42772</v>
      </c>
      <c r="AU123" s="103" t="n">
        <v>5.3552</v>
      </c>
      <c r="AV123" s="103" t="n">
        <v>5.28268</v>
      </c>
      <c r="AW123" s="103" t="n">
        <v>5.21016</v>
      </c>
      <c r="AX123" s="103" t="n">
        <v>5.13764</v>
      </c>
      <c r="AY123" s="103" t="n">
        <v>5.06512</v>
      </c>
      <c r="AZ123" s="103" t="n">
        <v>4.9926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0.11</v>
      </c>
      <c r="D124" s="103" t="n">
        <v>0.22</v>
      </c>
      <c r="E124" s="103" t="n">
        <v>0.33</v>
      </c>
      <c r="F124" s="103" t="n">
        <v>0.44</v>
      </c>
      <c r="G124" s="103" t="n">
        <v>0.55</v>
      </c>
      <c r="H124" s="103" t="n">
        <v>0.66</v>
      </c>
      <c r="I124" s="103" t="n">
        <v>1.207334</v>
      </c>
      <c r="J124" s="103" t="n">
        <v>1.754668</v>
      </c>
      <c r="K124" s="103" t="n">
        <v>2.302001</v>
      </c>
      <c r="L124" s="103" t="n">
        <v>2.849334</v>
      </c>
      <c r="M124" s="103" t="n">
        <v>3.396667</v>
      </c>
      <c r="N124" s="103" t="n">
        <v>3.944</v>
      </c>
      <c r="O124" s="103" t="n">
        <v>4.04223333333333</v>
      </c>
      <c r="P124" s="103" t="n">
        <v>4.14046666666667</v>
      </c>
      <c r="Q124" s="103" t="n">
        <v>4.2387</v>
      </c>
      <c r="R124" s="103" t="n">
        <v>4.33693333333333</v>
      </c>
      <c r="S124" s="103" t="n">
        <v>4.43516666666667</v>
      </c>
      <c r="T124" s="103" t="n">
        <v>4.5334</v>
      </c>
      <c r="U124" s="103" t="n">
        <v>5.0055435</v>
      </c>
      <c r="V124" s="103" t="n">
        <v>5.477687</v>
      </c>
      <c r="W124" s="103" t="n">
        <v>5.9498305</v>
      </c>
      <c r="X124" s="103" t="n">
        <v>6.421974</v>
      </c>
      <c r="Y124" s="103" t="n">
        <v>6.894116</v>
      </c>
      <c r="Z124" s="103" t="n">
        <v>7.366258</v>
      </c>
      <c r="AA124" s="103" t="n">
        <v>7.8384</v>
      </c>
      <c r="AB124" s="103" t="n">
        <v>7.39076</v>
      </c>
      <c r="AC124" s="103" t="n">
        <v>6.94312</v>
      </c>
      <c r="AD124" s="103" t="n">
        <v>6.49548</v>
      </c>
      <c r="AE124" s="103" t="n">
        <v>6.04784</v>
      </c>
      <c r="AF124" s="103" t="n">
        <v>5.6002</v>
      </c>
      <c r="AG124" s="103" t="n">
        <v>5.68892</v>
      </c>
      <c r="AH124" s="103" t="n">
        <v>5.77764</v>
      </c>
      <c r="AI124" s="103" t="n">
        <v>5.86636</v>
      </c>
      <c r="AJ124" s="103" t="n">
        <v>5.95508</v>
      </c>
      <c r="AK124" s="103" t="n">
        <v>6.0438</v>
      </c>
      <c r="AL124" s="103" t="n">
        <v>5.96916</v>
      </c>
      <c r="AM124" s="103" t="n">
        <v>5.89452</v>
      </c>
      <c r="AN124" s="103" t="n">
        <v>5.81988</v>
      </c>
      <c r="AO124" s="103" t="n">
        <v>5.74524</v>
      </c>
      <c r="AP124" s="103" t="n">
        <v>5.6706</v>
      </c>
      <c r="AQ124" s="103" t="n">
        <v>5.59596</v>
      </c>
      <c r="AR124" s="103" t="n">
        <v>5.52132</v>
      </c>
      <c r="AS124" s="103" t="n">
        <v>5.44668</v>
      </c>
      <c r="AT124" s="103" t="n">
        <v>5.37204</v>
      </c>
      <c r="AU124" s="103" t="n">
        <v>5.2974</v>
      </c>
      <c r="AV124" s="103" t="n">
        <v>5.22276</v>
      </c>
      <c r="AW124" s="103" t="n">
        <v>5.14812</v>
      </c>
      <c r="AX124" s="103" t="n">
        <v>5.07348</v>
      </c>
      <c r="AY124" s="103" t="n">
        <v>4.99884</v>
      </c>
      <c r="AZ124" s="103" t="n">
        <v>4.92419999999999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0.106666666666667</v>
      </c>
      <c r="D125" s="103" t="n">
        <v>0.213333333333333</v>
      </c>
      <c r="E125" s="103" t="n">
        <v>0.32</v>
      </c>
      <c r="F125" s="103" t="n">
        <v>0.426666666666667</v>
      </c>
      <c r="G125" s="103" t="n">
        <v>0.533333333333333</v>
      </c>
      <c r="H125" s="103" t="n">
        <v>0.64</v>
      </c>
      <c r="I125" s="103" t="n">
        <v>1.181001</v>
      </c>
      <c r="J125" s="103" t="n">
        <v>1.722002</v>
      </c>
      <c r="K125" s="103" t="n">
        <v>2.2630015</v>
      </c>
      <c r="L125" s="103" t="n">
        <v>2.804001</v>
      </c>
      <c r="M125" s="103" t="n">
        <v>3.3450005</v>
      </c>
      <c r="N125" s="103" t="n">
        <v>3.886</v>
      </c>
      <c r="O125" s="103" t="n">
        <v>3.98276666666667</v>
      </c>
      <c r="P125" s="103" t="n">
        <v>4.07953333333333</v>
      </c>
      <c r="Q125" s="103" t="n">
        <v>4.1763</v>
      </c>
      <c r="R125" s="103" t="n">
        <v>4.27306666666667</v>
      </c>
      <c r="S125" s="103" t="n">
        <v>4.36983333333333</v>
      </c>
      <c r="T125" s="103" t="n">
        <v>4.4666</v>
      </c>
      <c r="U125" s="103" t="n">
        <v>4.9268865</v>
      </c>
      <c r="V125" s="103" t="n">
        <v>5.387173</v>
      </c>
      <c r="W125" s="103" t="n">
        <v>5.8474595</v>
      </c>
      <c r="X125" s="103" t="n">
        <v>6.307746</v>
      </c>
      <c r="Y125" s="103" t="n">
        <v>6.76803066666667</v>
      </c>
      <c r="Z125" s="103" t="n">
        <v>7.22831533333333</v>
      </c>
      <c r="AA125" s="103" t="n">
        <v>7.6886</v>
      </c>
      <c r="AB125" s="103" t="n">
        <v>7.26384</v>
      </c>
      <c r="AC125" s="103" t="n">
        <v>6.83908</v>
      </c>
      <c r="AD125" s="103" t="n">
        <v>6.41432</v>
      </c>
      <c r="AE125" s="103" t="n">
        <v>5.98956</v>
      </c>
      <c r="AF125" s="103" t="n">
        <v>5.5648</v>
      </c>
      <c r="AG125" s="103" t="n">
        <v>5.65328</v>
      </c>
      <c r="AH125" s="103" t="n">
        <v>5.74176</v>
      </c>
      <c r="AI125" s="103" t="n">
        <v>5.83024</v>
      </c>
      <c r="AJ125" s="103" t="n">
        <v>5.91872</v>
      </c>
      <c r="AK125" s="103" t="n">
        <v>6.0072</v>
      </c>
      <c r="AL125" s="103" t="n">
        <v>5.93044</v>
      </c>
      <c r="AM125" s="103" t="n">
        <v>5.85368</v>
      </c>
      <c r="AN125" s="103" t="n">
        <v>5.77692</v>
      </c>
      <c r="AO125" s="103" t="n">
        <v>5.70016</v>
      </c>
      <c r="AP125" s="103" t="n">
        <v>5.6234</v>
      </c>
      <c r="AQ125" s="103" t="n">
        <v>5.54664</v>
      </c>
      <c r="AR125" s="103" t="n">
        <v>5.46988</v>
      </c>
      <c r="AS125" s="103" t="n">
        <v>5.39312</v>
      </c>
      <c r="AT125" s="103" t="n">
        <v>5.31636</v>
      </c>
      <c r="AU125" s="103" t="n">
        <v>5.2396</v>
      </c>
      <c r="AV125" s="103" t="n">
        <v>5.16284</v>
      </c>
      <c r="AW125" s="103" t="n">
        <v>5.08608</v>
      </c>
      <c r="AX125" s="103" t="n">
        <v>5.00932</v>
      </c>
      <c r="AY125" s="103" t="n">
        <v>4.93256</v>
      </c>
      <c r="AZ125" s="103" t="n">
        <v>4.8558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0.103333333333333</v>
      </c>
      <c r="D126" s="103" t="n">
        <v>0.206666666666667</v>
      </c>
      <c r="E126" s="103" t="n">
        <v>0.31</v>
      </c>
      <c r="F126" s="103" t="n">
        <v>0.413333333333333</v>
      </c>
      <c r="G126" s="103" t="n">
        <v>0.516666666666667</v>
      </c>
      <c r="H126" s="103" t="n">
        <v>0.62</v>
      </c>
      <c r="I126" s="103" t="n">
        <v>1.154668</v>
      </c>
      <c r="J126" s="103" t="n">
        <v>1.689336</v>
      </c>
      <c r="K126" s="103" t="n">
        <v>2.224002</v>
      </c>
      <c r="L126" s="103" t="n">
        <v>2.758668</v>
      </c>
      <c r="M126" s="103" t="n">
        <v>3.293334</v>
      </c>
      <c r="N126" s="103" t="n">
        <v>3.828</v>
      </c>
      <c r="O126" s="103" t="n">
        <v>3.9233</v>
      </c>
      <c r="P126" s="103" t="n">
        <v>4.0186</v>
      </c>
      <c r="Q126" s="103" t="n">
        <v>4.1139</v>
      </c>
      <c r="R126" s="103" t="n">
        <v>4.2092</v>
      </c>
      <c r="S126" s="103" t="n">
        <v>4.3045</v>
      </c>
      <c r="T126" s="103" t="n">
        <v>4.3998</v>
      </c>
      <c r="U126" s="103" t="n">
        <v>4.8482295</v>
      </c>
      <c r="V126" s="103" t="n">
        <v>5.296659</v>
      </c>
      <c r="W126" s="103" t="n">
        <v>5.7450885</v>
      </c>
      <c r="X126" s="103" t="n">
        <v>6.193518</v>
      </c>
      <c r="Y126" s="103" t="n">
        <v>6.64194533333333</v>
      </c>
      <c r="Z126" s="103" t="n">
        <v>7.09037266666667</v>
      </c>
      <c r="AA126" s="103" t="n">
        <v>7.5388</v>
      </c>
      <c r="AB126" s="103" t="n">
        <v>7.13692</v>
      </c>
      <c r="AC126" s="103" t="n">
        <v>6.73504</v>
      </c>
      <c r="AD126" s="103" t="n">
        <v>6.33316</v>
      </c>
      <c r="AE126" s="103" t="n">
        <v>5.93128</v>
      </c>
      <c r="AF126" s="103" t="n">
        <v>5.5294</v>
      </c>
      <c r="AG126" s="103" t="n">
        <v>5.61764</v>
      </c>
      <c r="AH126" s="103" t="n">
        <v>5.70588</v>
      </c>
      <c r="AI126" s="103" t="n">
        <v>5.79412</v>
      </c>
      <c r="AJ126" s="103" t="n">
        <v>5.88236</v>
      </c>
      <c r="AK126" s="103" t="n">
        <v>5.9706</v>
      </c>
      <c r="AL126" s="103" t="n">
        <v>5.89172</v>
      </c>
      <c r="AM126" s="103" t="n">
        <v>5.81284</v>
      </c>
      <c r="AN126" s="103" t="n">
        <v>5.73396</v>
      </c>
      <c r="AO126" s="103" t="n">
        <v>5.65508</v>
      </c>
      <c r="AP126" s="103" t="n">
        <v>5.5762</v>
      </c>
      <c r="AQ126" s="103" t="n">
        <v>5.49732</v>
      </c>
      <c r="AR126" s="103" t="n">
        <v>5.41844</v>
      </c>
      <c r="AS126" s="103" t="n">
        <v>5.33956</v>
      </c>
      <c r="AT126" s="103" t="n">
        <v>5.26068</v>
      </c>
      <c r="AU126" s="103" t="n">
        <v>5.1818</v>
      </c>
      <c r="AV126" s="103" t="n">
        <v>5.10292</v>
      </c>
      <c r="AW126" s="103" t="n">
        <v>5.02404</v>
      </c>
      <c r="AX126" s="103" t="n">
        <v>4.94516</v>
      </c>
      <c r="AY126" s="103" t="n">
        <v>4.86628</v>
      </c>
      <c r="AZ126" s="103" t="n">
        <v>4.7874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0.1</v>
      </c>
      <c r="D127" s="103" t="n">
        <v>0.2</v>
      </c>
      <c r="E127" s="103" t="n">
        <v>0.3</v>
      </c>
      <c r="F127" s="103" t="n">
        <v>0.4</v>
      </c>
      <c r="G127" s="103" t="n">
        <v>0.5</v>
      </c>
      <c r="H127" s="103" t="n">
        <v>0.6</v>
      </c>
      <c r="I127" s="103" t="n">
        <v>1.128335</v>
      </c>
      <c r="J127" s="103" t="n">
        <v>1.65667</v>
      </c>
      <c r="K127" s="103" t="n">
        <v>2.1850025</v>
      </c>
      <c r="L127" s="103" t="n">
        <v>2.713335</v>
      </c>
      <c r="M127" s="103" t="n">
        <v>3.2416675</v>
      </c>
      <c r="N127" s="103" t="n">
        <v>3.77</v>
      </c>
      <c r="O127" s="103" t="n">
        <v>3.86383333333333</v>
      </c>
      <c r="P127" s="103" t="n">
        <v>3.95766666666667</v>
      </c>
      <c r="Q127" s="103" t="n">
        <v>4.0515</v>
      </c>
      <c r="R127" s="103" t="n">
        <v>4.14533333333333</v>
      </c>
      <c r="S127" s="103" t="n">
        <v>4.23916666666667</v>
      </c>
      <c r="T127" s="103" t="n">
        <v>4.333</v>
      </c>
      <c r="U127" s="103" t="n">
        <v>4.7695725</v>
      </c>
      <c r="V127" s="103" t="n">
        <v>5.206145</v>
      </c>
      <c r="W127" s="103" t="n">
        <v>5.6427175</v>
      </c>
      <c r="X127" s="103" t="n">
        <v>6.07929</v>
      </c>
      <c r="Y127" s="103" t="n">
        <v>6.51586</v>
      </c>
      <c r="Z127" s="103" t="n">
        <v>6.95243</v>
      </c>
      <c r="AA127" s="103" t="n">
        <v>7.389</v>
      </c>
      <c r="AB127" s="103" t="n">
        <v>7.01</v>
      </c>
      <c r="AC127" s="103" t="n">
        <v>6.631</v>
      </c>
      <c r="AD127" s="103" t="n">
        <v>6.252</v>
      </c>
      <c r="AE127" s="103" t="n">
        <v>5.873</v>
      </c>
      <c r="AF127" s="103" t="n">
        <v>5.494</v>
      </c>
      <c r="AG127" s="103" t="n">
        <v>5.582</v>
      </c>
      <c r="AH127" s="103" t="n">
        <v>5.67</v>
      </c>
      <c r="AI127" s="103" t="n">
        <v>5.758</v>
      </c>
      <c r="AJ127" s="103" t="n">
        <v>5.846</v>
      </c>
      <c r="AK127" s="103" t="n">
        <v>5.934</v>
      </c>
      <c r="AL127" s="103" t="n">
        <v>5.853</v>
      </c>
      <c r="AM127" s="103" t="n">
        <v>5.772</v>
      </c>
      <c r="AN127" s="103" t="n">
        <v>5.691</v>
      </c>
      <c r="AO127" s="103" t="n">
        <v>5.61</v>
      </c>
      <c r="AP127" s="103" t="n">
        <v>5.529</v>
      </c>
      <c r="AQ127" s="103" t="n">
        <v>5.448</v>
      </c>
      <c r="AR127" s="103" t="n">
        <v>5.367</v>
      </c>
      <c r="AS127" s="103" t="n">
        <v>5.286</v>
      </c>
      <c r="AT127" s="103" t="n">
        <v>5.205</v>
      </c>
      <c r="AU127" s="103" t="n">
        <v>5.124</v>
      </c>
      <c r="AV127" s="103" t="n">
        <v>5.043</v>
      </c>
      <c r="AW127" s="103" t="n">
        <v>4.962</v>
      </c>
      <c r="AX127" s="103" t="n">
        <v>4.881</v>
      </c>
      <c r="AY127" s="103" t="n">
        <v>4.8</v>
      </c>
      <c r="AZ127" s="103" t="n">
        <v>4.719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0.0966666666666667</v>
      </c>
      <c r="D128" s="103" t="n">
        <v>0.193333333333333</v>
      </c>
      <c r="E128" s="103" t="n">
        <v>0.29</v>
      </c>
      <c r="F128" s="103" t="n">
        <v>0.386666666666667</v>
      </c>
      <c r="G128" s="103" t="n">
        <v>0.483333333333333</v>
      </c>
      <c r="H128" s="103" t="n">
        <v>0.58</v>
      </c>
      <c r="I128" s="103" t="n">
        <v>1.102001</v>
      </c>
      <c r="J128" s="103" t="n">
        <v>1.624002</v>
      </c>
      <c r="K128" s="103" t="n">
        <v>2.1460015</v>
      </c>
      <c r="L128" s="103" t="n">
        <v>2.668001</v>
      </c>
      <c r="M128" s="103" t="n">
        <v>3.1900005</v>
      </c>
      <c r="N128" s="103" t="n">
        <v>3.712</v>
      </c>
      <c r="O128" s="103" t="n">
        <v>3.8044</v>
      </c>
      <c r="P128" s="103" t="n">
        <v>3.8968</v>
      </c>
      <c r="Q128" s="103" t="n">
        <v>3.9892</v>
      </c>
      <c r="R128" s="103" t="n">
        <v>4.0816</v>
      </c>
      <c r="S128" s="103" t="n">
        <v>4.174</v>
      </c>
      <c r="T128" s="103" t="n">
        <v>4.2664</v>
      </c>
      <c r="U128" s="103" t="n">
        <v>4.6889725</v>
      </c>
      <c r="V128" s="103" t="n">
        <v>5.111545</v>
      </c>
      <c r="W128" s="103" t="n">
        <v>5.5341175</v>
      </c>
      <c r="X128" s="103" t="n">
        <v>5.95669</v>
      </c>
      <c r="Y128" s="103" t="n">
        <v>6.37926</v>
      </c>
      <c r="Z128" s="103" t="n">
        <v>6.80183</v>
      </c>
      <c r="AA128" s="103" t="n">
        <v>7.2244</v>
      </c>
      <c r="AB128" s="103" t="n">
        <v>6.8662</v>
      </c>
      <c r="AC128" s="103" t="n">
        <v>6.508</v>
      </c>
      <c r="AD128" s="103" t="n">
        <v>6.1498</v>
      </c>
      <c r="AE128" s="103" t="n">
        <v>5.7916</v>
      </c>
      <c r="AF128" s="103" t="n">
        <v>5.4334</v>
      </c>
      <c r="AG128" s="103" t="n">
        <v>5.52236</v>
      </c>
      <c r="AH128" s="103" t="n">
        <v>5.61132</v>
      </c>
      <c r="AI128" s="103" t="n">
        <v>5.70028</v>
      </c>
      <c r="AJ128" s="103" t="n">
        <v>5.78924</v>
      </c>
      <c r="AK128" s="103" t="n">
        <v>5.8782</v>
      </c>
      <c r="AL128" s="103" t="n">
        <v>5.7912</v>
      </c>
      <c r="AM128" s="103" t="n">
        <v>5.7042</v>
      </c>
      <c r="AN128" s="103" t="n">
        <v>5.6172</v>
      </c>
      <c r="AO128" s="103" t="n">
        <v>5.5302</v>
      </c>
      <c r="AP128" s="103" t="n">
        <v>5.4432</v>
      </c>
      <c r="AQ128" s="103" t="n">
        <v>5.3562</v>
      </c>
      <c r="AR128" s="103" t="n">
        <v>5.2692</v>
      </c>
      <c r="AS128" s="103" t="n">
        <v>5.1822</v>
      </c>
      <c r="AT128" s="103" t="n">
        <v>5.0952</v>
      </c>
      <c r="AU128" s="103" t="n">
        <v>5.0082</v>
      </c>
      <c r="AV128" s="103" t="n">
        <v>4.9212</v>
      </c>
      <c r="AW128" s="103" t="n">
        <v>4.8342</v>
      </c>
      <c r="AX128" s="103" t="n">
        <v>4.7472</v>
      </c>
      <c r="AY128" s="103" t="n">
        <v>4.6602</v>
      </c>
      <c r="AZ128" s="103" t="n">
        <v>4.5732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0.0933333333333333</v>
      </c>
      <c r="D129" s="103" t="n">
        <v>0.186666666666667</v>
      </c>
      <c r="E129" s="103" t="n">
        <v>0.28</v>
      </c>
      <c r="F129" s="103" t="n">
        <v>0.373333333333333</v>
      </c>
      <c r="G129" s="103" t="n">
        <v>0.466666666666667</v>
      </c>
      <c r="H129" s="103" t="n">
        <v>0.56</v>
      </c>
      <c r="I129" s="103" t="n">
        <v>1.075667</v>
      </c>
      <c r="J129" s="103" t="n">
        <v>1.591334</v>
      </c>
      <c r="K129" s="103" t="n">
        <v>2.1070005</v>
      </c>
      <c r="L129" s="103" t="n">
        <v>2.622667</v>
      </c>
      <c r="M129" s="103" t="n">
        <v>3.1383335</v>
      </c>
      <c r="N129" s="103" t="n">
        <v>3.654</v>
      </c>
      <c r="O129" s="103" t="n">
        <v>3.74496666666667</v>
      </c>
      <c r="P129" s="103" t="n">
        <v>3.83593333333333</v>
      </c>
      <c r="Q129" s="103" t="n">
        <v>3.9269</v>
      </c>
      <c r="R129" s="103" t="n">
        <v>4.01786666666667</v>
      </c>
      <c r="S129" s="103" t="n">
        <v>4.10883333333333</v>
      </c>
      <c r="T129" s="103" t="n">
        <v>4.1998</v>
      </c>
      <c r="U129" s="103" t="n">
        <v>4.6083725</v>
      </c>
      <c r="V129" s="103" t="n">
        <v>5.016945</v>
      </c>
      <c r="W129" s="103" t="n">
        <v>5.4255175</v>
      </c>
      <c r="X129" s="103" t="n">
        <v>5.83409</v>
      </c>
      <c r="Y129" s="103" t="n">
        <v>6.24266</v>
      </c>
      <c r="Z129" s="103" t="n">
        <v>6.65123</v>
      </c>
      <c r="AA129" s="103" t="n">
        <v>7.0598</v>
      </c>
      <c r="AB129" s="103" t="n">
        <v>6.7224</v>
      </c>
      <c r="AC129" s="103" t="n">
        <v>6.385</v>
      </c>
      <c r="AD129" s="103" t="n">
        <v>6.0476</v>
      </c>
      <c r="AE129" s="103" t="n">
        <v>5.7102</v>
      </c>
      <c r="AF129" s="103" t="n">
        <v>5.3728</v>
      </c>
      <c r="AG129" s="103" t="n">
        <v>5.46272</v>
      </c>
      <c r="AH129" s="103" t="n">
        <v>5.55264</v>
      </c>
      <c r="AI129" s="103" t="n">
        <v>5.64256</v>
      </c>
      <c r="AJ129" s="103" t="n">
        <v>5.73248</v>
      </c>
      <c r="AK129" s="103" t="n">
        <v>5.8224</v>
      </c>
      <c r="AL129" s="103" t="n">
        <v>5.7294</v>
      </c>
      <c r="AM129" s="103" t="n">
        <v>5.6364</v>
      </c>
      <c r="AN129" s="103" t="n">
        <v>5.5434</v>
      </c>
      <c r="AO129" s="103" t="n">
        <v>5.4504</v>
      </c>
      <c r="AP129" s="103" t="n">
        <v>5.3574</v>
      </c>
      <c r="AQ129" s="103" t="n">
        <v>5.2644</v>
      </c>
      <c r="AR129" s="103" t="n">
        <v>5.1714</v>
      </c>
      <c r="AS129" s="103" t="n">
        <v>5.0784</v>
      </c>
      <c r="AT129" s="103" t="n">
        <v>4.9854</v>
      </c>
      <c r="AU129" s="103" t="n">
        <v>4.8924</v>
      </c>
      <c r="AV129" s="103" t="n">
        <v>4.7994</v>
      </c>
      <c r="AW129" s="103" t="n">
        <v>4.7064</v>
      </c>
      <c r="AX129" s="103" t="n">
        <v>4.6134</v>
      </c>
      <c r="AY129" s="103" t="n">
        <v>4.5204</v>
      </c>
      <c r="AZ129" s="103" t="n">
        <v>4.4274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0.09</v>
      </c>
      <c r="D130" s="103" t="n">
        <v>0.18</v>
      </c>
      <c r="E130" s="103" t="n">
        <v>0.27</v>
      </c>
      <c r="F130" s="103" t="n">
        <v>0.36</v>
      </c>
      <c r="G130" s="103" t="n">
        <v>0.45</v>
      </c>
      <c r="H130" s="103" t="n">
        <v>0.54</v>
      </c>
      <c r="I130" s="103" t="n">
        <v>1.049333</v>
      </c>
      <c r="J130" s="103" t="n">
        <v>1.558666</v>
      </c>
      <c r="K130" s="103" t="n">
        <v>2.0679995</v>
      </c>
      <c r="L130" s="103" t="n">
        <v>2.577333</v>
      </c>
      <c r="M130" s="103" t="n">
        <v>3.0866665</v>
      </c>
      <c r="N130" s="103" t="n">
        <v>3.596</v>
      </c>
      <c r="O130" s="103" t="n">
        <v>3.68553333333333</v>
      </c>
      <c r="P130" s="103" t="n">
        <v>3.77506666666667</v>
      </c>
      <c r="Q130" s="103" t="n">
        <v>3.8646</v>
      </c>
      <c r="R130" s="103" t="n">
        <v>3.95413333333333</v>
      </c>
      <c r="S130" s="103" t="n">
        <v>4.04366666666667</v>
      </c>
      <c r="T130" s="103" t="n">
        <v>4.1332</v>
      </c>
      <c r="U130" s="103" t="n">
        <v>4.5277725</v>
      </c>
      <c r="V130" s="103" t="n">
        <v>4.922345</v>
      </c>
      <c r="W130" s="103" t="n">
        <v>5.3169175</v>
      </c>
      <c r="X130" s="103" t="n">
        <v>5.71149</v>
      </c>
      <c r="Y130" s="103" t="n">
        <v>6.10606</v>
      </c>
      <c r="Z130" s="103" t="n">
        <v>6.50063</v>
      </c>
      <c r="AA130" s="103" t="n">
        <v>6.8952</v>
      </c>
      <c r="AB130" s="103" t="n">
        <v>6.5786</v>
      </c>
      <c r="AC130" s="103" t="n">
        <v>6.262</v>
      </c>
      <c r="AD130" s="103" t="n">
        <v>5.9454</v>
      </c>
      <c r="AE130" s="103" t="n">
        <v>5.6288</v>
      </c>
      <c r="AF130" s="103" t="n">
        <v>5.3122</v>
      </c>
      <c r="AG130" s="103" t="n">
        <v>5.40308</v>
      </c>
      <c r="AH130" s="103" t="n">
        <v>5.49396</v>
      </c>
      <c r="AI130" s="103" t="n">
        <v>5.58484</v>
      </c>
      <c r="AJ130" s="103" t="n">
        <v>5.67572</v>
      </c>
      <c r="AK130" s="103" t="n">
        <v>5.7666</v>
      </c>
      <c r="AL130" s="103" t="n">
        <v>5.6676</v>
      </c>
      <c r="AM130" s="103" t="n">
        <v>5.5686</v>
      </c>
      <c r="AN130" s="103" t="n">
        <v>5.4696</v>
      </c>
      <c r="AO130" s="103" t="n">
        <v>5.3706</v>
      </c>
      <c r="AP130" s="103" t="n">
        <v>5.2716</v>
      </c>
      <c r="AQ130" s="103" t="n">
        <v>5.1726</v>
      </c>
      <c r="AR130" s="103" t="n">
        <v>5.0736</v>
      </c>
      <c r="AS130" s="103" t="n">
        <v>4.9746</v>
      </c>
      <c r="AT130" s="103" t="n">
        <v>4.8756</v>
      </c>
      <c r="AU130" s="103" t="n">
        <v>4.7766</v>
      </c>
      <c r="AV130" s="103" t="n">
        <v>4.6776</v>
      </c>
      <c r="AW130" s="103" t="n">
        <v>4.5786</v>
      </c>
      <c r="AX130" s="103" t="n">
        <v>4.4796</v>
      </c>
      <c r="AY130" s="103" t="n">
        <v>4.3806</v>
      </c>
      <c r="AZ130" s="103" t="n">
        <v>4.2816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0.0866666666666667</v>
      </c>
      <c r="D131" s="103" t="n">
        <v>0.173333333333333</v>
      </c>
      <c r="E131" s="103" t="n">
        <v>0.26</v>
      </c>
      <c r="F131" s="103" t="n">
        <v>0.346666666666667</v>
      </c>
      <c r="G131" s="103" t="n">
        <v>0.433333333333333</v>
      </c>
      <c r="H131" s="103" t="n">
        <v>0.52</v>
      </c>
      <c r="I131" s="103" t="n">
        <v>1.022999</v>
      </c>
      <c r="J131" s="103" t="n">
        <v>1.525998</v>
      </c>
      <c r="K131" s="103" t="n">
        <v>2.0289985</v>
      </c>
      <c r="L131" s="103" t="n">
        <v>2.531999</v>
      </c>
      <c r="M131" s="103" t="n">
        <v>3.0349995</v>
      </c>
      <c r="N131" s="103" t="n">
        <v>3.538</v>
      </c>
      <c r="O131" s="103" t="n">
        <v>3.6261</v>
      </c>
      <c r="P131" s="103" t="n">
        <v>3.7142</v>
      </c>
      <c r="Q131" s="103" t="n">
        <v>3.8023</v>
      </c>
      <c r="R131" s="103" t="n">
        <v>3.8904</v>
      </c>
      <c r="S131" s="103" t="n">
        <v>3.9785</v>
      </c>
      <c r="T131" s="103" t="n">
        <v>4.0666</v>
      </c>
      <c r="U131" s="103" t="n">
        <v>4.4471725</v>
      </c>
      <c r="V131" s="103" t="n">
        <v>4.827745</v>
      </c>
      <c r="W131" s="103" t="n">
        <v>5.2083175</v>
      </c>
      <c r="X131" s="103" t="n">
        <v>5.58889</v>
      </c>
      <c r="Y131" s="103" t="n">
        <v>5.96946</v>
      </c>
      <c r="Z131" s="103" t="n">
        <v>6.35003</v>
      </c>
      <c r="AA131" s="103" t="n">
        <v>6.7306</v>
      </c>
      <c r="AB131" s="103" t="n">
        <v>6.4348</v>
      </c>
      <c r="AC131" s="103" t="n">
        <v>6.139</v>
      </c>
      <c r="AD131" s="103" t="n">
        <v>5.8432</v>
      </c>
      <c r="AE131" s="103" t="n">
        <v>5.5474</v>
      </c>
      <c r="AF131" s="103" t="n">
        <v>5.2516</v>
      </c>
      <c r="AG131" s="103" t="n">
        <v>5.34344</v>
      </c>
      <c r="AH131" s="103" t="n">
        <v>5.43528</v>
      </c>
      <c r="AI131" s="103" t="n">
        <v>5.52712</v>
      </c>
      <c r="AJ131" s="103" t="n">
        <v>5.61896</v>
      </c>
      <c r="AK131" s="103" t="n">
        <v>5.7108</v>
      </c>
      <c r="AL131" s="103" t="n">
        <v>5.6058</v>
      </c>
      <c r="AM131" s="103" t="n">
        <v>5.5008</v>
      </c>
      <c r="AN131" s="103" t="n">
        <v>5.3958</v>
      </c>
      <c r="AO131" s="103" t="n">
        <v>5.2908</v>
      </c>
      <c r="AP131" s="103" t="n">
        <v>5.1858</v>
      </c>
      <c r="AQ131" s="103" t="n">
        <v>5.0808</v>
      </c>
      <c r="AR131" s="103" t="n">
        <v>4.9758</v>
      </c>
      <c r="AS131" s="103" t="n">
        <v>4.8708</v>
      </c>
      <c r="AT131" s="103" t="n">
        <v>4.7658</v>
      </c>
      <c r="AU131" s="103" t="n">
        <v>4.6608</v>
      </c>
      <c r="AV131" s="103" t="n">
        <v>4.5558</v>
      </c>
      <c r="AW131" s="103" t="n">
        <v>4.4508</v>
      </c>
      <c r="AX131" s="103" t="n">
        <v>4.3458</v>
      </c>
      <c r="AY131" s="103" t="n">
        <v>4.2408</v>
      </c>
      <c r="AZ131" s="103" t="n">
        <v>4.1358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0.0833333333333333</v>
      </c>
      <c r="D132" s="103" t="n">
        <v>0.166666666666667</v>
      </c>
      <c r="E132" s="103" t="n">
        <v>0.25</v>
      </c>
      <c r="F132" s="103" t="n">
        <v>0.333333333333333</v>
      </c>
      <c r="G132" s="103" t="n">
        <v>0.416666666666667</v>
      </c>
      <c r="H132" s="103" t="n">
        <v>0.5</v>
      </c>
      <c r="I132" s="103" t="n">
        <v>0.996665</v>
      </c>
      <c r="J132" s="103" t="n">
        <v>1.49333</v>
      </c>
      <c r="K132" s="103" t="n">
        <v>1.9899975</v>
      </c>
      <c r="L132" s="103" t="n">
        <v>2.486665</v>
      </c>
      <c r="M132" s="103" t="n">
        <v>2.9833325</v>
      </c>
      <c r="N132" s="103" t="n">
        <v>3.48</v>
      </c>
      <c r="O132" s="103" t="n">
        <v>3.56666666666667</v>
      </c>
      <c r="P132" s="103" t="n">
        <v>3.65333333333333</v>
      </c>
      <c r="Q132" s="103" t="n">
        <v>3.74</v>
      </c>
      <c r="R132" s="103" t="n">
        <v>3.82666666666667</v>
      </c>
      <c r="S132" s="103" t="n">
        <v>3.91333333333333</v>
      </c>
      <c r="T132" s="103" t="n">
        <v>4</v>
      </c>
      <c r="U132" s="103" t="n">
        <v>4.3665725</v>
      </c>
      <c r="V132" s="103" t="n">
        <v>4.733145</v>
      </c>
      <c r="W132" s="103" t="n">
        <v>5.0997175</v>
      </c>
      <c r="X132" s="103" t="n">
        <v>5.46629</v>
      </c>
      <c r="Y132" s="103" t="n">
        <v>5.83286</v>
      </c>
      <c r="Z132" s="103" t="n">
        <v>6.19943</v>
      </c>
      <c r="AA132" s="103" t="n">
        <v>6.566</v>
      </c>
      <c r="AB132" s="103" t="n">
        <v>6.291</v>
      </c>
      <c r="AC132" s="103" t="n">
        <v>6.016</v>
      </c>
      <c r="AD132" s="103" t="n">
        <v>5.741</v>
      </c>
      <c r="AE132" s="103" t="n">
        <v>5.466</v>
      </c>
      <c r="AF132" s="103" t="n">
        <v>5.191</v>
      </c>
      <c r="AG132" s="103" t="n">
        <v>5.2838</v>
      </c>
      <c r="AH132" s="103" t="n">
        <v>5.3766</v>
      </c>
      <c r="AI132" s="103" t="n">
        <v>5.4694</v>
      </c>
      <c r="AJ132" s="103" t="n">
        <v>5.5622</v>
      </c>
      <c r="AK132" s="103" t="n">
        <v>5.655</v>
      </c>
      <c r="AL132" s="103" t="n">
        <v>5.544</v>
      </c>
      <c r="AM132" s="103" t="n">
        <v>5.433</v>
      </c>
      <c r="AN132" s="103" t="n">
        <v>5.322</v>
      </c>
      <c r="AO132" s="103" t="n">
        <v>5.211</v>
      </c>
      <c r="AP132" s="103" t="n">
        <v>5.1</v>
      </c>
      <c r="AQ132" s="103" t="n">
        <v>4.989</v>
      </c>
      <c r="AR132" s="103" t="n">
        <v>4.878</v>
      </c>
      <c r="AS132" s="103" t="n">
        <v>4.767</v>
      </c>
      <c r="AT132" s="103" t="n">
        <v>4.656</v>
      </c>
      <c r="AU132" s="103" t="n">
        <v>4.545</v>
      </c>
      <c r="AV132" s="103" t="n">
        <v>4.434</v>
      </c>
      <c r="AW132" s="103" t="n">
        <v>4.323</v>
      </c>
      <c r="AX132" s="103" t="n">
        <v>4.212</v>
      </c>
      <c r="AY132" s="103" t="n">
        <v>4.101</v>
      </c>
      <c r="AZ132" s="103" t="n">
        <v>3.99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0.08</v>
      </c>
      <c r="D133" s="103" t="n">
        <v>0.16</v>
      </c>
      <c r="E133" s="103" t="n">
        <v>0.24</v>
      </c>
      <c r="F133" s="103" t="n">
        <v>0.32</v>
      </c>
      <c r="G133" s="103" t="n">
        <v>0.4</v>
      </c>
      <c r="H133" s="103" t="n">
        <v>0.48</v>
      </c>
      <c r="I133" s="103" t="n">
        <v>0.970332</v>
      </c>
      <c r="J133" s="103" t="n">
        <v>1.460664</v>
      </c>
      <c r="K133" s="103" t="n">
        <v>1.950998</v>
      </c>
      <c r="L133" s="103" t="n">
        <v>2.441332</v>
      </c>
      <c r="M133" s="103" t="n">
        <v>2.931666</v>
      </c>
      <c r="N133" s="103" t="n">
        <v>3.422</v>
      </c>
      <c r="O133" s="103" t="n">
        <v>3.51276666666667</v>
      </c>
      <c r="P133" s="103" t="n">
        <v>3.60353333333333</v>
      </c>
      <c r="Q133" s="103" t="n">
        <v>3.6943</v>
      </c>
      <c r="R133" s="103" t="n">
        <v>3.78506666666667</v>
      </c>
      <c r="S133" s="103" t="n">
        <v>3.87583333333333</v>
      </c>
      <c r="T133" s="103" t="n">
        <v>3.9666</v>
      </c>
      <c r="U133" s="103" t="n">
        <v>4.3249435</v>
      </c>
      <c r="V133" s="103" t="n">
        <v>4.683287</v>
      </c>
      <c r="W133" s="103" t="n">
        <v>5.0416305</v>
      </c>
      <c r="X133" s="103" t="n">
        <v>5.399974</v>
      </c>
      <c r="Y133" s="103" t="n">
        <v>5.758316</v>
      </c>
      <c r="Z133" s="103" t="n">
        <v>6.116658</v>
      </c>
      <c r="AA133" s="103" t="n">
        <v>6.475</v>
      </c>
      <c r="AB133" s="103" t="n">
        <v>6.19312</v>
      </c>
      <c r="AC133" s="103" t="n">
        <v>5.91124</v>
      </c>
      <c r="AD133" s="103" t="n">
        <v>5.62936</v>
      </c>
      <c r="AE133" s="103" t="n">
        <v>5.34748</v>
      </c>
      <c r="AF133" s="103" t="n">
        <v>5.0656</v>
      </c>
      <c r="AG133" s="103" t="n">
        <v>5.14928</v>
      </c>
      <c r="AH133" s="103" t="n">
        <v>5.23296</v>
      </c>
      <c r="AI133" s="103" t="n">
        <v>5.31664</v>
      </c>
      <c r="AJ133" s="103" t="n">
        <v>5.40032</v>
      </c>
      <c r="AK133" s="103" t="n">
        <v>5.484</v>
      </c>
      <c r="AL133" s="103" t="n">
        <v>5.38452</v>
      </c>
      <c r="AM133" s="103" t="n">
        <v>5.28504</v>
      </c>
      <c r="AN133" s="103" t="n">
        <v>5.18556</v>
      </c>
      <c r="AO133" s="103" t="n">
        <v>5.08608</v>
      </c>
      <c r="AP133" s="103" t="n">
        <v>4.9866</v>
      </c>
      <c r="AQ133" s="103" t="n">
        <v>4.88712</v>
      </c>
      <c r="AR133" s="103" t="n">
        <v>4.78764</v>
      </c>
      <c r="AS133" s="103" t="n">
        <v>4.68816</v>
      </c>
      <c r="AT133" s="103" t="n">
        <v>4.58868</v>
      </c>
      <c r="AU133" s="103" t="n">
        <v>4.4892</v>
      </c>
      <c r="AV133" s="103" t="n">
        <v>4.38972</v>
      </c>
      <c r="AW133" s="103" t="n">
        <v>4.29024</v>
      </c>
      <c r="AX133" s="103" t="n">
        <v>4.19076</v>
      </c>
      <c r="AY133" s="103" t="n">
        <v>4.09128</v>
      </c>
      <c r="AZ133" s="103" t="n">
        <v>3.9918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0.0766666666666667</v>
      </c>
      <c r="D134" s="103" t="n">
        <v>0.153333333333333</v>
      </c>
      <c r="E134" s="103" t="n">
        <v>0.23</v>
      </c>
      <c r="F134" s="103" t="n">
        <v>0.306666666666667</v>
      </c>
      <c r="G134" s="103" t="n">
        <v>0.383333333333333</v>
      </c>
      <c r="H134" s="103" t="n">
        <v>0.46</v>
      </c>
      <c r="I134" s="103" t="n">
        <v>0.943999</v>
      </c>
      <c r="J134" s="103" t="n">
        <v>1.427998</v>
      </c>
      <c r="K134" s="103" t="n">
        <v>1.9119985</v>
      </c>
      <c r="L134" s="103" t="n">
        <v>2.395999</v>
      </c>
      <c r="M134" s="103" t="n">
        <v>2.8799995</v>
      </c>
      <c r="N134" s="103" t="n">
        <v>3.364</v>
      </c>
      <c r="O134" s="103" t="n">
        <v>3.45886666666667</v>
      </c>
      <c r="P134" s="103" t="n">
        <v>3.55373333333333</v>
      </c>
      <c r="Q134" s="103" t="n">
        <v>3.6486</v>
      </c>
      <c r="R134" s="103" t="n">
        <v>3.74346666666667</v>
      </c>
      <c r="S134" s="103" t="n">
        <v>3.83833333333333</v>
      </c>
      <c r="T134" s="103" t="n">
        <v>3.9332</v>
      </c>
      <c r="U134" s="103" t="n">
        <v>4.2833145</v>
      </c>
      <c r="V134" s="103" t="n">
        <v>4.633429</v>
      </c>
      <c r="W134" s="103" t="n">
        <v>4.9835435</v>
      </c>
      <c r="X134" s="103" t="n">
        <v>5.333658</v>
      </c>
      <c r="Y134" s="103" t="n">
        <v>5.683772</v>
      </c>
      <c r="Z134" s="103" t="n">
        <v>6.033886</v>
      </c>
      <c r="AA134" s="103" t="n">
        <v>6.384</v>
      </c>
      <c r="AB134" s="103" t="n">
        <v>6.09524</v>
      </c>
      <c r="AC134" s="103" t="n">
        <v>5.80648</v>
      </c>
      <c r="AD134" s="103" t="n">
        <v>5.51772</v>
      </c>
      <c r="AE134" s="103" t="n">
        <v>5.22896</v>
      </c>
      <c r="AF134" s="103" t="n">
        <v>4.9402</v>
      </c>
      <c r="AG134" s="103" t="n">
        <v>5.01476</v>
      </c>
      <c r="AH134" s="103" t="n">
        <v>5.08932</v>
      </c>
      <c r="AI134" s="103" t="n">
        <v>5.16388</v>
      </c>
      <c r="AJ134" s="103" t="n">
        <v>5.23844</v>
      </c>
      <c r="AK134" s="103" t="n">
        <v>5.313</v>
      </c>
      <c r="AL134" s="103" t="n">
        <v>5.22504</v>
      </c>
      <c r="AM134" s="103" t="n">
        <v>5.13708</v>
      </c>
      <c r="AN134" s="103" t="n">
        <v>5.04912</v>
      </c>
      <c r="AO134" s="103" t="n">
        <v>4.96116</v>
      </c>
      <c r="AP134" s="103" t="n">
        <v>4.8732</v>
      </c>
      <c r="AQ134" s="103" t="n">
        <v>4.78524</v>
      </c>
      <c r="AR134" s="103" t="n">
        <v>4.69728</v>
      </c>
      <c r="AS134" s="103" t="n">
        <v>4.60932</v>
      </c>
      <c r="AT134" s="103" t="n">
        <v>4.52136</v>
      </c>
      <c r="AU134" s="103" t="n">
        <v>4.4334</v>
      </c>
      <c r="AV134" s="103" t="n">
        <v>4.34544</v>
      </c>
      <c r="AW134" s="103" t="n">
        <v>4.25748</v>
      </c>
      <c r="AX134" s="103" t="n">
        <v>4.16952</v>
      </c>
      <c r="AY134" s="103" t="n">
        <v>4.08156</v>
      </c>
      <c r="AZ134" s="103" t="n">
        <v>3.9936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0.0733333333333333</v>
      </c>
      <c r="D135" s="103" t="n">
        <v>0.146666666666667</v>
      </c>
      <c r="E135" s="103" t="n">
        <v>0.22</v>
      </c>
      <c r="F135" s="103" t="n">
        <v>0.293333333333333</v>
      </c>
      <c r="G135" s="103" t="n">
        <v>0.366666666666667</v>
      </c>
      <c r="H135" s="103" t="n">
        <v>0.44</v>
      </c>
      <c r="I135" s="103" t="n">
        <v>0.917666</v>
      </c>
      <c r="J135" s="103" t="n">
        <v>1.395332</v>
      </c>
      <c r="K135" s="103" t="n">
        <v>1.872999</v>
      </c>
      <c r="L135" s="103" t="n">
        <v>2.350666</v>
      </c>
      <c r="M135" s="103" t="n">
        <v>2.828333</v>
      </c>
      <c r="N135" s="103" t="n">
        <v>3.306</v>
      </c>
      <c r="O135" s="103" t="n">
        <v>3.40496666666667</v>
      </c>
      <c r="P135" s="103" t="n">
        <v>3.50393333333333</v>
      </c>
      <c r="Q135" s="103" t="n">
        <v>3.6029</v>
      </c>
      <c r="R135" s="103" t="n">
        <v>3.70186666666667</v>
      </c>
      <c r="S135" s="103" t="n">
        <v>3.80083333333333</v>
      </c>
      <c r="T135" s="103" t="n">
        <v>3.8998</v>
      </c>
      <c r="U135" s="103" t="n">
        <v>4.2416855</v>
      </c>
      <c r="V135" s="103" t="n">
        <v>4.583571</v>
      </c>
      <c r="W135" s="103" t="n">
        <v>4.9254565</v>
      </c>
      <c r="X135" s="103" t="n">
        <v>5.267342</v>
      </c>
      <c r="Y135" s="103" t="n">
        <v>5.609228</v>
      </c>
      <c r="Z135" s="103" t="n">
        <v>5.951114</v>
      </c>
      <c r="AA135" s="103" t="n">
        <v>6.293</v>
      </c>
      <c r="AB135" s="103" t="n">
        <v>5.99736</v>
      </c>
      <c r="AC135" s="103" t="n">
        <v>5.70172</v>
      </c>
      <c r="AD135" s="103" t="n">
        <v>5.40608</v>
      </c>
      <c r="AE135" s="103" t="n">
        <v>5.11044</v>
      </c>
      <c r="AF135" s="103" t="n">
        <v>4.8148</v>
      </c>
      <c r="AG135" s="103" t="n">
        <v>4.88024</v>
      </c>
      <c r="AH135" s="103" t="n">
        <v>4.94568</v>
      </c>
      <c r="AI135" s="103" t="n">
        <v>5.01112</v>
      </c>
      <c r="AJ135" s="103" t="n">
        <v>5.07656</v>
      </c>
      <c r="AK135" s="103" t="n">
        <v>5.142</v>
      </c>
      <c r="AL135" s="103" t="n">
        <v>5.06556</v>
      </c>
      <c r="AM135" s="103" t="n">
        <v>4.98912</v>
      </c>
      <c r="AN135" s="103" t="n">
        <v>4.91268</v>
      </c>
      <c r="AO135" s="103" t="n">
        <v>4.83624</v>
      </c>
      <c r="AP135" s="103" t="n">
        <v>4.7598</v>
      </c>
      <c r="AQ135" s="103" t="n">
        <v>4.68336</v>
      </c>
      <c r="AR135" s="103" t="n">
        <v>4.60692</v>
      </c>
      <c r="AS135" s="103" t="n">
        <v>4.53048</v>
      </c>
      <c r="AT135" s="103" t="n">
        <v>4.45404</v>
      </c>
      <c r="AU135" s="103" t="n">
        <v>4.3776</v>
      </c>
      <c r="AV135" s="103" t="n">
        <v>4.30116</v>
      </c>
      <c r="AW135" s="103" t="n">
        <v>4.22472</v>
      </c>
      <c r="AX135" s="103" t="n">
        <v>4.14828</v>
      </c>
      <c r="AY135" s="103" t="n">
        <v>4.07184</v>
      </c>
      <c r="AZ135" s="103" t="n">
        <v>3.9954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0.07</v>
      </c>
      <c r="D136" s="103" t="n">
        <v>0.14</v>
      </c>
      <c r="E136" s="103" t="n">
        <v>0.21</v>
      </c>
      <c r="F136" s="103" t="n">
        <v>0.28</v>
      </c>
      <c r="G136" s="103" t="n">
        <v>0.35</v>
      </c>
      <c r="H136" s="103" t="n">
        <v>0.42</v>
      </c>
      <c r="I136" s="103" t="n">
        <v>0.891333</v>
      </c>
      <c r="J136" s="103" t="n">
        <v>1.362666</v>
      </c>
      <c r="K136" s="103" t="n">
        <v>1.8339995</v>
      </c>
      <c r="L136" s="103" t="n">
        <v>2.305333</v>
      </c>
      <c r="M136" s="103" t="n">
        <v>2.7766665</v>
      </c>
      <c r="N136" s="103" t="n">
        <v>3.248</v>
      </c>
      <c r="O136" s="103" t="n">
        <v>3.35106666666667</v>
      </c>
      <c r="P136" s="103" t="n">
        <v>3.45413333333333</v>
      </c>
      <c r="Q136" s="103" t="n">
        <v>3.5572</v>
      </c>
      <c r="R136" s="103" t="n">
        <v>3.66026666666667</v>
      </c>
      <c r="S136" s="103" t="n">
        <v>3.76333333333333</v>
      </c>
      <c r="T136" s="103" t="n">
        <v>3.8664</v>
      </c>
      <c r="U136" s="103" t="n">
        <v>4.2000565</v>
      </c>
      <c r="V136" s="103" t="n">
        <v>4.533713</v>
      </c>
      <c r="W136" s="103" t="n">
        <v>4.8673695</v>
      </c>
      <c r="X136" s="103" t="n">
        <v>5.201026</v>
      </c>
      <c r="Y136" s="103" t="n">
        <v>5.534684</v>
      </c>
      <c r="Z136" s="103" t="n">
        <v>5.868342</v>
      </c>
      <c r="AA136" s="103" t="n">
        <v>6.202</v>
      </c>
      <c r="AB136" s="103" t="n">
        <v>5.89948</v>
      </c>
      <c r="AC136" s="103" t="n">
        <v>5.59696</v>
      </c>
      <c r="AD136" s="103" t="n">
        <v>5.29444</v>
      </c>
      <c r="AE136" s="103" t="n">
        <v>4.99192</v>
      </c>
      <c r="AF136" s="103" t="n">
        <v>4.6894</v>
      </c>
      <c r="AG136" s="103" t="n">
        <v>4.74572</v>
      </c>
      <c r="AH136" s="103" t="n">
        <v>4.80204</v>
      </c>
      <c r="AI136" s="103" t="n">
        <v>4.85836</v>
      </c>
      <c r="AJ136" s="103" t="n">
        <v>4.91468</v>
      </c>
      <c r="AK136" s="103" t="n">
        <v>4.971</v>
      </c>
      <c r="AL136" s="103" t="n">
        <v>4.90608</v>
      </c>
      <c r="AM136" s="103" t="n">
        <v>4.84116</v>
      </c>
      <c r="AN136" s="103" t="n">
        <v>4.77624</v>
      </c>
      <c r="AO136" s="103" t="n">
        <v>4.71132</v>
      </c>
      <c r="AP136" s="103" t="n">
        <v>4.6464</v>
      </c>
      <c r="AQ136" s="103" t="n">
        <v>4.58148</v>
      </c>
      <c r="AR136" s="103" t="n">
        <v>4.51656</v>
      </c>
      <c r="AS136" s="103" t="n">
        <v>4.45164</v>
      </c>
      <c r="AT136" s="103" t="n">
        <v>4.38672</v>
      </c>
      <c r="AU136" s="103" t="n">
        <v>4.3218</v>
      </c>
      <c r="AV136" s="103" t="n">
        <v>4.25688</v>
      </c>
      <c r="AW136" s="103" t="n">
        <v>4.19196</v>
      </c>
      <c r="AX136" s="103" t="n">
        <v>4.12704</v>
      </c>
      <c r="AY136" s="103" t="n">
        <v>4.06212</v>
      </c>
      <c r="AZ136" s="103" t="n">
        <v>3.9972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0.0666666666666667</v>
      </c>
      <c r="D137" s="103" t="n">
        <v>0.133333333333333</v>
      </c>
      <c r="E137" s="103" t="n">
        <v>0.2</v>
      </c>
      <c r="F137" s="103" t="n">
        <v>0.266666666666667</v>
      </c>
      <c r="G137" s="103" t="n">
        <v>0.333333333333333</v>
      </c>
      <c r="H137" s="103" t="n">
        <v>0.4</v>
      </c>
      <c r="I137" s="103" t="n">
        <v>0.865</v>
      </c>
      <c r="J137" s="103" t="n">
        <v>1.33</v>
      </c>
      <c r="K137" s="103" t="n">
        <v>1.795</v>
      </c>
      <c r="L137" s="103" t="n">
        <v>2.26</v>
      </c>
      <c r="M137" s="103" t="n">
        <v>2.725</v>
      </c>
      <c r="N137" s="103" t="n">
        <v>3.19</v>
      </c>
      <c r="O137" s="103" t="n">
        <v>3.29716666666667</v>
      </c>
      <c r="P137" s="103" t="n">
        <v>3.40433333333333</v>
      </c>
      <c r="Q137" s="103" t="n">
        <v>3.5115</v>
      </c>
      <c r="R137" s="103" t="n">
        <v>3.61866666666667</v>
      </c>
      <c r="S137" s="103" t="n">
        <v>3.72583333333333</v>
      </c>
      <c r="T137" s="103" t="n">
        <v>3.833</v>
      </c>
      <c r="U137" s="103" t="n">
        <v>4.1584275</v>
      </c>
      <c r="V137" s="103" t="n">
        <v>4.483855</v>
      </c>
      <c r="W137" s="103" t="n">
        <v>4.8092825</v>
      </c>
      <c r="X137" s="103" t="n">
        <v>5.13471</v>
      </c>
      <c r="Y137" s="103" t="n">
        <v>5.46014</v>
      </c>
      <c r="Z137" s="103" t="n">
        <v>5.78557</v>
      </c>
      <c r="AA137" s="103" t="n">
        <v>6.111</v>
      </c>
      <c r="AB137" s="103" t="n">
        <v>5.8016</v>
      </c>
      <c r="AC137" s="103" t="n">
        <v>5.4922</v>
      </c>
      <c r="AD137" s="103" t="n">
        <v>5.1828</v>
      </c>
      <c r="AE137" s="103" t="n">
        <v>4.8734</v>
      </c>
      <c r="AF137" s="103" t="n">
        <v>4.564</v>
      </c>
      <c r="AG137" s="103" t="n">
        <v>4.6112</v>
      </c>
      <c r="AH137" s="103" t="n">
        <v>4.6584</v>
      </c>
      <c r="AI137" s="103" t="n">
        <v>4.7056</v>
      </c>
      <c r="AJ137" s="103" t="n">
        <v>4.7528</v>
      </c>
      <c r="AK137" s="103" t="n">
        <v>4.8</v>
      </c>
      <c r="AL137" s="103" t="n">
        <v>4.7466</v>
      </c>
      <c r="AM137" s="103" t="n">
        <v>4.6932</v>
      </c>
      <c r="AN137" s="103" t="n">
        <v>4.6398</v>
      </c>
      <c r="AO137" s="103" t="n">
        <v>4.5864</v>
      </c>
      <c r="AP137" s="103" t="n">
        <v>4.533</v>
      </c>
      <c r="AQ137" s="103" t="n">
        <v>4.4796</v>
      </c>
      <c r="AR137" s="103" t="n">
        <v>4.4262</v>
      </c>
      <c r="AS137" s="103" t="n">
        <v>4.3728</v>
      </c>
      <c r="AT137" s="103" t="n">
        <v>4.3194</v>
      </c>
      <c r="AU137" s="103" t="n">
        <v>4.266</v>
      </c>
      <c r="AV137" s="103" t="n">
        <v>4.2126</v>
      </c>
      <c r="AW137" s="103" t="n">
        <v>4.1592</v>
      </c>
      <c r="AX137" s="103" t="n">
        <v>4.1058</v>
      </c>
      <c r="AY137" s="103" t="n">
        <v>4.0524</v>
      </c>
      <c r="AZ137" s="103" t="n">
        <v>3.999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0.0633333333333333</v>
      </c>
      <c r="D138" s="103" t="n">
        <v>0.126666666666667</v>
      </c>
      <c r="E138" s="103" t="n">
        <v>0.19</v>
      </c>
      <c r="F138" s="103" t="n">
        <v>0.253333333333333</v>
      </c>
      <c r="G138" s="103" t="n">
        <v>0.316666666666667</v>
      </c>
      <c r="H138" s="103" t="n">
        <v>0.38</v>
      </c>
      <c r="I138" s="103" t="n">
        <v>0.838667</v>
      </c>
      <c r="J138" s="103" t="n">
        <v>1.297334</v>
      </c>
      <c r="K138" s="103" t="n">
        <v>1.7560005</v>
      </c>
      <c r="L138" s="103" t="n">
        <v>2.214667</v>
      </c>
      <c r="M138" s="103" t="n">
        <v>2.6733335</v>
      </c>
      <c r="N138" s="103" t="n">
        <v>3.132</v>
      </c>
      <c r="O138" s="103" t="n">
        <v>3.2433</v>
      </c>
      <c r="P138" s="103" t="n">
        <v>3.3546</v>
      </c>
      <c r="Q138" s="103" t="n">
        <v>3.4659</v>
      </c>
      <c r="R138" s="103" t="n">
        <v>3.5772</v>
      </c>
      <c r="S138" s="103" t="n">
        <v>3.6885</v>
      </c>
      <c r="T138" s="103" t="n">
        <v>3.7998</v>
      </c>
      <c r="U138" s="103" t="n">
        <v>4.1189705</v>
      </c>
      <c r="V138" s="103" t="n">
        <v>4.438141</v>
      </c>
      <c r="W138" s="103" t="n">
        <v>4.7573115</v>
      </c>
      <c r="X138" s="103" t="n">
        <v>5.076482</v>
      </c>
      <c r="Y138" s="103" t="n">
        <v>5.39565466666667</v>
      </c>
      <c r="Z138" s="103" t="n">
        <v>5.71482733333333</v>
      </c>
      <c r="AA138" s="103" t="n">
        <v>6.034</v>
      </c>
      <c r="AB138" s="103" t="n">
        <v>5.72632</v>
      </c>
      <c r="AC138" s="103" t="n">
        <v>5.41864</v>
      </c>
      <c r="AD138" s="103" t="n">
        <v>5.11096</v>
      </c>
      <c r="AE138" s="103" t="n">
        <v>4.80328</v>
      </c>
      <c r="AF138" s="103" t="n">
        <v>4.4956</v>
      </c>
      <c r="AG138" s="103" t="n">
        <v>4.54396</v>
      </c>
      <c r="AH138" s="103" t="n">
        <v>4.59232</v>
      </c>
      <c r="AI138" s="103" t="n">
        <v>4.64068</v>
      </c>
      <c r="AJ138" s="103" t="n">
        <v>4.68904</v>
      </c>
      <c r="AK138" s="103" t="n">
        <v>4.7374</v>
      </c>
      <c r="AL138" s="103" t="n">
        <v>4.68688</v>
      </c>
      <c r="AM138" s="103" t="n">
        <v>4.63636</v>
      </c>
      <c r="AN138" s="103" t="n">
        <v>4.58584</v>
      </c>
      <c r="AO138" s="103" t="n">
        <v>4.53532</v>
      </c>
      <c r="AP138" s="103" t="n">
        <v>4.4848</v>
      </c>
      <c r="AQ138" s="103" t="n">
        <v>4.43428</v>
      </c>
      <c r="AR138" s="103" t="n">
        <v>4.38376</v>
      </c>
      <c r="AS138" s="103" t="n">
        <v>4.33324</v>
      </c>
      <c r="AT138" s="103" t="n">
        <v>4.28272</v>
      </c>
      <c r="AU138" s="103" t="n">
        <v>4.2322</v>
      </c>
      <c r="AV138" s="103" t="n">
        <v>4.18168</v>
      </c>
      <c r="AW138" s="103" t="n">
        <v>4.13116</v>
      </c>
      <c r="AX138" s="103" t="n">
        <v>4.08064</v>
      </c>
      <c r="AY138" s="103" t="n">
        <v>4.03012</v>
      </c>
      <c r="AZ138" s="103" t="n">
        <v>3.9796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0.06</v>
      </c>
      <c r="D139" s="103" t="n">
        <v>0.12</v>
      </c>
      <c r="E139" s="103" t="n">
        <v>0.18</v>
      </c>
      <c r="F139" s="103" t="n">
        <v>0.24</v>
      </c>
      <c r="G139" s="103" t="n">
        <v>0.3</v>
      </c>
      <c r="H139" s="103" t="n">
        <v>0.36</v>
      </c>
      <c r="I139" s="103" t="n">
        <v>0.812334</v>
      </c>
      <c r="J139" s="103" t="n">
        <v>1.264668</v>
      </c>
      <c r="K139" s="103" t="n">
        <v>1.717001</v>
      </c>
      <c r="L139" s="103" t="n">
        <v>2.169334</v>
      </c>
      <c r="M139" s="103" t="n">
        <v>2.621667</v>
      </c>
      <c r="N139" s="103" t="n">
        <v>3.074</v>
      </c>
      <c r="O139" s="103" t="n">
        <v>3.18943333333333</v>
      </c>
      <c r="P139" s="103" t="n">
        <v>3.30486666666667</v>
      </c>
      <c r="Q139" s="103" t="n">
        <v>3.4203</v>
      </c>
      <c r="R139" s="103" t="n">
        <v>3.53573333333333</v>
      </c>
      <c r="S139" s="103" t="n">
        <v>3.65116666666667</v>
      </c>
      <c r="T139" s="103" t="n">
        <v>3.7666</v>
      </c>
      <c r="U139" s="103" t="n">
        <v>4.0795135</v>
      </c>
      <c r="V139" s="103" t="n">
        <v>4.392427</v>
      </c>
      <c r="W139" s="103" t="n">
        <v>4.7053405</v>
      </c>
      <c r="X139" s="103" t="n">
        <v>5.018254</v>
      </c>
      <c r="Y139" s="103" t="n">
        <v>5.33116933333333</v>
      </c>
      <c r="Z139" s="103" t="n">
        <v>5.64408466666667</v>
      </c>
      <c r="AA139" s="103" t="n">
        <v>5.957</v>
      </c>
      <c r="AB139" s="103" t="n">
        <v>5.65104</v>
      </c>
      <c r="AC139" s="103" t="n">
        <v>5.34508</v>
      </c>
      <c r="AD139" s="103" t="n">
        <v>5.03912</v>
      </c>
      <c r="AE139" s="103" t="n">
        <v>4.73316</v>
      </c>
      <c r="AF139" s="103" t="n">
        <v>4.4272</v>
      </c>
      <c r="AG139" s="103" t="n">
        <v>4.47672</v>
      </c>
      <c r="AH139" s="103" t="n">
        <v>4.52624</v>
      </c>
      <c r="AI139" s="103" t="n">
        <v>4.57576</v>
      </c>
      <c r="AJ139" s="103" t="n">
        <v>4.62528</v>
      </c>
      <c r="AK139" s="103" t="n">
        <v>4.6748</v>
      </c>
      <c r="AL139" s="103" t="n">
        <v>4.62716</v>
      </c>
      <c r="AM139" s="103" t="n">
        <v>4.57952</v>
      </c>
      <c r="AN139" s="103" t="n">
        <v>4.53188</v>
      </c>
      <c r="AO139" s="103" t="n">
        <v>4.48424</v>
      </c>
      <c r="AP139" s="103" t="n">
        <v>4.4366</v>
      </c>
      <c r="AQ139" s="103" t="n">
        <v>4.38896</v>
      </c>
      <c r="AR139" s="103" t="n">
        <v>4.34132</v>
      </c>
      <c r="AS139" s="103" t="n">
        <v>4.29368</v>
      </c>
      <c r="AT139" s="103" t="n">
        <v>4.24604</v>
      </c>
      <c r="AU139" s="103" t="n">
        <v>4.1984</v>
      </c>
      <c r="AV139" s="103" t="n">
        <v>4.15076</v>
      </c>
      <c r="AW139" s="103" t="n">
        <v>4.10312</v>
      </c>
      <c r="AX139" s="103" t="n">
        <v>4.05548</v>
      </c>
      <c r="AY139" s="103" t="n">
        <v>4.00784</v>
      </c>
      <c r="AZ139" s="103" t="n">
        <v>3.9602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0.0566666666666667</v>
      </c>
      <c r="D140" s="103" t="n">
        <v>0.113333333333333</v>
      </c>
      <c r="E140" s="103" t="n">
        <v>0.17</v>
      </c>
      <c r="F140" s="103" t="n">
        <v>0.226666666666667</v>
      </c>
      <c r="G140" s="103" t="n">
        <v>0.283333333333333</v>
      </c>
      <c r="H140" s="103" t="n">
        <v>0.34</v>
      </c>
      <c r="I140" s="103" t="n">
        <v>0.786001</v>
      </c>
      <c r="J140" s="103" t="n">
        <v>1.232002</v>
      </c>
      <c r="K140" s="103" t="n">
        <v>1.6780015</v>
      </c>
      <c r="L140" s="103" t="n">
        <v>2.124001</v>
      </c>
      <c r="M140" s="103" t="n">
        <v>2.5700005</v>
      </c>
      <c r="N140" s="103" t="n">
        <v>3.016</v>
      </c>
      <c r="O140" s="103" t="n">
        <v>3.13556666666667</v>
      </c>
      <c r="P140" s="103" t="n">
        <v>3.25513333333333</v>
      </c>
      <c r="Q140" s="103" t="n">
        <v>3.3747</v>
      </c>
      <c r="R140" s="103" t="n">
        <v>3.49426666666667</v>
      </c>
      <c r="S140" s="103" t="n">
        <v>3.61383333333333</v>
      </c>
      <c r="T140" s="103" t="n">
        <v>3.7334</v>
      </c>
      <c r="U140" s="103" t="n">
        <v>4.0400565</v>
      </c>
      <c r="V140" s="103" t="n">
        <v>4.346713</v>
      </c>
      <c r="W140" s="103" t="n">
        <v>4.6533695</v>
      </c>
      <c r="X140" s="103" t="n">
        <v>4.960026</v>
      </c>
      <c r="Y140" s="103" t="n">
        <v>5.266684</v>
      </c>
      <c r="Z140" s="103" t="n">
        <v>5.573342</v>
      </c>
      <c r="AA140" s="103" t="n">
        <v>5.88</v>
      </c>
      <c r="AB140" s="103" t="n">
        <v>5.57576</v>
      </c>
      <c r="AC140" s="103" t="n">
        <v>5.27152</v>
      </c>
      <c r="AD140" s="103" t="n">
        <v>4.96728</v>
      </c>
      <c r="AE140" s="103" t="n">
        <v>4.66304</v>
      </c>
      <c r="AF140" s="103" t="n">
        <v>4.3588</v>
      </c>
      <c r="AG140" s="103" t="n">
        <v>4.40948</v>
      </c>
      <c r="AH140" s="103" t="n">
        <v>4.46016</v>
      </c>
      <c r="AI140" s="103" t="n">
        <v>4.51084</v>
      </c>
      <c r="AJ140" s="103" t="n">
        <v>4.56152</v>
      </c>
      <c r="AK140" s="103" t="n">
        <v>4.6122</v>
      </c>
      <c r="AL140" s="103" t="n">
        <v>4.56744</v>
      </c>
      <c r="AM140" s="103" t="n">
        <v>4.52268</v>
      </c>
      <c r="AN140" s="103" t="n">
        <v>4.47792</v>
      </c>
      <c r="AO140" s="103" t="n">
        <v>4.43316</v>
      </c>
      <c r="AP140" s="103" t="n">
        <v>4.3884</v>
      </c>
      <c r="AQ140" s="103" t="n">
        <v>4.34364</v>
      </c>
      <c r="AR140" s="103" t="n">
        <v>4.29888</v>
      </c>
      <c r="AS140" s="103" t="n">
        <v>4.25412</v>
      </c>
      <c r="AT140" s="103" t="n">
        <v>4.20936</v>
      </c>
      <c r="AU140" s="103" t="n">
        <v>4.1646</v>
      </c>
      <c r="AV140" s="103" t="n">
        <v>4.11984</v>
      </c>
      <c r="AW140" s="103" t="n">
        <v>4.07508</v>
      </c>
      <c r="AX140" s="103" t="n">
        <v>4.03032</v>
      </c>
      <c r="AY140" s="103" t="n">
        <v>3.98556</v>
      </c>
      <c r="AZ140" s="103" t="n">
        <v>3.9408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0.0533333333333333</v>
      </c>
      <c r="D141" s="103" t="n">
        <v>0.106666666666667</v>
      </c>
      <c r="E141" s="103" t="n">
        <v>0.16</v>
      </c>
      <c r="F141" s="103" t="n">
        <v>0.213333333333333</v>
      </c>
      <c r="G141" s="103" t="n">
        <v>0.266666666666667</v>
      </c>
      <c r="H141" s="103" t="n">
        <v>0.32</v>
      </c>
      <c r="I141" s="103" t="n">
        <v>0.759668</v>
      </c>
      <c r="J141" s="103" t="n">
        <v>1.199336</v>
      </c>
      <c r="K141" s="103" t="n">
        <v>1.639002</v>
      </c>
      <c r="L141" s="103" t="n">
        <v>2.078668</v>
      </c>
      <c r="M141" s="103" t="n">
        <v>2.518334</v>
      </c>
      <c r="N141" s="103" t="n">
        <v>2.958</v>
      </c>
      <c r="O141" s="103" t="n">
        <v>3.0817</v>
      </c>
      <c r="P141" s="103" t="n">
        <v>3.2054</v>
      </c>
      <c r="Q141" s="103" t="n">
        <v>3.3291</v>
      </c>
      <c r="R141" s="103" t="n">
        <v>3.4528</v>
      </c>
      <c r="S141" s="103" t="n">
        <v>3.5765</v>
      </c>
      <c r="T141" s="103" t="n">
        <v>3.7002</v>
      </c>
      <c r="U141" s="103" t="n">
        <v>4.0005995</v>
      </c>
      <c r="V141" s="103" t="n">
        <v>4.300999</v>
      </c>
      <c r="W141" s="103" t="n">
        <v>4.6013985</v>
      </c>
      <c r="X141" s="103" t="n">
        <v>4.901798</v>
      </c>
      <c r="Y141" s="103" t="n">
        <v>5.20219866666667</v>
      </c>
      <c r="Z141" s="103" t="n">
        <v>5.50259933333333</v>
      </c>
      <c r="AA141" s="103" t="n">
        <v>5.803</v>
      </c>
      <c r="AB141" s="103" t="n">
        <v>5.50048</v>
      </c>
      <c r="AC141" s="103" t="n">
        <v>5.19796</v>
      </c>
      <c r="AD141" s="103" t="n">
        <v>4.89544</v>
      </c>
      <c r="AE141" s="103" t="n">
        <v>4.59292</v>
      </c>
      <c r="AF141" s="103" t="n">
        <v>4.2904</v>
      </c>
      <c r="AG141" s="103" t="n">
        <v>4.34224</v>
      </c>
      <c r="AH141" s="103" t="n">
        <v>4.39408</v>
      </c>
      <c r="AI141" s="103" t="n">
        <v>4.44592</v>
      </c>
      <c r="AJ141" s="103" t="n">
        <v>4.49776</v>
      </c>
      <c r="AK141" s="103" t="n">
        <v>4.5496</v>
      </c>
      <c r="AL141" s="103" t="n">
        <v>4.50772</v>
      </c>
      <c r="AM141" s="103" t="n">
        <v>4.46584</v>
      </c>
      <c r="AN141" s="103" t="n">
        <v>4.42396</v>
      </c>
      <c r="AO141" s="103" t="n">
        <v>4.38208</v>
      </c>
      <c r="AP141" s="103" t="n">
        <v>4.3402</v>
      </c>
      <c r="AQ141" s="103" t="n">
        <v>4.29832</v>
      </c>
      <c r="AR141" s="103" t="n">
        <v>4.25644</v>
      </c>
      <c r="AS141" s="103" t="n">
        <v>4.21456</v>
      </c>
      <c r="AT141" s="103" t="n">
        <v>4.17268</v>
      </c>
      <c r="AU141" s="103" t="n">
        <v>4.13079999999999</v>
      </c>
      <c r="AV141" s="103" t="n">
        <v>4.08891999999999</v>
      </c>
      <c r="AW141" s="103" t="n">
        <v>4.04703999999999</v>
      </c>
      <c r="AX141" s="103" t="n">
        <v>4.00515999999999</v>
      </c>
      <c r="AY141" s="103" t="n">
        <v>3.96327999999999</v>
      </c>
      <c r="AZ141" s="103" t="n">
        <v>3.92139999999999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0.05</v>
      </c>
      <c r="D142" s="103" t="n">
        <v>0.1</v>
      </c>
      <c r="E142" s="103" t="n">
        <v>0.15</v>
      </c>
      <c r="F142" s="103" t="n">
        <v>0.2</v>
      </c>
      <c r="G142" s="103" t="n">
        <v>0.25</v>
      </c>
      <c r="H142" s="103" t="n">
        <v>0.3</v>
      </c>
      <c r="I142" s="103" t="n">
        <v>0.733335</v>
      </c>
      <c r="J142" s="103" t="n">
        <v>1.16667</v>
      </c>
      <c r="K142" s="103" t="n">
        <v>1.6000025</v>
      </c>
      <c r="L142" s="103" t="n">
        <v>2.033335</v>
      </c>
      <c r="M142" s="103" t="n">
        <v>2.4666675</v>
      </c>
      <c r="N142" s="103" t="n">
        <v>2.9</v>
      </c>
      <c r="O142" s="103" t="n">
        <v>3.02783333333333</v>
      </c>
      <c r="P142" s="103" t="n">
        <v>3.15566666666667</v>
      </c>
      <c r="Q142" s="103" t="n">
        <v>3.2835</v>
      </c>
      <c r="R142" s="103" t="n">
        <v>3.41133333333333</v>
      </c>
      <c r="S142" s="103" t="n">
        <v>3.53916666666667</v>
      </c>
      <c r="T142" s="103" t="n">
        <v>3.667</v>
      </c>
      <c r="U142" s="103" t="n">
        <v>3.9611425</v>
      </c>
      <c r="V142" s="103" t="n">
        <v>4.255285</v>
      </c>
      <c r="W142" s="103" t="n">
        <v>4.5494275</v>
      </c>
      <c r="X142" s="103" t="n">
        <v>4.84357</v>
      </c>
      <c r="Y142" s="103" t="n">
        <v>5.13771333333333</v>
      </c>
      <c r="Z142" s="103" t="n">
        <v>5.43185666666667</v>
      </c>
      <c r="AA142" s="103" t="n">
        <v>5.726</v>
      </c>
      <c r="AB142" s="103" t="n">
        <v>5.4252</v>
      </c>
      <c r="AC142" s="103" t="n">
        <v>5.1244</v>
      </c>
      <c r="AD142" s="103" t="n">
        <v>4.8236</v>
      </c>
      <c r="AE142" s="103" t="n">
        <v>4.5228</v>
      </c>
      <c r="AF142" s="103" t="n">
        <v>4.222</v>
      </c>
      <c r="AG142" s="103" t="n">
        <v>4.275</v>
      </c>
      <c r="AH142" s="103" t="n">
        <v>4.328</v>
      </c>
      <c r="AI142" s="103" t="n">
        <v>4.381</v>
      </c>
      <c r="AJ142" s="103" t="n">
        <v>4.434</v>
      </c>
      <c r="AK142" s="103" t="n">
        <v>4.487</v>
      </c>
      <c r="AL142" s="103" t="n">
        <v>4.448</v>
      </c>
      <c r="AM142" s="103" t="n">
        <v>4.409</v>
      </c>
      <c r="AN142" s="103" t="n">
        <v>4.37</v>
      </c>
      <c r="AO142" s="103" t="n">
        <v>4.331</v>
      </c>
      <c r="AP142" s="103" t="n">
        <v>4.292</v>
      </c>
      <c r="AQ142" s="103" t="n">
        <v>4.253</v>
      </c>
      <c r="AR142" s="103" t="n">
        <v>4.214</v>
      </c>
      <c r="AS142" s="103" t="n">
        <v>4.175</v>
      </c>
      <c r="AT142" s="103" t="n">
        <v>4.136</v>
      </c>
      <c r="AU142" s="103" t="n">
        <v>4.097</v>
      </c>
      <c r="AV142" s="103" t="n">
        <v>4.058</v>
      </c>
      <c r="AW142" s="103" t="n">
        <v>4.019</v>
      </c>
      <c r="AX142" s="103" t="n">
        <v>3.98</v>
      </c>
      <c r="AY142" s="103" t="n">
        <v>3.941</v>
      </c>
      <c r="AZ142" s="103" t="n">
        <v>3.902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0.0466666666666667</v>
      </c>
      <c r="D143" s="103" t="n">
        <v>0.0933333333333333</v>
      </c>
      <c r="E143" s="103" t="n">
        <v>0.14</v>
      </c>
      <c r="F143" s="103" t="n">
        <v>0.186666666666667</v>
      </c>
      <c r="G143" s="103" t="n">
        <v>0.233333333333333</v>
      </c>
      <c r="H143" s="103" t="n">
        <v>0.28</v>
      </c>
      <c r="I143" s="103" t="n">
        <v>0.707001</v>
      </c>
      <c r="J143" s="103" t="n">
        <v>1.134002</v>
      </c>
      <c r="K143" s="103" t="n">
        <v>1.5610015</v>
      </c>
      <c r="L143" s="103" t="n">
        <v>1.988001</v>
      </c>
      <c r="M143" s="103" t="n">
        <v>2.4150005</v>
      </c>
      <c r="N143" s="103" t="n">
        <v>2.842</v>
      </c>
      <c r="O143" s="103" t="n">
        <v>2.97393333333333</v>
      </c>
      <c r="P143" s="103" t="n">
        <v>3.10586666666667</v>
      </c>
      <c r="Q143" s="103" t="n">
        <v>3.2378</v>
      </c>
      <c r="R143" s="103" t="n">
        <v>3.36973333333333</v>
      </c>
      <c r="S143" s="103" t="n">
        <v>3.50166666666667</v>
      </c>
      <c r="T143" s="103" t="n">
        <v>3.6336</v>
      </c>
      <c r="U143" s="103" t="n">
        <v>3.9215425</v>
      </c>
      <c r="V143" s="103" t="n">
        <v>4.209485</v>
      </c>
      <c r="W143" s="103" t="n">
        <v>4.4974275</v>
      </c>
      <c r="X143" s="103" t="n">
        <v>4.78537</v>
      </c>
      <c r="Y143" s="103" t="n">
        <v>5.07331333333333</v>
      </c>
      <c r="Z143" s="103" t="n">
        <v>5.36125666666667</v>
      </c>
      <c r="AA143" s="103" t="n">
        <v>5.6492</v>
      </c>
      <c r="AB143" s="103" t="n">
        <v>5.35012</v>
      </c>
      <c r="AC143" s="103" t="n">
        <v>5.05104</v>
      </c>
      <c r="AD143" s="103" t="n">
        <v>4.75196</v>
      </c>
      <c r="AE143" s="103" t="n">
        <v>4.45288</v>
      </c>
      <c r="AF143" s="103" t="n">
        <v>4.1538</v>
      </c>
      <c r="AG143" s="103" t="n">
        <v>4.20788</v>
      </c>
      <c r="AH143" s="103" t="n">
        <v>4.26196</v>
      </c>
      <c r="AI143" s="103" t="n">
        <v>4.31604</v>
      </c>
      <c r="AJ143" s="103" t="n">
        <v>4.37012</v>
      </c>
      <c r="AK143" s="103" t="n">
        <v>4.4242</v>
      </c>
      <c r="AL143" s="103" t="n">
        <v>4.38808</v>
      </c>
      <c r="AM143" s="103" t="n">
        <v>4.35196</v>
      </c>
      <c r="AN143" s="103" t="n">
        <v>4.31584</v>
      </c>
      <c r="AO143" s="103" t="n">
        <v>4.27972</v>
      </c>
      <c r="AP143" s="103" t="n">
        <v>4.2436</v>
      </c>
      <c r="AQ143" s="103" t="n">
        <v>4.20748</v>
      </c>
      <c r="AR143" s="103" t="n">
        <v>4.17136</v>
      </c>
      <c r="AS143" s="103" t="n">
        <v>4.13524</v>
      </c>
      <c r="AT143" s="103" t="n">
        <v>4.09912</v>
      </c>
      <c r="AU143" s="103" t="n">
        <v>4.063</v>
      </c>
      <c r="AV143" s="103" t="n">
        <v>4.02688</v>
      </c>
      <c r="AW143" s="103" t="n">
        <v>3.99076</v>
      </c>
      <c r="AX143" s="103" t="n">
        <v>3.95464</v>
      </c>
      <c r="AY143" s="103" t="n">
        <v>3.91852</v>
      </c>
      <c r="AZ143" s="103" t="n">
        <v>3.8824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0.0433333333333333</v>
      </c>
      <c r="D144" s="103" t="n">
        <v>0.0866666666666667</v>
      </c>
      <c r="E144" s="103" t="n">
        <v>0.13</v>
      </c>
      <c r="F144" s="103" t="n">
        <v>0.173333333333333</v>
      </c>
      <c r="G144" s="103" t="n">
        <v>0.216666666666667</v>
      </c>
      <c r="H144" s="103" t="n">
        <v>0.26</v>
      </c>
      <c r="I144" s="103" t="n">
        <v>0.680667</v>
      </c>
      <c r="J144" s="103" t="n">
        <v>1.101334</v>
      </c>
      <c r="K144" s="103" t="n">
        <v>1.5220005</v>
      </c>
      <c r="L144" s="103" t="n">
        <v>1.942667</v>
      </c>
      <c r="M144" s="103" t="n">
        <v>2.3633335</v>
      </c>
      <c r="N144" s="103" t="n">
        <v>2.784</v>
      </c>
      <c r="O144" s="103" t="n">
        <v>2.92003333333333</v>
      </c>
      <c r="P144" s="103" t="n">
        <v>3.05606666666667</v>
      </c>
      <c r="Q144" s="103" t="n">
        <v>3.1921</v>
      </c>
      <c r="R144" s="103" t="n">
        <v>3.32813333333333</v>
      </c>
      <c r="S144" s="103" t="n">
        <v>3.46416666666667</v>
      </c>
      <c r="T144" s="103" t="n">
        <v>3.6002</v>
      </c>
      <c r="U144" s="103" t="n">
        <v>3.8819425</v>
      </c>
      <c r="V144" s="103" t="n">
        <v>4.163685</v>
      </c>
      <c r="W144" s="103" t="n">
        <v>4.4454275</v>
      </c>
      <c r="X144" s="103" t="n">
        <v>4.72717</v>
      </c>
      <c r="Y144" s="103" t="n">
        <v>5.00891333333333</v>
      </c>
      <c r="Z144" s="103" t="n">
        <v>5.29065666666667</v>
      </c>
      <c r="AA144" s="103" t="n">
        <v>5.5724</v>
      </c>
      <c r="AB144" s="103" t="n">
        <v>5.27504</v>
      </c>
      <c r="AC144" s="103" t="n">
        <v>4.97768</v>
      </c>
      <c r="AD144" s="103" t="n">
        <v>4.68032</v>
      </c>
      <c r="AE144" s="103" t="n">
        <v>4.38296</v>
      </c>
      <c r="AF144" s="103" t="n">
        <v>4.0856</v>
      </c>
      <c r="AG144" s="103" t="n">
        <v>4.14076</v>
      </c>
      <c r="AH144" s="103" t="n">
        <v>4.19592</v>
      </c>
      <c r="AI144" s="103" t="n">
        <v>4.25108</v>
      </c>
      <c r="AJ144" s="103" t="n">
        <v>4.30624</v>
      </c>
      <c r="AK144" s="103" t="n">
        <v>4.3614</v>
      </c>
      <c r="AL144" s="103" t="n">
        <v>4.32816</v>
      </c>
      <c r="AM144" s="103" t="n">
        <v>4.29492</v>
      </c>
      <c r="AN144" s="103" t="n">
        <v>4.26168</v>
      </c>
      <c r="AO144" s="103" t="n">
        <v>4.22844</v>
      </c>
      <c r="AP144" s="103" t="n">
        <v>4.1952</v>
      </c>
      <c r="AQ144" s="103" t="n">
        <v>4.16196</v>
      </c>
      <c r="AR144" s="103" t="n">
        <v>4.12872</v>
      </c>
      <c r="AS144" s="103" t="n">
        <v>4.09548</v>
      </c>
      <c r="AT144" s="103" t="n">
        <v>4.06224</v>
      </c>
      <c r="AU144" s="103" t="n">
        <v>4.029</v>
      </c>
      <c r="AV144" s="103" t="n">
        <v>3.99576</v>
      </c>
      <c r="AW144" s="103" t="n">
        <v>3.96252</v>
      </c>
      <c r="AX144" s="103" t="n">
        <v>3.92928</v>
      </c>
      <c r="AY144" s="103" t="n">
        <v>3.89604</v>
      </c>
      <c r="AZ144" s="103" t="n">
        <v>3.8628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0.04</v>
      </c>
      <c r="D145" s="103" t="n">
        <v>0.08</v>
      </c>
      <c r="E145" s="103" t="n">
        <v>0.12</v>
      </c>
      <c r="F145" s="103" t="n">
        <v>0.16</v>
      </c>
      <c r="G145" s="103" t="n">
        <v>0.2</v>
      </c>
      <c r="H145" s="103" t="n">
        <v>0.24</v>
      </c>
      <c r="I145" s="103" t="n">
        <v>0.654333</v>
      </c>
      <c r="J145" s="103" t="n">
        <v>1.068666</v>
      </c>
      <c r="K145" s="103" t="n">
        <v>1.4829995</v>
      </c>
      <c r="L145" s="103" t="n">
        <v>1.897333</v>
      </c>
      <c r="M145" s="103" t="n">
        <v>2.3116665</v>
      </c>
      <c r="N145" s="103" t="n">
        <v>2.726</v>
      </c>
      <c r="O145" s="103" t="n">
        <v>2.86613333333333</v>
      </c>
      <c r="P145" s="103" t="n">
        <v>3.00626666666667</v>
      </c>
      <c r="Q145" s="103" t="n">
        <v>3.1464</v>
      </c>
      <c r="R145" s="103" t="n">
        <v>3.28653333333333</v>
      </c>
      <c r="S145" s="103" t="n">
        <v>3.42666666666667</v>
      </c>
      <c r="T145" s="103" t="n">
        <v>3.5668</v>
      </c>
      <c r="U145" s="103" t="n">
        <v>3.8423425</v>
      </c>
      <c r="V145" s="103" t="n">
        <v>4.117885</v>
      </c>
      <c r="W145" s="103" t="n">
        <v>4.3934275</v>
      </c>
      <c r="X145" s="103" t="n">
        <v>4.66897</v>
      </c>
      <c r="Y145" s="103" t="n">
        <v>4.94451333333333</v>
      </c>
      <c r="Z145" s="103" t="n">
        <v>5.22005666666667</v>
      </c>
      <c r="AA145" s="103" t="n">
        <v>5.4956</v>
      </c>
      <c r="AB145" s="103" t="n">
        <v>5.19996</v>
      </c>
      <c r="AC145" s="103" t="n">
        <v>4.90432</v>
      </c>
      <c r="AD145" s="103" t="n">
        <v>4.60868</v>
      </c>
      <c r="AE145" s="103" t="n">
        <v>4.31304</v>
      </c>
      <c r="AF145" s="103" t="n">
        <v>4.0174</v>
      </c>
      <c r="AG145" s="103" t="n">
        <v>4.07364</v>
      </c>
      <c r="AH145" s="103" t="n">
        <v>4.12988</v>
      </c>
      <c r="AI145" s="103" t="n">
        <v>4.18612</v>
      </c>
      <c r="AJ145" s="103" t="n">
        <v>4.24236</v>
      </c>
      <c r="AK145" s="103" t="n">
        <v>4.2986</v>
      </c>
      <c r="AL145" s="103" t="n">
        <v>4.26824</v>
      </c>
      <c r="AM145" s="103" t="n">
        <v>4.23788</v>
      </c>
      <c r="AN145" s="103" t="n">
        <v>4.20752</v>
      </c>
      <c r="AO145" s="103" t="n">
        <v>4.17716</v>
      </c>
      <c r="AP145" s="103" t="n">
        <v>4.1468</v>
      </c>
      <c r="AQ145" s="103" t="n">
        <v>4.11644</v>
      </c>
      <c r="AR145" s="103" t="n">
        <v>4.08608</v>
      </c>
      <c r="AS145" s="103" t="n">
        <v>4.05572</v>
      </c>
      <c r="AT145" s="103" t="n">
        <v>4.02536</v>
      </c>
      <c r="AU145" s="103" t="n">
        <v>3.995</v>
      </c>
      <c r="AV145" s="103" t="n">
        <v>3.96464</v>
      </c>
      <c r="AW145" s="103" t="n">
        <v>3.93428</v>
      </c>
      <c r="AX145" s="103" t="n">
        <v>3.90392</v>
      </c>
      <c r="AY145" s="103" t="n">
        <v>3.87356</v>
      </c>
      <c r="AZ145" s="103" t="n">
        <v>3.8432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0.0366666666666667</v>
      </c>
      <c r="D146" s="103" t="n">
        <v>0.0733333333333333</v>
      </c>
      <c r="E146" s="103" t="n">
        <v>0.11</v>
      </c>
      <c r="F146" s="103" t="n">
        <v>0.146666666666667</v>
      </c>
      <c r="G146" s="103" t="n">
        <v>0.183333333333333</v>
      </c>
      <c r="H146" s="103" t="n">
        <v>0.22</v>
      </c>
      <c r="I146" s="103" t="n">
        <v>0.627999</v>
      </c>
      <c r="J146" s="103" t="n">
        <v>1.035998</v>
      </c>
      <c r="K146" s="103" t="n">
        <v>1.4439985</v>
      </c>
      <c r="L146" s="103" t="n">
        <v>1.851999</v>
      </c>
      <c r="M146" s="103" t="n">
        <v>2.2599995</v>
      </c>
      <c r="N146" s="103" t="n">
        <v>2.668</v>
      </c>
      <c r="O146" s="103" t="n">
        <v>2.81223333333333</v>
      </c>
      <c r="P146" s="103" t="n">
        <v>2.95646666666667</v>
      </c>
      <c r="Q146" s="103" t="n">
        <v>3.1007</v>
      </c>
      <c r="R146" s="103" t="n">
        <v>3.24493333333333</v>
      </c>
      <c r="S146" s="103" t="n">
        <v>3.38916666666667</v>
      </c>
      <c r="T146" s="103" t="n">
        <v>3.5334</v>
      </c>
      <c r="U146" s="103" t="n">
        <v>3.8027425</v>
      </c>
      <c r="V146" s="103" t="n">
        <v>4.072085</v>
      </c>
      <c r="W146" s="103" t="n">
        <v>4.3414275</v>
      </c>
      <c r="X146" s="103" t="n">
        <v>4.61077</v>
      </c>
      <c r="Y146" s="103" t="n">
        <v>4.88011333333333</v>
      </c>
      <c r="Z146" s="103" t="n">
        <v>5.14945666666667</v>
      </c>
      <c r="AA146" s="103" t="n">
        <v>5.4188</v>
      </c>
      <c r="AB146" s="103" t="n">
        <v>5.12488</v>
      </c>
      <c r="AC146" s="103" t="n">
        <v>4.83096</v>
      </c>
      <c r="AD146" s="103" t="n">
        <v>4.53704</v>
      </c>
      <c r="AE146" s="103" t="n">
        <v>4.24312</v>
      </c>
      <c r="AF146" s="103" t="n">
        <v>3.9492</v>
      </c>
      <c r="AG146" s="103" t="n">
        <v>4.00652</v>
      </c>
      <c r="AH146" s="103" t="n">
        <v>4.06384</v>
      </c>
      <c r="AI146" s="103" t="n">
        <v>4.12116</v>
      </c>
      <c r="AJ146" s="103" t="n">
        <v>4.17848</v>
      </c>
      <c r="AK146" s="103" t="n">
        <v>4.2358</v>
      </c>
      <c r="AL146" s="103" t="n">
        <v>4.20832</v>
      </c>
      <c r="AM146" s="103" t="n">
        <v>4.18084</v>
      </c>
      <c r="AN146" s="103" t="n">
        <v>4.15336</v>
      </c>
      <c r="AO146" s="103" t="n">
        <v>4.12588</v>
      </c>
      <c r="AP146" s="103" t="n">
        <v>4.0984</v>
      </c>
      <c r="AQ146" s="103" t="n">
        <v>4.07092</v>
      </c>
      <c r="AR146" s="103" t="n">
        <v>4.04344</v>
      </c>
      <c r="AS146" s="103" t="n">
        <v>4.01596</v>
      </c>
      <c r="AT146" s="103" t="n">
        <v>3.98848</v>
      </c>
      <c r="AU146" s="103" t="n">
        <v>3.961</v>
      </c>
      <c r="AV146" s="103" t="n">
        <v>3.93352</v>
      </c>
      <c r="AW146" s="103" t="n">
        <v>3.90604</v>
      </c>
      <c r="AX146" s="103" t="n">
        <v>3.87856</v>
      </c>
      <c r="AY146" s="103" t="n">
        <v>3.85108</v>
      </c>
      <c r="AZ146" s="103" t="n">
        <v>3.8236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0.0333333333333333</v>
      </c>
      <c r="D147" s="103" t="n">
        <v>0.0666666666666667</v>
      </c>
      <c r="E147" s="103" t="n">
        <v>0.1</v>
      </c>
      <c r="F147" s="103" t="n">
        <v>0.133333333333333</v>
      </c>
      <c r="G147" s="103" t="n">
        <v>0.166666666666667</v>
      </c>
      <c r="H147" s="103" t="n">
        <v>0.2</v>
      </c>
      <c r="I147" s="103" t="n">
        <v>0.601665</v>
      </c>
      <c r="J147" s="103" t="n">
        <v>1.00333</v>
      </c>
      <c r="K147" s="103" t="n">
        <v>1.4049975</v>
      </c>
      <c r="L147" s="103" t="n">
        <v>1.806665</v>
      </c>
      <c r="M147" s="103" t="n">
        <v>2.2083325</v>
      </c>
      <c r="N147" s="103" t="n">
        <v>2.61</v>
      </c>
      <c r="O147" s="103" t="n">
        <v>2.75833333333333</v>
      </c>
      <c r="P147" s="103" t="n">
        <v>2.90666666666667</v>
      </c>
      <c r="Q147" s="103" t="n">
        <v>3.055</v>
      </c>
      <c r="R147" s="103" t="n">
        <v>3.20333333333333</v>
      </c>
      <c r="S147" s="103" t="n">
        <v>3.35166666666667</v>
      </c>
      <c r="T147" s="103" t="n">
        <v>3.5</v>
      </c>
      <c r="U147" s="103" t="n">
        <v>3.7631425</v>
      </c>
      <c r="V147" s="103" t="n">
        <v>4.026285</v>
      </c>
      <c r="W147" s="103" t="n">
        <v>4.2894275</v>
      </c>
      <c r="X147" s="103" t="n">
        <v>4.55257</v>
      </c>
      <c r="Y147" s="103" t="n">
        <v>4.81571333333333</v>
      </c>
      <c r="Z147" s="103" t="n">
        <v>5.07885666666667</v>
      </c>
      <c r="AA147" s="103" t="n">
        <v>5.342</v>
      </c>
      <c r="AB147" s="103" t="n">
        <v>5.0498</v>
      </c>
      <c r="AC147" s="103" t="n">
        <v>4.7576</v>
      </c>
      <c r="AD147" s="103" t="n">
        <v>4.4654</v>
      </c>
      <c r="AE147" s="103" t="n">
        <v>4.1732</v>
      </c>
      <c r="AF147" s="103" t="n">
        <v>3.881</v>
      </c>
      <c r="AG147" s="103" t="n">
        <v>3.9394</v>
      </c>
      <c r="AH147" s="103" t="n">
        <v>3.9978</v>
      </c>
      <c r="AI147" s="103" t="n">
        <v>4.0562</v>
      </c>
      <c r="AJ147" s="103" t="n">
        <v>4.1146</v>
      </c>
      <c r="AK147" s="103" t="n">
        <v>4.173</v>
      </c>
      <c r="AL147" s="103" t="n">
        <v>4.1484</v>
      </c>
      <c r="AM147" s="103" t="n">
        <v>4.1238</v>
      </c>
      <c r="AN147" s="103" t="n">
        <v>4.0992</v>
      </c>
      <c r="AO147" s="103" t="n">
        <v>4.0746</v>
      </c>
      <c r="AP147" s="103" t="n">
        <v>4.05</v>
      </c>
      <c r="AQ147" s="103" t="n">
        <v>4.0254</v>
      </c>
      <c r="AR147" s="103" t="n">
        <v>4.0008</v>
      </c>
      <c r="AS147" s="103" t="n">
        <v>3.9762</v>
      </c>
      <c r="AT147" s="103" t="n">
        <v>3.9516</v>
      </c>
      <c r="AU147" s="103" t="n">
        <v>3.927</v>
      </c>
      <c r="AV147" s="103" t="n">
        <v>3.9024</v>
      </c>
      <c r="AW147" s="103" t="n">
        <v>3.8778</v>
      </c>
      <c r="AX147" s="103" t="n">
        <v>3.8532</v>
      </c>
      <c r="AY147" s="103" t="n">
        <v>3.8286</v>
      </c>
      <c r="AZ147" s="103" t="n">
        <v>3.804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F42" activePane="bottomRight" state="frozen"/>
      <selection pane="topLeft" activeCell="A1" activeCellId="0" sqref="A1"/>
      <selection pane="topRight" activeCell="F1" activeCellId="0" sqref="F1"/>
      <selection pane="bottomLeft" activeCell="A42" activeCellId="0" sqref="A42"/>
      <selection pane="bottomRight" activeCell="A1" activeCellId="0" sqref="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</v>
      </c>
      <c r="J2" s="103" t="n">
        <v>0</v>
      </c>
      <c r="K2" s="103" t="n">
        <v>0</v>
      </c>
      <c r="L2" s="103" t="n">
        <v>0</v>
      </c>
      <c r="M2" s="103" t="n">
        <v>0</v>
      </c>
      <c r="N2" s="103" t="n">
        <v>0</v>
      </c>
      <c r="O2" s="103" t="n">
        <v>0</v>
      </c>
      <c r="P2" s="103" t="n">
        <v>0</v>
      </c>
      <c r="Q2" s="103" t="n">
        <v>0</v>
      </c>
      <c r="R2" s="103" t="n">
        <v>0</v>
      </c>
      <c r="S2" s="103" t="n">
        <v>0</v>
      </c>
      <c r="T2" s="103" t="n">
        <v>0</v>
      </c>
      <c r="U2" s="103" t="n">
        <v>0</v>
      </c>
      <c r="V2" s="103" t="n">
        <v>0</v>
      </c>
      <c r="W2" s="103" t="n">
        <v>0</v>
      </c>
      <c r="X2" s="103" t="n">
        <v>0</v>
      </c>
      <c r="Y2" s="103" t="n">
        <v>0</v>
      </c>
      <c r="Z2" s="103" t="n">
        <v>0</v>
      </c>
      <c r="AA2" s="103" t="n">
        <v>0</v>
      </c>
      <c r="AB2" s="103" t="n">
        <v>0.1306</v>
      </c>
      <c r="AC2" s="103" t="n">
        <v>0.2612</v>
      </c>
      <c r="AD2" s="103" t="n">
        <v>0.3918</v>
      </c>
      <c r="AE2" s="103" t="n">
        <v>0.5224</v>
      </c>
      <c r="AF2" s="103" t="n">
        <v>0.653</v>
      </c>
      <c r="AG2" s="103" t="n">
        <v>0.6624</v>
      </c>
      <c r="AH2" s="103" t="n">
        <v>0.6718</v>
      </c>
      <c r="AI2" s="103" t="n">
        <v>0.6812</v>
      </c>
      <c r="AJ2" s="103" t="n">
        <v>0.6906</v>
      </c>
      <c r="AK2" s="103" t="n">
        <v>0.7</v>
      </c>
      <c r="AL2" s="103" t="n">
        <v>0.64</v>
      </c>
      <c r="AM2" s="103" t="n">
        <v>0.58</v>
      </c>
      <c r="AN2" s="103" t="n">
        <v>0.52</v>
      </c>
      <c r="AO2" s="103" t="n">
        <v>0.46</v>
      </c>
      <c r="AP2" s="103" t="n">
        <v>0.4</v>
      </c>
      <c r="AQ2" s="103" t="n">
        <v>0.34</v>
      </c>
      <c r="AR2" s="103" t="n">
        <v>0.28</v>
      </c>
      <c r="AS2" s="103" t="n">
        <v>0.22</v>
      </c>
      <c r="AT2" s="103" t="n">
        <v>0.16</v>
      </c>
      <c r="AU2" s="103" t="n">
        <v>0.1</v>
      </c>
      <c r="AV2" s="103" t="n">
        <v>0.04</v>
      </c>
      <c r="AW2" s="103" t="n">
        <v>-0.02</v>
      </c>
      <c r="AX2" s="103" t="n">
        <v>-0.08</v>
      </c>
      <c r="AY2" s="103" t="n">
        <v>-0.14</v>
      </c>
      <c r="AZ2" s="103" t="n">
        <v>-0.2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</v>
      </c>
      <c r="J3" s="103" t="n">
        <v>0</v>
      </c>
      <c r="K3" s="103" t="n">
        <v>0</v>
      </c>
      <c r="L3" s="103" t="n">
        <v>0</v>
      </c>
      <c r="M3" s="103" t="n">
        <v>0</v>
      </c>
      <c r="N3" s="103" t="n">
        <v>0</v>
      </c>
      <c r="O3" s="103" t="n">
        <v>0</v>
      </c>
      <c r="P3" s="103" t="n">
        <v>0</v>
      </c>
      <c r="Q3" s="103" t="n">
        <v>0</v>
      </c>
      <c r="R3" s="103" t="n">
        <v>0</v>
      </c>
      <c r="S3" s="103" t="n">
        <v>0</v>
      </c>
      <c r="T3" s="103" t="n">
        <v>0</v>
      </c>
      <c r="U3" s="103" t="n">
        <v>0</v>
      </c>
      <c r="V3" s="103" t="n">
        <v>0</v>
      </c>
      <c r="W3" s="103" t="n">
        <v>0</v>
      </c>
      <c r="X3" s="103" t="n">
        <v>0</v>
      </c>
      <c r="Y3" s="103" t="n">
        <v>0</v>
      </c>
      <c r="Z3" s="103" t="n">
        <v>0</v>
      </c>
      <c r="AA3" s="103" t="n">
        <v>0</v>
      </c>
      <c r="AB3" s="103" t="n">
        <v>0.13772</v>
      </c>
      <c r="AC3" s="103" t="n">
        <v>0.27544</v>
      </c>
      <c r="AD3" s="103" t="n">
        <v>0.41316</v>
      </c>
      <c r="AE3" s="103" t="n">
        <v>0.55088</v>
      </c>
      <c r="AF3" s="103" t="n">
        <v>0.6886</v>
      </c>
      <c r="AG3" s="103" t="n">
        <v>0.69556</v>
      </c>
      <c r="AH3" s="103" t="n">
        <v>0.70252</v>
      </c>
      <c r="AI3" s="103" t="n">
        <v>0.70948</v>
      </c>
      <c r="AJ3" s="103" t="n">
        <v>0.71644</v>
      </c>
      <c r="AK3" s="103" t="n">
        <v>0.7234</v>
      </c>
      <c r="AL3" s="103" t="n">
        <v>0.66608</v>
      </c>
      <c r="AM3" s="103" t="n">
        <v>0.60876</v>
      </c>
      <c r="AN3" s="103" t="n">
        <v>0.55144</v>
      </c>
      <c r="AO3" s="103" t="n">
        <v>0.49412</v>
      </c>
      <c r="AP3" s="103" t="n">
        <v>0.4368</v>
      </c>
      <c r="AQ3" s="103" t="n">
        <v>0.37948</v>
      </c>
      <c r="AR3" s="103" t="n">
        <v>0.32216</v>
      </c>
      <c r="AS3" s="103" t="n">
        <v>0.26484</v>
      </c>
      <c r="AT3" s="103" t="n">
        <v>0.20752</v>
      </c>
      <c r="AU3" s="103" t="n">
        <v>0.1502</v>
      </c>
      <c r="AV3" s="103" t="n">
        <v>0.09288</v>
      </c>
      <c r="AW3" s="103" t="n">
        <v>0.03556</v>
      </c>
      <c r="AX3" s="103" t="n">
        <v>-0.02176</v>
      </c>
      <c r="AY3" s="103" t="n">
        <v>-0.07908</v>
      </c>
      <c r="AZ3" s="103" t="n">
        <v>-0.1364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</v>
      </c>
      <c r="J4" s="103" t="n">
        <v>0</v>
      </c>
      <c r="K4" s="103" t="n">
        <v>0</v>
      </c>
      <c r="L4" s="103" t="n">
        <v>0</v>
      </c>
      <c r="M4" s="103" t="n">
        <v>0</v>
      </c>
      <c r="N4" s="103" t="n">
        <v>0</v>
      </c>
      <c r="O4" s="103" t="n">
        <v>0</v>
      </c>
      <c r="P4" s="103" t="n">
        <v>0</v>
      </c>
      <c r="Q4" s="103" t="n">
        <v>0</v>
      </c>
      <c r="R4" s="103" t="n">
        <v>0</v>
      </c>
      <c r="S4" s="103" t="n">
        <v>0</v>
      </c>
      <c r="T4" s="103" t="n">
        <v>0</v>
      </c>
      <c r="U4" s="103" t="n">
        <v>0</v>
      </c>
      <c r="V4" s="103" t="n">
        <v>0</v>
      </c>
      <c r="W4" s="103" t="n">
        <v>0</v>
      </c>
      <c r="X4" s="103" t="n">
        <v>0</v>
      </c>
      <c r="Y4" s="103" t="n">
        <v>0</v>
      </c>
      <c r="Z4" s="103" t="n">
        <v>0</v>
      </c>
      <c r="AA4" s="103" t="n">
        <v>0</v>
      </c>
      <c r="AB4" s="103" t="n">
        <v>0.14484</v>
      </c>
      <c r="AC4" s="103" t="n">
        <v>0.28968</v>
      </c>
      <c r="AD4" s="103" t="n">
        <v>0.43452</v>
      </c>
      <c r="AE4" s="103" t="n">
        <v>0.57936</v>
      </c>
      <c r="AF4" s="103" t="n">
        <v>0.7242</v>
      </c>
      <c r="AG4" s="103" t="n">
        <v>0.72872</v>
      </c>
      <c r="AH4" s="103" t="n">
        <v>0.73324</v>
      </c>
      <c r="AI4" s="103" t="n">
        <v>0.73776</v>
      </c>
      <c r="AJ4" s="103" t="n">
        <v>0.74228</v>
      </c>
      <c r="AK4" s="103" t="n">
        <v>0.7468</v>
      </c>
      <c r="AL4" s="103" t="n">
        <v>0.69216</v>
      </c>
      <c r="AM4" s="103" t="n">
        <v>0.63752</v>
      </c>
      <c r="AN4" s="103" t="n">
        <v>0.58288</v>
      </c>
      <c r="AO4" s="103" t="n">
        <v>0.52824</v>
      </c>
      <c r="AP4" s="103" t="n">
        <v>0.4736</v>
      </c>
      <c r="AQ4" s="103" t="n">
        <v>0.41896</v>
      </c>
      <c r="AR4" s="103" t="n">
        <v>0.36432</v>
      </c>
      <c r="AS4" s="103" t="n">
        <v>0.30968</v>
      </c>
      <c r="AT4" s="103" t="n">
        <v>0.25504</v>
      </c>
      <c r="AU4" s="103" t="n">
        <v>0.2004</v>
      </c>
      <c r="AV4" s="103" t="n">
        <v>0.14576</v>
      </c>
      <c r="AW4" s="103" t="n">
        <v>0.09112</v>
      </c>
      <c r="AX4" s="103" t="n">
        <v>0.0364799999999999</v>
      </c>
      <c r="AY4" s="103" t="n">
        <v>-0.0181600000000001</v>
      </c>
      <c r="AZ4" s="103" t="n">
        <v>-0.0728000000000001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</v>
      </c>
      <c r="J5" s="103" t="n">
        <v>0</v>
      </c>
      <c r="K5" s="103" t="n">
        <v>0</v>
      </c>
      <c r="L5" s="103" t="n">
        <v>0</v>
      </c>
      <c r="M5" s="103" t="n">
        <v>0</v>
      </c>
      <c r="N5" s="103" t="n">
        <v>0</v>
      </c>
      <c r="O5" s="103" t="n">
        <v>0</v>
      </c>
      <c r="P5" s="103" t="n">
        <v>0</v>
      </c>
      <c r="Q5" s="103" t="n">
        <v>0</v>
      </c>
      <c r="R5" s="103" t="n">
        <v>0</v>
      </c>
      <c r="S5" s="103" t="n">
        <v>0</v>
      </c>
      <c r="T5" s="103" t="n">
        <v>0</v>
      </c>
      <c r="U5" s="103" t="n">
        <v>0</v>
      </c>
      <c r="V5" s="103" t="n">
        <v>0</v>
      </c>
      <c r="W5" s="103" t="n">
        <v>0</v>
      </c>
      <c r="X5" s="103" t="n">
        <v>0</v>
      </c>
      <c r="Y5" s="103" t="n">
        <v>0</v>
      </c>
      <c r="Z5" s="103" t="n">
        <v>0</v>
      </c>
      <c r="AA5" s="103" t="n">
        <v>0</v>
      </c>
      <c r="AB5" s="103" t="n">
        <v>0.15196</v>
      </c>
      <c r="AC5" s="103" t="n">
        <v>0.30392</v>
      </c>
      <c r="AD5" s="103" t="n">
        <v>0.45588</v>
      </c>
      <c r="AE5" s="103" t="n">
        <v>0.60784</v>
      </c>
      <c r="AF5" s="103" t="n">
        <v>0.7598</v>
      </c>
      <c r="AG5" s="103" t="n">
        <v>0.76188</v>
      </c>
      <c r="AH5" s="103" t="n">
        <v>0.76396</v>
      </c>
      <c r="AI5" s="103" t="n">
        <v>0.76604</v>
      </c>
      <c r="AJ5" s="103" t="n">
        <v>0.76812</v>
      </c>
      <c r="AK5" s="103" t="n">
        <v>0.7702</v>
      </c>
      <c r="AL5" s="103" t="n">
        <v>0.71824</v>
      </c>
      <c r="AM5" s="103" t="n">
        <v>0.66628</v>
      </c>
      <c r="AN5" s="103" t="n">
        <v>0.61432</v>
      </c>
      <c r="AO5" s="103" t="n">
        <v>0.56236</v>
      </c>
      <c r="AP5" s="103" t="n">
        <v>0.5104</v>
      </c>
      <c r="AQ5" s="103" t="n">
        <v>0.45844</v>
      </c>
      <c r="AR5" s="103" t="n">
        <v>0.40648</v>
      </c>
      <c r="AS5" s="103" t="n">
        <v>0.35452</v>
      </c>
      <c r="AT5" s="103" t="n">
        <v>0.30256</v>
      </c>
      <c r="AU5" s="103" t="n">
        <v>0.2506</v>
      </c>
      <c r="AV5" s="103" t="n">
        <v>0.19864</v>
      </c>
      <c r="AW5" s="103" t="n">
        <v>0.14668</v>
      </c>
      <c r="AX5" s="103" t="n">
        <v>0.0947199999999999</v>
      </c>
      <c r="AY5" s="103" t="n">
        <v>0.0427599999999999</v>
      </c>
      <c r="AZ5" s="103" t="n">
        <v>-0.0092000000000001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</v>
      </c>
      <c r="J6" s="103" t="n">
        <v>0</v>
      </c>
      <c r="K6" s="103" t="n">
        <v>0</v>
      </c>
      <c r="L6" s="103" t="n">
        <v>0</v>
      </c>
      <c r="M6" s="103" t="n">
        <v>0</v>
      </c>
      <c r="N6" s="103" t="n">
        <v>0</v>
      </c>
      <c r="O6" s="103" t="n">
        <v>0</v>
      </c>
      <c r="P6" s="103" t="n">
        <v>0</v>
      </c>
      <c r="Q6" s="103" t="n">
        <v>0</v>
      </c>
      <c r="R6" s="103" t="n">
        <v>0</v>
      </c>
      <c r="S6" s="103" t="n">
        <v>0</v>
      </c>
      <c r="T6" s="103" t="n">
        <v>0</v>
      </c>
      <c r="U6" s="103" t="n">
        <v>0</v>
      </c>
      <c r="V6" s="103" t="n">
        <v>0</v>
      </c>
      <c r="W6" s="103" t="n">
        <v>0</v>
      </c>
      <c r="X6" s="103" t="n">
        <v>0</v>
      </c>
      <c r="Y6" s="103" t="n">
        <v>0</v>
      </c>
      <c r="Z6" s="103" t="n">
        <v>0</v>
      </c>
      <c r="AA6" s="103" t="n">
        <v>0</v>
      </c>
      <c r="AB6" s="103" t="n">
        <v>0.15908</v>
      </c>
      <c r="AC6" s="103" t="n">
        <v>0.31816</v>
      </c>
      <c r="AD6" s="103" t="n">
        <v>0.47724</v>
      </c>
      <c r="AE6" s="103" t="n">
        <v>0.63632</v>
      </c>
      <c r="AF6" s="103" t="n">
        <v>0.7954</v>
      </c>
      <c r="AG6" s="103" t="n">
        <v>0.79504</v>
      </c>
      <c r="AH6" s="103" t="n">
        <v>0.79468</v>
      </c>
      <c r="AI6" s="103" t="n">
        <v>0.79432</v>
      </c>
      <c r="AJ6" s="103" t="n">
        <v>0.79396</v>
      </c>
      <c r="AK6" s="103" t="n">
        <v>0.7936</v>
      </c>
      <c r="AL6" s="103" t="n">
        <v>0.74432</v>
      </c>
      <c r="AM6" s="103" t="n">
        <v>0.69504</v>
      </c>
      <c r="AN6" s="103" t="n">
        <v>0.64576</v>
      </c>
      <c r="AO6" s="103" t="n">
        <v>0.59648</v>
      </c>
      <c r="AP6" s="103" t="n">
        <v>0.5472</v>
      </c>
      <c r="AQ6" s="103" t="n">
        <v>0.49792</v>
      </c>
      <c r="AR6" s="103" t="n">
        <v>0.44864</v>
      </c>
      <c r="AS6" s="103" t="n">
        <v>0.39936</v>
      </c>
      <c r="AT6" s="103" t="n">
        <v>0.35008</v>
      </c>
      <c r="AU6" s="103" t="n">
        <v>0.3008</v>
      </c>
      <c r="AV6" s="103" t="n">
        <v>0.25152</v>
      </c>
      <c r="AW6" s="103" t="n">
        <v>0.20224</v>
      </c>
      <c r="AX6" s="103" t="n">
        <v>0.15296</v>
      </c>
      <c r="AY6" s="103" t="n">
        <v>0.10368</v>
      </c>
      <c r="AZ6" s="103" t="n">
        <v>0.0543999999999999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</v>
      </c>
      <c r="J7" s="103" t="n">
        <v>0</v>
      </c>
      <c r="K7" s="103" t="n">
        <v>0</v>
      </c>
      <c r="L7" s="103" t="n">
        <v>0</v>
      </c>
      <c r="M7" s="103" t="n">
        <v>0</v>
      </c>
      <c r="N7" s="103" t="n">
        <v>0</v>
      </c>
      <c r="O7" s="103" t="n">
        <v>0</v>
      </c>
      <c r="P7" s="103" t="n">
        <v>0</v>
      </c>
      <c r="Q7" s="103" t="n">
        <v>0</v>
      </c>
      <c r="R7" s="103" t="n">
        <v>0</v>
      </c>
      <c r="S7" s="103" t="n">
        <v>0</v>
      </c>
      <c r="T7" s="103" t="n">
        <v>0</v>
      </c>
      <c r="U7" s="103" t="n">
        <v>0</v>
      </c>
      <c r="V7" s="103" t="n">
        <v>0</v>
      </c>
      <c r="W7" s="103" t="n">
        <v>0</v>
      </c>
      <c r="X7" s="103" t="n">
        <v>0</v>
      </c>
      <c r="Y7" s="103" t="n">
        <v>0</v>
      </c>
      <c r="Z7" s="103" t="n">
        <v>0</v>
      </c>
      <c r="AA7" s="103" t="n">
        <v>0</v>
      </c>
      <c r="AB7" s="103" t="n">
        <v>0.1662</v>
      </c>
      <c r="AC7" s="103" t="n">
        <v>0.3324</v>
      </c>
      <c r="AD7" s="103" t="n">
        <v>0.4986</v>
      </c>
      <c r="AE7" s="103" t="n">
        <v>0.6648</v>
      </c>
      <c r="AF7" s="103" t="n">
        <v>0.831</v>
      </c>
      <c r="AG7" s="103" t="n">
        <v>0.8282</v>
      </c>
      <c r="AH7" s="103" t="n">
        <v>0.8254</v>
      </c>
      <c r="AI7" s="103" t="n">
        <v>0.8226</v>
      </c>
      <c r="AJ7" s="103" t="n">
        <v>0.8198</v>
      </c>
      <c r="AK7" s="103" t="n">
        <v>0.817</v>
      </c>
      <c r="AL7" s="103" t="n">
        <v>0.7704</v>
      </c>
      <c r="AM7" s="103" t="n">
        <v>0.7238</v>
      </c>
      <c r="AN7" s="103" t="n">
        <v>0.6772</v>
      </c>
      <c r="AO7" s="103" t="n">
        <v>0.6306</v>
      </c>
      <c r="AP7" s="103" t="n">
        <v>0.584</v>
      </c>
      <c r="AQ7" s="103" t="n">
        <v>0.5374</v>
      </c>
      <c r="AR7" s="103" t="n">
        <v>0.4908</v>
      </c>
      <c r="AS7" s="103" t="n">
        <v>0.4442</v>
      </c>
      <c r="AT7" s="103" t="n">
        <v>0.3976</v>
      </c>
      <c r="AU7" s="103" t="n">
        <v>0.351</v>
      </c>
      <c r="AV7" s="103" t="n">
        <v>0.3044</v>
      </c>
      <c r="AW7" s="103" t="n">
        <v>0.2578</v>
      </c>
      <c r="AX7" s="103" t="n">
        <v>0.2112</v>
      </c>
      <c r="AY7" s="103" t="n">
        <v>0.1646</v>
      </c>
      <c r="AZ7" s="103" t="n">
        <v>0.118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</v>
      </c>
      <c r="D8" s="103" t="n">
        <v>0</v>
      </c>
      <c r="E8" s="103" t="n">
        <v>0</v>
      </c>
      <c r="F8" s="103" t="n">
        <v>0</v>
      </c>
      <c r="G8" s="103" t="n">
        <v>0</v>
      </c>
      <c r="H8" s="103" t="n">
        <v>0</v>
      </c>
      <c r="I8" s="103" t="n">
        <v>0</v>
      </c>
      <c r="J8" s="103" t="n">
        <v>0</v>
      </c>
      <c r="K8" s="103" t="n">
        <v>0</v>
      </c>
      <c r="L8" s="103" t="n">
        <v>0</v>
      </c>
      <c r="M8" s="103" t="n">
        <v>0</v>
      </c>
      <c r="N8" s="103" t="n">
        <v>0</v>
      </c>
      <c r="O8" s="103" t="n">
        <v>0</v>
      </c>
      <c r="P8" s="103" t="n">
        <v>0</v>
      </c>
      <c r="Q8" s="103" t="n">
        <v>0</v>
      </c>
      <c r="R8" s="103" t="n">
        <v>0</v>
      </c>
      <c r="S8" s="103" t="n">
        <v>0</v>
      </c>
      <c r="T8" s="103" t="n">
        <v>0</v>
      </c>
      <c r="U8" s="103" t="n">
        <v>0</v>
      </c>
      <c r="V8" s="103" t="n">
        <v>0</v>
      </c>
      <c r="W8" s="103" t="n">
        <v>0</v>
      </c>
      <c r="X8" s="103" t="n">
        <v>0</v>
      </c>
      <c r="Y8" s="103" t="n">
        <v>0</v>
      </c>
      <c r="Z8" s="103" t="n">
        <v>0</v>
      </c>
      <c r="AA8" s="103" t="n">
        <v>0</v>
      </c>
      <c r="AB8" s="103" t="n">
        <v>0.17328</v>
      </c>
      <c r="AC8" s="103" t="n">
        <v>0.34656</v>
      </c>
      <c r="AD8" s="103" t="n">
        <v>0.51984</v>
      </c>
      <c r="AE8" s="103" t="n">
        <v>0.69312</v>
      </c>
      <c r="AF8" s="103" t="n">
        <v>0.8664</v>
      </c>
      <c r="AG8" s="103" t="n">
        <v>0.8612</v>
      </c>
      <c r="AH8" s="103" t="n">
        <v>0.856</v>
      </c>
      <c r="AI8" s="103" t="n">
        <v>0.8508</v>
      </c>
      <c r="AJ8" s="103" t="n">
        <v>0.8456</v>
      </c>
      <c r="AK8" s="103" t="n">
        <v>0.8404</v>
      </c>
      <c r="AL8" s="103" t="n">
        <v>0.79644</v>
      </c>
      <c r="AM8" s="103" t="n">
        <v>0.75248</v>
      </c>
      <c r="AN8" s="103" t="n">
        <v>0.70852</v>
      </c>
      <c r="AO8" s="103" t="n">
        <v>0.66456</v>
      </c>
      <c r="AP8" s="103" t="n">
        <v>0.6206</v>
      </c>
      <c r="AQ8" s="103" t="n">
        <v>0.57664</v>
      </c>
      <c r="AR8" s="103" t="n">
        <v>0.53268</v>
      </c>
      <c r="AS8" s="103" t="n">
        <v>0.48872</v>
      </c>
      <c r="AT8" s="103" t="n">
        <v>0.44476</v>
      </c>
      <c r="AU8" s="103" t="n">
        <v>0.4008</v>
      </c>
      <c r="AV8" s="103" t="n">
        <v>0.35684</v>
      </c>
      <c r="AW8" s="103" t="n">
        <v>0.31288</v>
      </c>
      <c r="AX8" s="103" t="n">
        <v>0.26892</v>
      </c>
      <c r="AY8" s="103" t="n">
        <v>0.22496</v>
      </c>
      <c r="AZ8" s="103" t="n">
        <v>0.181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</v>
      </c>
      <c r="D9" s="103" t="n">
        <v>0</v>
      </c>
      <c r="E9" s="103" t="n">
        <v>0</v>
      </c>
      <c r="F9" s="103" t="n">
        <v>0</v>
      </c>
      <c r="G9" s="103" t="n">
        <v>0</v>
      </c>
      <c r="H9" s="103" t="n">
        <v>0</v>
      </c>
      <c r="I9" s="103" t="n">
        <v>0</v>
      </c>
      <c r="J9" s="103" t="n">
        <v>0</v>
      </c>
      <c r="K9" s="103" t="n">
        <v>0</v>
      </c>
      <c r="L9" s="103" t="n">
        <v>0</v>
      </c>
      <c r="M9" s="103" t="n">
        <v>0</v>
      </c>
      <c r="N9" s="103" t="n">
        <v>0</v>
      </c>
      <c r="O9" s="103" t="n">
        <v>0</v>
      </c>
      <c r="P9" s="103" t="n">
        <v>0</v>
      </c>
      <c r="Q9" s="103" t="n">
        <v>0</v>
      </c>
      <c r="R9" s="103" t="n">
        <v>0</v>
      </c>
      <c r="S9" s="103" t="n">
        <v>0</v>
      </c>
      <c r="T9" s="103" t="n">
        <v>0</v>
      </c>
      <c r="U9" s="103" t="n">
        <v>0</v>
      </c>
      <c r="V9" s="103" t="n">
        <v>0</v>
      </c>
      <c r="W9" s="103" t="n">
        <v>0</v>
      </c>
      <c r="X9" s="103" t="n">
        <v>0</v>
      </c>
      <c r="Y9" s="103" t="n">
        <v>0</v>
      </c>
      <c r="Z9" s="103" t="n">
        <v>0</v>
      </c>
      <c r="AA9" s="103" t="n">
        <v>0</v>
      </c>
      <c r="AB9" s="103" t="n">
        <v>0.18036</v>
      </c>
      <c r="AC9" s="103" t="n">
        <v>0.36072</v>
      </c>
      <c r="AD9" s="103" t="n">
        <v>0.54108</v>
      </c>
      <c r="AE9" s="103" t="n">
        <v>0.72144</v>
      </c>
      <c r="AF9" s="103" t="n">
        <v>0.9018</v>
      </c>
      <c r="AG9" s="103" t="n">
        <v>0.8942</v>
      </c>
      <c r="AH9" s="103" t="n">
        <v>0.8866</v>
      </c>
      <c r="AI9" s="103" t="n">
        <v>0.879</v>
      </c>
      <c r="AJ9" s="103" t="n">
        <v>0.8714</v>
      </c>
      <c r="AK9" s="103" t="n">
        <v>0.8638</v>
      </c>
      <c r="AL9" s="103" t="n">
        <v>0.82248</v>
      </c>
      <c r="AM9" s="103" t="n">
        <v>0.78116</v>
      </c>
      <c r="AN9" s="103" t="n">
        <v>0.73984</v>
      </c>
      <c r="AO9" s="103" t="n">
        <v>0.69852</v>
      </c>
      <c r="AP9" s="103" t="n">
        <v>0.6572</v>
      </c>
      <c r="AQ9" s="103" t="n">
        <v>0.61588</v>
      </c>
      <c r="AR9" s="103" t="n">
        <v>0.57456</v>
      </c>
      <c r="AS9" s="103" t="n">
        <v>0.53324</v>
      </c>
      <c r="AT9" s="103" t="n">
        <v>0.49192</v>
      </c>
      <c r="AU9" s="103" t="n">
        <v>0.4506</v>
      </c>
      <c r="AV9" s="103" t="n">
        <v>0.40928</v>
      </c>
      <c r="AW9" s="103" t="n">
        <v>0.36796</v>
      </c>
      <c r="AX9" s="103" t="n">
        <v>0.32664</v>
      </c>
      <c r="AY9" s="103" t="n">
        <v>0.28532</v>
      </c>
      <c r="AZ9" s="103" t="n">
        <v>0.244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</v>
      </c>
      <c r="D10" s="103" t="n">
        <v>0</v>
      </c>
      <c r="E10" s="103" t="n">
        <v>0</v>
      </c>
      <c r="F10" s="103" t="n">
        <v>0</v>
      </c>
      <c r="G10" s="103" t="n">
        <v>0</v>
      </c>
      <c r="H10" s="103" t="n">
        <v>0</v>
      </c>
      <c r="I10" s="103" t="n">
        <v>0</v>
      </c>
      <c r="J10" s="103" t="n">
        <v>0</v>
      </c>
      <c r="K10" s="103" t="n">
        <v>0</v>
      </c>
      <c r="L10" s="103" t="n">
        <v>0</v>
      </c>
      <c r="M10" s="103" t="n">
        <v>0</v>
      </c>
      <c r="N10" s="103" t="n">
        <v>0</v>
      </c>
      <c r="O10" s="103" t="n">
        <v>0</v>
      </c>
      <c r="P10" s="103" t="n">
        <v>0</v>
      </c>
      <c r="Q10" s="103" t="n">
        <v>0</v>
      </c>
      <c r="R10" s="103" t="n">
        <v>0</v>
      </c>
      <c r="S10" s="103" t="n">
        <v>0</v>
      </c>
      <c r="T10" s="103" t="n">
        <v>0</v>
      </c>
      <c r="U10" s="103" t="n">
        <v>0</v>
      </c>
      <c r="V10" s="103" t="n">
        <v>0</v>
      </c>
      <c r="W10" s="103" t="n">
        <v>0</v>
      </c>
      <c r="X10" s="103" t="n">
        <v>0</v>
      </c>
      <c r="Y10" s="103" t="n">
        <v>0</v>
      </c>
      <c r="Z10" s="103" t="n">
        <v>0</v>
      </c>
      <c r="AA10" s="103" t="n">
        <v>0</v>
      </c>
      <c r="AB10" s="103" t="n">
        <v>0.18744</v>
      </c>
      <c r="AC10" s="103" t="n">
        <v>0.37488</v>
      </c>
      <c r="AD10" s="103" t="n">
        <v>0.56232</v>
      </c>
      <c r="AE10" s="103" t="n">
        <v>0.74976</v>
      </c>
      <c r="AF10" s="103" t="n">
        <v>0.9372</v>
      </c>
      <c r="AG10" s="103" t="n">
        <v>0.9272</v>
      </c>
      <c r="AH10" s="103" t="n">
        <v>0.9172</v>
      </c>
      <c r="AI10" s="103" t="n">
        <v>0.9072</v>
      </c>
      <c r="AJ10" s="103" t="n">
        <v>0.8972</v>
      </c>
      <c r="AK10" s="103" t="n">
        <v>0.8872</v>
      </c>
      <c r="AL10" s="103" t="n">
        <v>0.84852</v>
      </c>
      <c r="AM10" s="103" t="n">
        <v>0.80984</v>
      </c>
      <c r="AN10" s="103" t="n">
        <v>0.77116</v>
      </c>
      <c r="AO10" s="103" t="n">
        <v>0.73248</v>
      </c>
      <c r="AP10" s="103" t="n">
        <v>0.6938</v>
      </c>
      <c r="AQ10" s="103" t="n">
        <v>0.65512</v>
      </c>
      <c r="AR10" s="103" t="n">
        <v>0.61644</v>
      </c>
      <c r="AS10" s="103" t="n">
        <v>0.57776</v>
      </c>
      <c r="AT10" s="103" t="n">
        <v>0.53908</v>
      </c>
      <c r="AU10" s="103" t="n">
        <v>0.5004</v>
      </c>
      <c r="AV10" s="103" t="n">
        <v>0.46172</v>
      </c>
      <c r="AW10" s="103" t="n">
        <v>0.42304</v>
      </c>
      <c r="AX10" s="103" t="n">
        <v>0.384359999999999</v>
      </c>
      <c r="AY10" s="103" t="n">
        <v>0.345679999999999</v>
      </c>
      <c r="AZ10" s="103" t="n">
        <v>0.306999999999999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</v>
      </c>
      <c r="D11" s="103" t="n">
        <v>0</v>
      </c>
      <c r="E11" s="103" t="n">
        <v>0</v>
      </c>
      <c r="F11" s="103" t="n">
        <v>0</v>
      </c>
      <c r="G11" s="103" t="n">
        <v>0</v>
      </c>
      <c r="H11" s="103" t="n">
        <v>0</v>
      </c>
      <c r="I11" s="103" t="n">
        <v>0</v>
      </c>
      <c r="J11" s="103" t="n">
        <v>0</v>
      </c>
      <c r="K11" s="103" t="n">
        <v>0</v>
      </c>
      <c r="L11" s="103" t="n">
        <v>0</v>
      </c>
      <c r="M11" s="103" t="n">
        <v>0</v>
      </c>
      <c r="N11" s="103" t="n">
        <v>0</v>
      </c>
      <c r="O11" s="103" t="n">
        <v>0</v>
      </c>
      <c r="P11" s="103" t="n">
        <v>0</v>
      </c>
      <c r="Q11" s="103" t="n">
        <v>0</v>
      </c>
      <c r="R11" s="103" t="n">
        <v>0</v>
      </c>
      <c r="S11" s="103" t="n">
        <v>0</v>
      </c>
      <c r="T11" s="103" t="n">
        <v>0</v>
      </c>
      <c r="U11" s="103" t="n">
        <v>0</v>
      </c>
      <c r="V11" s="103" t="n">
        <v>0</v>
      </c>
      <c r="W11" s="103" t="n">
        <v>0</v>
      </c>
      <c r="X11" s="103" t="n">
        <v>0</v>
      </c>
      <c r="Y11" s="103" t="n">
        <v>0</v>
      </c>
      <c r="Z11" s="103" t="n">
        <v>0</v>
      </c>
      <c r="AA11" s="103" t="n">
        <v>0</v>
      </c>
      <c r="AB11" s="103" t="n">
        <v>0.19452</v>
      </c>
      <c r="AC11" s="103" t="n">
        <v>0.38904</v>
      </c>
      <c r="AD11" s="103" t="n">
        <v>0.58356</v>
      </c>
      <c r="AE11" s="103" t="n">
        <v>0.77808</v>
      </c>
      <c r="AF11" s="103" t="n">
        <v>0.9726</v>
      </c>
      <c r="AG11" s="103" t="n">
        <v>0.9602</v>
      </c>
      <c r="AH11" s="103" t="n">
        <v>0.9478</v>
      </c>
      <c r="AI11" s="103" t="n">
        <v>0.9354</v>
      </c>
      <c r="AJ11" s="103" t="n">
        <v>0.923</v>
      </c>
      <c r="AK11" s="103" t="n">
        <v>0.9106</v>
      </c>
      <c r="AL11" s="103" t="n">
        <v>0.87456</v>
      </c>
      <c r="AM11" s="103" t="n">
        <v>0.83852</v>
      </c>
      <c r="AN11" s="103" t="n">
        <v>0.80248</v>
      </c>
      <c r="AO11" s="103" t="n">
        <v>0.76644</v>
      </c>
      <c r="AP11" s="103" t="n">
        <v>0.7304</v>
      </c>
      <c r="AQ11" s="103" t="n">
        <v>0.69436</v>
      </c>
      <c r="AR11" s="103" t="n">
        <v>0.65832</v>
      </c>
      <c r="AS11" s="103" t="n">
        <v>0.62228</v>
      </c>
      <c r="AT11" s="103" t="n">
        <v>0.58624</v>
      </c>
      <c r="AU11" s="103" t="n">
        <v>0.550199999999999</v>
      </c>
      <c r="AV11" s="103" t="n">
        <v>0.514159999999999</v>
      </c>
      <c r="AW11" s="103" t="n">
        <v>0.478119999999999</v>
      </c>
      <c r="AX11" s="103" t="n">
        <v>0.442079999999999</v>
      </c>
      <c r="AY11" s="103" t="n">
        <v>0.406039999999999</v>
      </c>
      <c r="AZ11" s="103" t="n">
        <v>0.369999999999999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</v>
      </c>
      <c r="J12" s="103" t="n">
        <v>0</v>
      </c>
      <c r="K12" s="103" t="n">
        <v>0</v>
      </c>
      <c r="L12" s="103" t="n">
        <v>0</v>
      </c>
      <c r="M12" s="103" t="n">
        <v>0</v>
      </c>
      <c r="N12" s="103" t="n">
        <v>0</v>
      </c>
      <c r="O12" s="103" t="n">
        <v>0</v>
      </c>
      <c r="P12" s="103" t="n">
        <v>0</v>
      </c>
      <c r="Q12" s="103" t="n">
        <v>0</v>
      </c>
      <c r="R12" s="103" t="n">
        <v>0</v>
      </c>
      <c r="S12" s="103" t="n">
        <v>0</v>
      </c>
      <c r="T12" s="103" t="n">
        <v>0</v>
      </c>
      <c r="U12" s="103" t="n">
        <v>0</v>
      </c>
      <c r="V12" s="103" t="n">
        <v>0</v>
      </c>
      <c r="W12" s="103" t="n">
        <v>0</v>
      </c>
      <c r="X12" s="103" t="n">
        <v>0</v>
      </c>
      <c r="Y12" s="103" t="n">
        <v>0</v>
      </c>
      <c r="Z12" s="103" t="n">
        <v>0</v>
      </c>
      <c r="AA12" s="103" t="n">
        <v>0</v>
      </c>
      <c r="AB12" s="103" t="n">
        <v>0.2016</v>
      </c>
      <c r="AC12" s="103" t="n">
        <v>0.4032</v>
      </c>
      <c r="AD12" s="103" t="n">
        <v>0.6048</v>
      </c>
      <c r="AE12" s="103" t="n">
        <v>0.8064</v>
      </c>
      <c r="AF12" s="103" t="n">
        <v>1.008</v>
      </c>
      <c r="AG12" s="103" t="n">
        <v>0.9932</v>
      </c>
      <c r="AH12" s="103" t="n">
        <v>0.9784</v>
      </c>
      <c r="AI12" s="103" t="n">
        <v>0.9636</v>
      </c>
      <c r="AJ12" s="103" t="n">
        <v>0.9488</v>
      </c>
      <c r="AK12" s="103" t="n">
        <v>0.934</v>
      </c>
      <c r="AL12" s="103" t="n">
        <v>0.9006</v>
      </c>
      <c r="AM12" s="103" t="n">
        <v>0.8672</v>
      </c>
      <c r="AN12" s="103" t="n">
        <v>0.8338</v>
      </c>
      <c r="AO12" s="103" t="n">
        <v>0.8004</v>
      </c>
      <c r="AP12" s="103" t="n">
        <v>0.767</v>
      </c>
      <c r="AQ12" s="103" t="n">
        <v>0.7336</v>
      </c>
      <c r="AR12" s="103" t="n">
        <v>0.7002</v>
      </c>
      <c r="AS12" s="103" t="n">
        <v>0.6668</v>
      </c>
      <c r="AT12" s="103" t="n">
        <v>0.6334</v>
      </c>
      <c r="AU12" s="103" t="n">
        <v>0.6</v>
      </c>
      <c r="AV12" s="103" t="n">
        <v>0.5666</v>
      </c>
      <c r="AW12" s="103" t="n">
        <v>0.5332</v>
      </c>
      <c r="AX12" s="103" t="n">
        <v>0.4998</v>
      </c>
      <c r="AY12" s="103" t="n">
        <v>0.4664</v>
      </c>
      <c r="AZ12" s="103" t="n">
        <v>0.433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</v>
      </c>
      <c r="D13" s="103" t="n">
        <v>0</v>
      </c>
      <c r="E13" s="103" t="n">
        <v>0</v>
      </c>
      <c r="F13" s="103" t="n">
        <v>0</v>
      </c>
      <c r="G13" s="103" t="n">
        <v>0</v>
      </c>
      <c r="H13" s="103" t="n">
        <v>0</v>
      </c>
      <c r="I13" s="103" t="n">
        <v>0</v>
      </c>
      <c r="J13" s="103" t="n">
        <v>0</v>
      </c>
      <c r="K13" s="103" t="n">
        <v>0</v>
      </c>
      <c r="L13" s="103" t="n">
        <v>0</v>
      </c>
      <c r="M13" s="103" t="n">
        <v>0</v>
      </c>
      <c r="N13" s="103" t="n">
        <v>0</v>
      </c>
      <c r="O13" s="103" t="n">
        <v>0</v>
      </c>
      <c r="P13" s="103" t="n">
        <v>0</v>
      </c>
      <c r="Q13" s="103" t="n">
        <v>0</v>
      </c>
      <c r="R13" s="103" t="n">
        <v>0</v>
      </c>
      <c r="S13" s="103" t="n">
        <v>0</v>
      </c>
      <c r="T13" s="103" t="n">
        <v>0</v>
      </c>
      <c r="U13" s="103" t="n">
        <v>0</v>
      </c>
      <c r="V13" s="103" t="n">
        <v>0</v>
      </c>
      <c r="W13" s="103" t="n">
        <v>0</v>
      </c>
      <c r="X13" s="103" t="n">
        <v>0</v>
      </c>
      <c r="Y13" s="103" t="n">
        <v>0</v>
      </c>
      <c r="Z13" s="103" t="n">
        <v>0</v>
      </c>
      <c r="AA13" s="103" t="n">
        <v>0</v>
      </c>
      <c r="AB13" s="103" t="n">
        <v>0.2038</v>
      </c>
      <c r="AC13" s="103" t="n">
        <v>0.4076</v>
      </c>
      <c r="AD13" s="103" t="n">
        <v>0.6114</v>
      </c>
      <c r="AE13" s="103" t="n">
        <v>0.8152</v>
      </c>
      <c r="AF13" s="103" t="n">
        <v>1.019</v>
      </c>
      <c r="AG13" s="103" t="n">
        <v>1.00488</v>
      </c>
      <c r="AH13" s="103" t="n">
        <v>0.99076</v>
      </c>
      <c r="AI13" s="103" t="n">
        <v>0.97664</v>
      </c>
      <c r="AJ13" s="103" t="n">
        <v>0.96252</v>
      </c>
      <c r="AK13" s="103" t="n">
        <v>0.9484</v>
      </c>
      <c r="AL13" s="103" t="n">
        <v>0.91592</v>
      </c>
      <c r="AM13" s="103" t="n">
        <v>0.88344</v>
      </c>
      <c r="AN13" s="103" t="n">
        <v>0.85096</v>
      </c>
      <c r="AO13" s="103" t="n">
        <v>0.81848</v>
      </c>
      <c r="AP13" s="103" t="n">
        <v>0.786</v>
      </c>
      <c r="AQ13" s="103" t="n">
        <v>0.75352</v>
      </c>
      <c r="AR13" s="103" t="n">
        <v>0.72104</v>
      </c>
      <c r="AS13" s="103" t="n">
        <v>0.68856</v>
      </c>
      <c r="AT13" s="103" t="n">
        <v>0.65608</v>
      </c>
      <c r="AU13" s="103" t="n">
        <v>0.6236</v>
      </c>
      <c r="AV13" s="103" t="n">
        <v>0.59112</v>
      </c>
      <c r="AW13" s="103" t="n">
        <v>0.55864</v>
      </c>
      <c r="AX13" s="103" t="n">
        <v>0.52616</v>
      </c>
      <c r="AY13" s="103" t="n">
        <v>0.49368</v>
      </c>
      <c r="AZ13" s="103" t="n">
        <v>0.4612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</v>
      </c>
      <c r="D14" s="103" t="n">
        <v>0</v>
      </c>
      <c r="E14" s="103" t="n">
        <v>0</v>
      </c>
      <c r="F14" s="103" t="n">
        <v>0</v>
      </c>
      <c r="G14" s="103" t="n">
        <v>0</v>
      </c>
      <c r="H14" s="103" t="n">
        <v>0</v>
      </c>
      <c r="I14" s="103" t="n">
        <v>0</v>
      </c>
      <c r="J14" s="103" t="n">
        <v>0</v>
      </c>
      <c r="K14" s="103" t="n">
        <v>0</v>
      </c>
      <c r="L14" s="103" t="n">
        <v>0</v>
      </c>
      <c r="M14" s="103" t="n">
        <v>0</v>
      </c>
      <c r="N14" s="103" t="n">
        <v>0</v>
      </c>
      <c r="O14" s="103" t="n">
        <v>0</v>
      </c>
      <c r="P14" s="103" t="n">
        <v>0</v>
      </c>
      <c r="Q14" s="103" t="n">
        <v>0</v>
      </c>
      <c r="R14" s="103" t="n">
        <v>0</v>
      </c>
      <c r="S14" s="103" t="n">
        <v>0</v>
      </c>
      <c r="T14" s="103" t="n">
        <v>0</v>
      </c>
      <c r="U14" s="103" t="n">
        <v>0</v>
      </c>
      <c r="V14" s="103" t="n">
        <v>0</v>
      </c>
      <c r="W14" s="103" t="n">
        <v>0</v>
      </c>
      <c r="X14" s="103" t="n">
        <v>0</v>
      </c>
      <c r="Y14" s="103" t="n">
        <v>0</v>
      </c>
      <c r="Z14" s="103" t="n">
        <v>0</v>
      </c>
      <c r="AA14" s="103" t="n">
        <v>0</v>
      </c>
      <c r="AB14" s="103" t="n">
        <v>0.206</v>
      </c>
      <c r="AC14" s="103" t="n">
        <v>0.412</v>
      </c>
      <c r="AD14" s="103" t="n">
        <v>0.618</v>
      </c>
      <c r="AE14" s="103" t="n">
        <v>0.824</v>
      </c>
      <c r="AF14" s="103" t="n">
        <v>1.03</v>
      </c>
      <c r="AG14" s="103" t="n">
        <v>1.01656</v>
      </c>
      <c r="AH14" s="103" t="n">
        <v>1.00312</v>
      </c>
      <c r="AI14" s="103" t="n">
        <v>0.98968</v>
      </c>
      <c r="AJ14" s="103" t="n">
        <v>0.97624</v>
      </c>
      <c r="AK14" s="103" t="n">
        <v>0.9628</v>
      </c>
      <c r="AL14" s="103" t="n">
        <v>0.93124</v>
      </c>
      <c r="AM14" s="103" t="n">
        <v>0.89968</v>
      </c>
      <c r="AN14" s="103" t="n">
        <v>0.86812</v>
      </c>
      <c r="AO14" s="103" t="n">
        <v>0.83656</v>
      </c>
      <c r="AP14" s="103" t="n">
        <v>0.805</v>
      </c>
      <c r="AQ14" s="103" t="n">
        <v>0.77344</v>
      </c>
      <c r="AR14" s="103" t="n">
        <v>0.74188</v>
      </c>
      <c r="AS14" s="103" t="n">
        <v>0.71032</v>
      </c>
      <c r="AT14" s="103" t="n">
        <v>0.67876</v>
      </c>
      <c r="AU14" s="103" t="n">
        <v>0.6472</v>
      </c>
      <c r="AV14" s="103" t="n">
        <v>0.61564</v>
      </c>
      <c r="AW14" s="103" t="n">
        <v>0.58408</v>
      </c>
      <c r="AX14" s="103" t="n">
        <v>0.55252</v>
      </c>
      <c r="AY14" s="103" t="n">
        <v>0.52096</v>
      </c>
      <c r="AZ14" s="103" t="n">
        <v>0.4894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</v>
      </c>
      <c r="D15" s="103" t="n">
        <v>0</v>
      </c>
      <c r="E15" s="103" t="n">
        <v>0</v>
      </c>
      <c r="F15" s="103" t="n">
        <v>0</v>
      </c>
      <c r="G15" s="103" t="n">
        <v>0</v>
      </c>
      <c r="H15" s="103" t="n">
        <v>0</v>
      </c>
      <c r="I15" s="103" t="n">
        <v>0</v>
      </c>
      <c r="J15" s="103" t="n">
        <v>0</v>
      </c>
      <c r="K15" s="103" t="n">
        <v>0</v>
      </c>
      <c r="L15" s="103" t="n">
        <v>0</v>
      </c>
      <c r="M15" s="103" t="n">
        <v>0</v>
      </c>
      <c r="N15" s="103" t="n">
        <v>0</v>
      </c>
      <c r="O15" s="103" t="n">
        <v>0</v>
      </c>
      <c r="P15" s="103" t="n">
        <v>0</v>
      </c>
      <c r="Q15" s="103" t="n">
        <v>0</v>
      </c>
      <c r="R15" s="103" t="n">
        <v>0</v>
      </c>
      <c r="S15" s="103" t="n">
        <v>0</v>
      </c>
      <c r="T15" s="103" t="n">
        <v>0</v>
      </c>
      <c r="U15" s="103" t="n">
        <v>0</v>
      </c>
      <c r="V15" s="103" t="n">
        <v>0</v>
      </c>
      <c r="W15" s="103" t="n">
        <v>0</v>
      </c>
      <c r="X15" s="103" t="n">
        <v>0</v>
      </c>
      <c r="Y15" s="103" t="n">
        <v>0</v>
      </c>
      <c r="Z15" s="103" t="n">
        <v>0</v>
      </c>
      <c r="AA15" s="103" t="n">
        <v>0</v>
      </c>
      <c r="AB15" s="103" t="n">
        <v>0.2082</v>
      </c>
      <c r="AC15" s="103" t="n">
        <v>0.4164</v>
      </c>
      <c r="AD15" s="103" t="n">
        <v>0.6246</v>
      </c>
      <c r="AE15" s="103" t="n">
        <v>0.8328</v>
      </c>
      <c r="AF15" s="103" t="n">
        <v>1.041</v>
      </c>
      <c r="AG15" s="103" t="n">
        <v>1.02824</v>
      </c>
      <c r="AH15" s="103" t="n">
        <v>1.01548</v>
      </c>
      <c r="AI15" s="103" t="n">
        <v>1.00272</v>
      </c>
      <c r="AJ15" s="103" t="n">
        <v>0.98996</v>
      </c>
      <c r="AK15" s="103" t="n">
        <v>0.9772</v>
      </c>
      <c r="AL15" s="103" t="n">
        <v>0.94656</v>
      </c>
      <c r="AM15" s="103" t="n">
        <v>0.91592</v>
      </c>
      <c r="AN15" s="103" t="n">
        <v>0.88528</v>
      </c>
      <c r="AO15" s="103" t="n">
        <v>0.85464</v>
      </c>
      <c r="AP15" s="103" t="n">
        <v>0.824</v>
      </c>
      <c r="AQ15" s="103" t="n">
        <v>0.79336</v>
      </c>
      <c r="AR15" s="103" t="n">
        <v>0.76272</v>
      </c>
      <c r="AS15" s="103" t="n">
        <v>0.73208</v>
      </c>
      <c r="AT15" s="103" t="n">
        <v>0.70144</v>
      </c>
      <c r="AU15" s="103" t="n">
        <v>0.6708</v>
      </c>
      <c r="AV15" s="103" t="n">
        <v>0.64016</v>
      </c>
      <c r="AW15" s="103" t="n">
        <v>0.60952</v>
      </c>
      <c r="AX15" s="103" t="n">
        <v>0.57888</v>
      </c>
      <c r="AY15" s="103" t="n">
        <v>0.54824</v>
      </c>
      <c r="AZ15" s="103" t="n">
        <v>0.5176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</v>
      </c>
      <c r="D16" s="103" t="n">
        <v>0</v>
      </c>
      <c r="E16" s="103" t="n">
        <v>0</v>
      </c>
      <c r="F16" s="103" t="n">
        <v>0</v>
      </c>
      <c r="G16" s="103" t="n">
        <v>0</v>
      </c>
      <c r="H16" s="103" t="n">
        <v>0</v>
      </c>
      <c r="I16" s="103" t="n">
        <v>0</v>
      </c>
      <c r="J16" s="103" t="n">
        <v>0</v>
      </c>
      <c r="K16" s="103" t="n">
        <v>0</v>
      </c>
      <c r="L16" s="103" t="n">
        <v>0</v>
      </c>
      <c r="M16" s="103" t="n">
        <v>0</v>
      </c>
      <c r="N16" s="103" t="n">
        <v>0</v>
      </c>
      <c r="O16" s="103" t="n">
        <v>0</v>
      </c>
      <c r="P16" s="103" t="n">
        <v>0</v>
      </c>
      <c r="Q16" s="103" t="n">
        <v>0</v>
      </c>
      <c r="R16" s="103" t="n">
        <v>0</v>
      </c>
      <c r="S16" s="103" t="n">
        <v>0</v>
      </c>
      <c r="T16" s="103" t="n">
        <v>0</v>
      </c>
      <c r="U16" s="103" t="n">
        <v>0</v>
      </c>
      <c r="V16" s="103" t="n">
        <v>0</v>
      </c>
      <c r="W16" s="103" t="n">
        <v>0</v>
      </c>
      <c r="X16" s="103" t="n">
        <v>0</v>
      </c>
      <c r="Y16" s="103" t="n">
        <v>0</v>
      </c>
      <c r="Z16" s="103" t="n">
        <v>0</v>
      </c>
      <c r="AA16" s="103" t="n">
        <v>0</v>
      </c>
      <c r="AB16" s="103" t="n">
        <v>0.2104</v>
      </c>
      <c r="AC16" s="103" t="n">
        <v>0.4208</v>
      </c>
      <c r="AD16" s="103" t="n">
        <v>0.6312</v>
      </c>
      <c r="AE16" s="103" t="n">
        <v>0.8416</v>
      </c>
      <c r="AF16" s="103" t="n">
        <v>1.052</v>
      </c>
      <c r="AG16" s="103" t="n">
        <v>1.03992</v>
      </c>
      <c r="AH16" s="103" t="n">
        <v>1.02784</v>
      </c>
      <c r="AI16" s="103" t="n">
        <v>1.01576</v>
      </c>
      <c r="AJ16" s="103" t="n">
        <v>1.00368</v>
      </c>
      <c r="AK16" s="103" t="n">
        <v>0.9916</v>
      </c>
      <c r="AL16" s="103" t="n">
        <v>0.96188</v>
      </c>
      <c r="AM16" s="103" t="n">
        <v>0.93216</v>
      </c>
      <c r="AN16" s="103" t="n">
        <v>0.90244</v>
      </c>
      <c r="AO16" s="103" t="n">
        <v>0.87272</v>
      </c>
      <c r="AP16" s="103" t="n">
        <v>0.843</v>
      </c>
      <c r="AQ16" s="103" t="n">
        <v>0.81328</v>
      </c>
      <c r="AR16" s="103" t="n">
        <v>0.78356</v>
      </c>
      <c r="AS16" s="103" t="n">
        <v>0.75384</v>
      </c>
      <c r="AT16" s="103" t="n">
        <v>0.72412</v>
      </c>
      <c r="AU16" s="103" t="n">
        <v>0.6944</v>
      </c>
      <c r="AV16" s="103" t="n">
        <v>0.66468</v>
      </c>
      <c r="AW16" s="103" t="n">
        <v>0.63496</v>
      </c>
      <c r="AX16" s="103" t="n">
        <v>0.60524</v>
      </c>
      <c r="AY16" s="103" t="n">
        <v>0.57552</v>
      </c>
      <c r="AZ16" s="103" t="n">
        <v>0.5458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</v>
      </c>
      <c r="D17" s="103" t="n">
        <v>0</v>
      </c>
      <c r="E17" s="103" t="n">
        <v>0</v>
      </c>
      <c r="F17" s="103" t="n">
        <v>0</v>
      </c>
      <c r="G17" s="103" t="n">
        <v>0</v>
      </c>
      <c r="H17" s="103" t="n">
        <v>0</v>
      </c>
      <c r="I17" s="103" t="n">
        <v>0</v>
      </c>
      <c r="J17" s="103" t="n">
        <v>0</v>
      </c>
      <c r="K17" s="103" t="n">
        <v>0</v>
      </c>
      <c r="L17" s="103" t="n">
        <v>0</v>
      </c>
      <c r="M17" s="103" t="n">
        <v>0</v>
      </c>
      <c r="N17" s="103" t="n">
        <v>0</v>
      </c>
      <c r="O17" s="103" t="n">
        <v>0</v>
      </c>
      <c r="P17" s="103" t="n">
        <v>0</v>
      </c>
      <c r="Q17" s="103" t="n">
        <v>0</v>
      </c>
      <c r="R17" s="103" t="n">
        <v>0</v>
      </c>
      <c r="S17" s="103" t="n">
        <v>0</v>
      </c>
      <c r="T17" s="103" t="n">
        <v>0</v>
      </c>
      <c r="U17" s="103" t="n">
        <v>0</v>
      </c>
      <c r="V17" s="103" t="n">
        <v>0</v>
      </c>
      <c r="W17" s="103" t="n">
        <v>0</v>
      </c>
      <c r="X17" s="103" t="n">
        <v>0</v>
      </c>
      <c r="Y17" s="103" t="n">
        <v>0</v>
      </c>
      <c r="Z17" s="103" t="n">
        <v>0</v>
      </c>
      <c r="AA17" s="103" t="n">
        <v>0</v>
      </c>
      <c r="AB17" s="103" t="n">
        <v>0.2126</v>
      </c>
      <c r="AC17" s="103" t="n">
        <v>0.4252</v>
      </c>
      <c r="AD17" s="103" t="n">
        <v>0.6378</v>
      </c>
      <c r="AE17" s="103" t="n">
        <v>0.8504</v>
      </c>
      <c r="AF17" s="103" t="n">
        <v>1.063</v>
      </c>
      <c r="AG17" s="103" t="n">
        <v>1.0516</v>
      </c>
      <c r="AH17" s="103" t="n">
        <v>1.0402</v>
      </c>
      <c r="AI17" s="103" t="n">
        <v>1.0288</v>
      </c>
      <c r="AJ17" s="103" t="n">
        <v>1.0174</v>
      </c>
      <c r="AK17" s="103" t="n">
        <v>1.006</v>
      </c>
      <c r="AL17" s="103" t="n">
        <v>0.9772</v>
      </c>
      <c r="AM17" s="103" t="n">
        <v>0.9484</v>
      </c>
      <c r="AN17" s="103" t="n">
        <v>0.9196</v>
      </c>
      <c r="AO17" s="103" t="n">
        <v>0.8908</v>
      </c>
      <c r="AP17" s="103" t="n">
        <v>0.862</v>
      </c>
      <c r="AQ17" s="103" t="n">
        <v>0.8332</v>
      </c>
      <c r="AR17" s="103" t="n">
        <v>0.8044</v>
      </c>
      <c r="AS17" s="103" t="n">
        <v>0.7756</v>
      </c>
      <c r="AT17" s="103" t="n">
        <v>0.7468</v>
      </c>
      <c r="AU17" s="103" t="n">
        <v>0.718</v>
      </c>
      <c r="AV17" s="103" t="n">
        <v>0.6892</v>
      </c>
      <c r="AW17" s="103" t="n">
        <v>0.6604</v>
      </c>
      <c r="AX17" s="103" t="n">
        <v>0.6316</v>
      </c>
      <c r="AY17" s="103" t="n">
        <v>0.6028</v>
      </c>
      <c r="AZ17" s="103" t="n">
        <v>0.574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</v>
      </c>
      <c r="D18" s="103" t="n">
        <v>0</v>
      </c>
      <c r="E18" s="103" t="n">
        <v>0</v>
      </c>
      <c r="F18" s="103" t="n">
        <v>0</v>
      </c>
      <c r="G18" s="103" t="n">
        <v>0</v>
      </c>
      <c r="H18" s="103" t="n">
        <v>0</v>
      </c>
      <c r="I18" s="103" t="n">
        <v>0</v>
      </c>
      <c r="J18" s="103" t="n">
        <v>0</v>
      </c>
      <c r="K18" s="103" t="n">
        <v>0</v>
      </c>
      <c r="L18" s="103" t="n">
        <v>0</v>
      </c>
      <c r="M18" s="103" t="n">
        <v>0</v>
      </c>
      <c r="N18" s="103" t="n">
        <v>0</v>
      </c>
      <c r="O18" s="103" t="n">
        <v>0</v>
      </c>
      <c r="P18" s="103" t="n">
        <v>0</v>
      </c>
      <c r="Q18" s="103" t="n">
        <v>0</v>
      </c>
      <c r="R18" s="103" t="n">
        <v>0</v>
      </c>
      <c r="S18" s="103" t="n">
        <v>0</v>
      </c>
      <c r="T18" s="103" t="n">
        <v>0</v>
      </c>
      <c r="U18" s="103" t="n">
        <v>0</v>
      </c>
      <c r="V18" s="103" t="n">
        <v>0</v>
      </c>
      <c r="W18" s="103" t="n">
        <v>0</v>
      </c>
      <c r="X18" s="103" t="n">
        <v>0</v>
      </c>
      <c r="Y18" s="103" t="n">
        <v>0</v>
      </c>
      <c r="Z18" s="103" t="n">
        <v>0</v>
      </c>
      <c r="AA18" s="103" t="n">
        <v>0</v>
      </c>
      <c r="AB18" s="103" t="n">
        <v>0.21484</v>
      </c>
      <c r="AC18" s="103" t="n">
        <v>0.42968</v>
      </c>
      <c r="AD18" s="103" t="n">
        <v>0.64452</v>
      </c>
      <c r="AE18" s="103" t="n">
        <v>0.85936</v>
      </c>
      <c r="AF18" s="103" t="n">
        <v>1.0742</v>
      </c>
      <c r="AG18" s="103" t="n">
        <v>1.06344</v>
      </c>
      <c r="AH18" s="103" t="n">
        <v>1.05268</v>
      </c>
      <c r="AI18" s="103" t="n">
        <v>1.04192</v>
      </c>
      <c r="AJ18" s="103" t="n">
        <v>1.03116</v>
      </c>
      <c r="AK18" s="103" t="n">
        <v>1.0204</v>
      </c>
      <c r="AL18" s="103" t="n">
        <v>0.99252</v>
      </c>
      <c r="AM18" s="103" t="n">
        <v>0.96464</v>
      </c>
      <c r="AN18" s="103" t="n">
        <v>0.93676</v>
      </c>
      <c r="AO18" s="103" t="n">
        <v>0.90888</v>
      </c>
      <c r="AP18" s="103" t="n">
        <v>0.881</v>
      </c>
      <c r="AQ18" s="103" t="n">
        <v>0.85312</v>
      </c>
      <c r="AR18" s="103" t="n">
        <v>0.82524</v>
      </c>
      <c r="AS18" s="103" t="n">
        <v>0.79736</v>
      </c>
      <c r="AT18" s="103" t="n">
        <v>0.76948</v>
      </c>
      <c r="AU18" s="103" t="n">
        <v>0.7416</v>
      </c>
      <c r="AV18" s="103" t="n">
        <v>0.71372</v>
      </c>
      <c r="AW18" s="103" t="n">
        <v>0.68584</v>
      </c>
      <c r="AX18" s="103" t="n">
        <v>0.65796</v>
      </c>
      <c r="AY18" s="103" t="n">
        <v>0.63008</v>
      </c>
      <c r="AZ18" s="103" t="n">
        <v>0.6022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</v>
      </c>
      <c r="D19" s="103" t="n">
        <v>0</v>
      </c>
      <c r="E19" s="103" t="n">
        <v>0</v>
      </c>
      <c r="F19" s="103" t="n">
        <v>0</v>
      </c>
      <c r="G19" s="103" t="n">
        <v>0</v>
      </c>
      <c r="H19" s="103" t="n">
        <v>0</v>
      </c>
      <c r="I19" s="103" t="n">
        <v>0</v>
      </c>
      <c r="J19" s="103" t="n">
        <v>0</v>
      </c>
      <c r="K19" s="103" t="n">
        <v>0</v>
      </c>
      <c r="L19" s="103" t="n">
        <v>0</v>
      </c>
      <c r="M19" s="103" t="n">
        <v>0</v>
      </c>
      <c r="N19" s="103" t="n">
        <v>0</v>
      </c>
      <c r="O19" s="103" t="n">
        <v>0</v>
      </c>
      <c r="P19" s="103" t="n">
        <v>0</v>
      </c>
      <c r="Q19" s="103" t="n">
        <v>0</v>
      </c>
      <c r="R19" s="103" t="n">
        <v>0</v>
      </c>
      <c r="S19" s="103" t="n">
        <v>0</v>
      </c>
      <c r="T19" s="103" t="n">
        <v>0</v>
      </c>
      <c r="U19" s="103" t="n">
        <v>0</v>
      </c>
      <c r="V19" s="103" t="n">
        <v>0</v>
      </c>
      <c r="W19" s="103" t="n">
        <v>0</v>
      </c>
      <c r="X19" s="103" t="n">
        <v>0</v>
      </c>
      <c r="Y19" s="103" t="n">
        <v>0</v>
      </c>
      <c r="Z19" s="103" t="n">
        <v>0</v>
      </c>
      <c r="AA19" s="103" t="n">
        <v>0</v>
      </c>
      <c r="AB19" s="103" t="n">
        <v>0.21708</v>
      </c>
      <c r="AC19" s="103" t="n">
        <v>0.43416</v>
      </c>
      <c r="AD19" s="103" t="n">
        <v>0.65124</v>
      </c>
      <c r="AE19" s="103" t="n">
        <v>0.86832</v>
      </c>
      <c r="AF19" s="103" t="n">
        <v>1.0854</v>
      </c>
      <c r="AG19" s="103" t="n">
        <v>1.07528</v>
      </c>
      <c r="AH19" s="103" t="n">
        <v>1.06516</v>
      </c>
      <c r="AI19" s="103" t="n">
        <v>1.05504</v>
      </c>
      <c r="AJ19" s="103" t="n">
        <v>1.04492</v>
      </c>
      <c r="AK19" s="103" t="n">
        <v>1.0348</v>
      </c>
      <c r="AL19" s="103" t="n">
        <v>1.00784</v>
      </c>
      <c r="AM19" s="103" t="n">
        <v>0.98088</v>
      </c>
      <c r="AN19" s="103" t="n">
        <v>0.95392</v>
      </c>
      <c r="AO19" s="103" t="n">
        <v>0.92696</v>
      </c>
      <c r="AP19" s="103" t="n">
        <v>0.9</v>
      </c>
      <c r="AQ19" s="103" t="n">
        <v>0.87304</v>
      </c>
      <c r="AR19" s="103" t="n">
        <v>0.84608</v>
      </c>
      <c r="AS19" s="103" t="n">
        <v>0.81912</v>
      </c>
      <c r="AT19" s="103" t="n">
        <v>0.79216</v>
      </c>
      <c r="AU19" s="103" t="n">
        <v>0.7652</v>
      </c>
      <c r="AV19" s="103" t="n">
        <v>0.73824</v>
      </c>
      <c r="AW19" s="103" t="n">
        <v>0.71128</v>
      </c>
      <c r="AX19" s="103" t="n">
        <v>0.68432</v>
      </c>
      <c r="AY19" s="103" t="n">
        <v>0.65736</v>
      </c>
      <c r="AZ19" s="103" t="n">
        <v>0.6304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</v>
      </c>
      <c r="J20" s="103" t="n">
        <v>0</v>
      </c>
      <c r="K20" s="103" t="n">
        <v>0</v>
      </c>
      <c r="L20" s="103" t="n">
        <v>0</v>
      </c>
      <c r="M20" s="103" t="n">
        <v>0</v>
      </c>
      <c r="N20" s="103" t="n">
        <v>0</v>
      </c>
      <c r="O20" s="103" t="n">
        <v>0</v>
      </c>
      <c r="P20" s="103" t="n">
        <v>0</v>
      </c>
      <c r="Q20" s="103" t="n">
        <v>0</v>
      </c>
      <c r="R20" s="103" t="n">
        <v>0</v>
      </c>
      <c r="S20" s="103" t="n">
        <v>0</v>
      </c>
      <c r="T20" s="103" t="n">
        <v>0</v>
      </c>
      <c r="U20" s="103" t="n">
        <v>0</v>
      </c>
      <c r="V20" s="103" t="n">
        <v>0</v>
      </c>
      <c r="W20" s="103" t="n">
        <v>0</v>
      </c>
      <c r="X20" s="103" t="n">
        <v>0</v>
      </c>
      <c r="Y20" s="103" t="n">
        <v>0</v>
      </c>
      <c r="Z20" s="103" t="n">
        <v>0</v>
      </c>
      <c r="AA20" s="103" t="n">
        <v>0</v>
      </c>
      <c r="AB20" s="103" t="n">
        <v>0.21932</v>
      </c>
      <c r="AC20" s="103" t="n">
        <v>0.43864</v>
      </c>
      <c r="AD20" s="103" t="n">
        <v>0.65796</v>
      </c>
      <c r="AE20" s="103" t="n">
        <v>0.87728</v>
      </c>
      <c r="AF20" s="103" t="n">
        <v>1.0966</v>
      </c>
      <c r="AG20" s="103" t="n">
        <v>1.08712</v>
      </c>
      <c r="AH20" s="103" t="n">
        <v>1.07764</v>
      </c>
      <c r="AI20" s="103" t="n">
        <v>1.06816</v>
      </c>
      <c r="AJ20" s="103" t="n">
        <v>1.05868</v>
      </c>
      <c r="AK20" s="103" t="n">
        <v>1.0492</v>
      </c>
      <c r="AL20" s="103" t="n">
        <v>1.02316</v>
      </c>
      <c r="AM20" s="103" t="n">
        <v>0.99712</v>
      </c>
      <c r="AN20" s="103" t="n">
        <v>0.97108</v>
      </c>
      <c r="AO20" s="103" t="n">
        <v>0.94504</v>
      </c>
      <c r="AP20" s="103" t="n">
        <v>0.919</v>
      </c>
      <c r="AQ20" s="103" t="n">
        <v>0.89296</v>
      </c>
      <c r="AR20" s="103" t="n">
        <v>0.86692</v>
      </c>
      <c r="AS20" s="103" t="n">
        <v>0.84088</v>
      </c>
      <c r="AT20" s="103" t="n">
        <v>0.81484</v>
      </c>
      <c r="AU20" s="103" t="n">
        <v>0.7888</v>
      </c>
      <c r="AV20" s="103" t="n">
        <v>0.76276</v>
      </c>
      <c r="AW20" s="103" t="n">
        <v>0.73672</v>
      </c>
      <c r="AX20" s="103" t="n">
        <v>0.71068</v>
      </c>
      <c r="AY20" s="103" t="n">
        <v>0.68464</v>
      </c>
      <c r="AZ20" s="103" t="n">
        <v>0.658600000000001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</v>
      </c>
      <c r="D21" s="103" t="n">
        <v>0</v>
      </c>
      <c r="E21" s="103" t="n">
        <v>0</v>
      </c>
      <c r="F21" s="103" t="n">
        <v>0</v>
      </c>
      <c r="G21" s="103" t="n">
        <v>0</v>
      </c>
      <c r="H21" s="103" t="n">
        <v>0</v>
      </c>
      <c r="I21" s="103" t="n">
        <v>0</v>
      </c>
      <c r="J21" s="103" t="n">
        <v>0</v>
      </c>
      <c r="K21" s="103" t="n">
        <v>0</v>
      </c>
      <c r="L21" s="103" t="n">
        <v>0</v>
      </c>
      <c r="M21" s="103" t="n">
        <v>0</v>
      </c>
      <c r="N21" s="103" t="n">
        <v>0</v>
      </c>
      <c r="O21" s="103" t="n">
        <v>0</v>
      </c>
      <c r="P21" s="103" t="n">
        <v>0</v>
      </c>
      <c r="Q21" s="103" t="n">
        <v>0</v>
      </c>
      <c r="R21" s="103" t="n">
        <v>0</v>
      </c>
      <c r="S21" s="103" t="n">
        <v>0</v>
      </c>
      <c r="T21" s="103" t="n">
        <v>0</v>
      </c>
      <c r="U21" s="103" t="n">
        <v>0</v>
      </c>
      <c r="V21" s="103" t="n">
        <v>0</v>
      </c>
      <c r="W21" s="103" t="n">
        <v>0</v>
      </c>
      <c r="X21" s="103" t="n">
        <v>0</v>
      </c>
      <c r="Y21" s="103" t="n">
        <v>0</v>
      </c>
      <c r="Z21" s="103" t="n">
        <v>0</v>
      </c>
      <c r="AA21" s="103" t="n">
        <v>0</v>
      </c>
      <c r="AB21" s="103" t="n">
        <v>0.22156</v>
      </c>
      <c r="AC21" s="103" t="n">
        <v>0.44312</v>
      </c>
      <c r="AD21" s="103" t="n">
        <v>0.66468</v>
      </c>
      <c r="AE21" s="103" t="n">
        <v>0.88624</v>
      </c>
      <c r="AF21" s="103" t="n">
        <v>1.1078</v>
      </c>
      <c r="AG21" s="103" t="n">
        <v>1.09896</v>
      </c>
      <c r="AH21" s="103" t="n">
        <v>1.09012</v>
      </c>
      <c r="AI21" s="103" t="n">
        <v>1.08128</v>
      </c>
      <c r="AJ21" s="103" t="n">
        <v>1.07244</v>
      </c>
      <c r="AK21" s="103" t="n">
        <v>1.0636</v>
      </c>
      <c r="AL21" s="103" t="n">
        <v>1.03848</v>
      </c>
      <c r="AM21" s="103" t="n">
        <v>1.01336</v>
      </c>
      <c r="AN21" s="103" t="n">
        <v>0.98824</v>
      </c>
      <c r="AO21" s="103" t="n">
        <v>0.96312</v>
      </c>
      <c r="AP21" s="103" t="n">
        <v>0.938</v>
      </c>
      <c r="AQ21" s="103" t="n">
        <v>0.91288</v>
      </c>
      <c r="AR21" s="103" t="n">
        <v>0.88776</v>
      </c>
      <c r="AS21" s="103" t="n">
        <v>0.86264</v>
      </c>
      <c r="AT21" s="103" t="n">
        <v>0.83752</v>
      </c>
      <c r="AU21" s="103" t="n">
        <v>0.8124</v>
      </c>
      <c r="AV21" s="103" t="n">
        <v>0.787280000000001</v>
      </c>
      <c r="AW21" s="103" t="n">
        <v>0.762160000000001</v>
      </c>
      <c r="AX21" s="103" t="n">
        <v>0.737040000000001</v>
      </c>
      <c r="AY21" s="103" t="n">
        <v>0.711920000000001</v>
      </c>
      <c r="AZ21" s="103" t="n">
        <v>0.686800000000001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</v>
      </c>
      <c r="D22" s="103" t="n">
        <v>0</v>
      </c>
      <c r="E22" s="103" t="n">
        <v>0</v>
      </c>
      <c r="F22" s="103" t="n">
        <v>0</v>
      </c>
      <c r="G22" s="103" t="n">
        <v>0</v>
      </c>
      <c r="H22" s="103" t="n">
        <v>0</v>
      </c>
      <c r="I22" s="103" t="n">
        <v>0</v>
      </c>
      <c r="J22" s="103" t="n">
        <v>0</v>
      </c>
      <c r="K22" s="103" t="n">
        <v>0</v>
      </c>
      <c r="L22" s="103" t="n">
        <v>0</v>
      </c>
      <c r="M22" s="103" t="n">
        <v>0</v>
      </c>
      <c r="N22" s="103" t="n">
        <v>0</v>
      </c>
      <c r="O22" s="103" t="n">
        <v>0</v>
      </c>
      <c r="P22" s="103" t="n">
        <v>0</v>
      </c>
      <c r="Q22" s="103" t="n">
        <v>0</v>
      </c>
      <c r="R22" s="103" t="n">
        <v>0</v>
      </c>
      <c r="S22" s="103" t="n">
        <v>0</v>
      </c>
      <c r="T22" s="103" t="n">
        <v>0</v>
      </c>
      <c r="U22" s="103" t="n">
        <v>0</v>
      </c>
      <c r="V22" s="103" t="n">
        <v>0</v>
      </c>
      <c r="W22" s="103" t="n">
        <v>0</v>
      </c>
      <c r="X22" s="103" t="n">
        <v>0</v>
      </c>
      <c r="Y22" s="103" t="n">
        <v>0</v>
      </c>
      <c r="Z22" s="103" t="n">
        <v>0</v>
      </c>
      <c r="AA22" s="103" t="n">
        <v>0</v>
      </c>
      <c r="AB22" s="103" t="n">
        <v>0.2238</v>
      </c>
      <c r="AC22" s="103" t="n">
        <v>0.4476</v>
      </c>
      <c r="AD22" s="103" t="n">
        <v>0.6714</v>
      </c>
      <c r="AE22" s="103" t="n">
        <v>0.8952</v>
      </c>
      <c r="AF22" s="103" t="n">
        <v>1.119</v>
      </c>
      <c r="AG22" s="103" t="n">
        <v>1.1108</v>
      </c>
      <c r="AH22" s="103" t="n">
        <v>1.1026</v>
      </c>
      <c r="AI22" s="103" t="n">
        <v>1.0944</v>
      </c>
      <c r="AJ22" s="103" t="n">
        <v>1.0862</v>
      </c>
      <c r="AK22" s="103" t="n">
        <v>1.078</v>
      </c>
      <c r="AL22" s="103" t="n">
        <v>1.0538</v>
      </c>
      <c r="AM22" s="103" t="n">
        <v>1.0296</v>
      </c>
      <c r="AN22" s="103" t="n">
        <v>1.0054</v>
      </c>
      <c r="AO22" s="103" t="n">
        <v>0.9812</v>
      </c>
      <c r="AP22" s="103" t="n">
        <v>0.957</v>
      </c>
      <c r="AQ22" s="103" t="n">
        <v>0.9328</v>
      </c>
      <c r="AR22" s="103" t="n">
        <v>0.9086</v>
      </c>
      <c r="AS22" s="103" t="n">
        <v>0.8844</v>
      </c>
      <c r="AT22" s="103" t="n">
        <v>0.8602</v>
      </c>
      <c r="AU22" s="103" t="n">
        <v>0.836</v>
      </c>
      <c r="AV22" s="103" t="n">
        <v>0.8118</v>
      </c>
      <c r="AW22" s="103" t="n">
        <v>0.7876</v>
      </c>
      <c r="AX22" s="103" t="n">
        <v>0.7634</v>
      </c>
      <c r="AY22" s="103" t="n">
        <v>0.7392</v>
      </c>
      <c r="AZ22" s="103" t="n">
        <v>0.715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</v>
      </c>
      <c r="D23" s="103" t="n">
        <v>0</v>
      </c>
      <c r="E23" s="103" t="n">
        <v>0</v>
      </c>
      <c r="F23" s="103" t="n">
        <v>0</v>
      </c>
      <c r="G23" s="103" t="n">
        <v>0</v>
      </c>
      <c r="H23" s="103" t="n">
        <v>0</v>
      </c>
      <c r="I23" s="103" t="n">
        <v>0</v>
      </c>
      <c r="J23" s="103" t="n">
        <v>0</v>
      </c>
      <c r="K23" s="103" t="n">
        <v>0</v>
      </c>
      <c r="L23" s="103" t="n">
        <v>0</v>
      </c>
      <c r="M23" s="103" t="n">
        <v>0</v>
      </c>
      <c r="N23" s="103" t="n">
        <v>0</v>
      </c>
      <c r="O23" s="103" t="n">
        <v>0</v>
      </c>
      <c r="P23" s="103" t="n">
        <v>0</v>
      </c>
      <c r="Q23" s="103" t="n">
        <v>0</v>
      </c>
      <c r="R23" s="103" t="n">
        <v>0</v>
      </c>
      <c r="S23" s="103" t="n">
        <v>0</v>
      </c>
      <c r="T23" s="103" t="n">
        <v>0</v>
      </c>
      <c r="U23" s="103" t="n">
        <v>0</v>
      </c>
      <c r="V23" s="103" t="n">
        <v>0</v>
      </c>
      <c r="W23" s="103" t="n">
        <v>0</v>
      </c>
      <c r="X23" s="103" t="n">
        <v>0</v>
      </c>
      <c r="Y23" s="103" t="n">
        <v>0</v>
      </c>
      <c r="Z23" s="103" t="n">
        <v>0</v>
      </c>
      <c r="AA23" s="103" t="n">
        <v>0</v>
      </c>
      <c r="AB23" s="103" t="n">
        <v>0.226</v>
      </c>
      <c r="AC23" s="103" t="n">
        <v>0.452</v>
      </c>
      <c r="AD23" s="103" t="n">
        <v>0.678</v>
      </c>
      <c r="AE23" s="103" t="n">
        <v>0.904</v>
      </c>
      <c r="AF23" s="103" t="n">
        <v>1.13</v>
      </c>
      <c r="AG23" s="103" t="n">
        <v>1.12248</v>
      </c>
      <c r="AH23" s="103" t="n">
        <v>1.11496</v>
      </c>
      <c r="AI23" s="103" t="n">
        <v>1.10744</v>
      </c>
      <c r="AJ23" s="103" t="n">
        <v>1.09992</v>
      </c>
      <c r="AK23" s="103" t="n">
        <v>1.0924</v>
      </c>
      <c r="AL23" s="103" t="n">
        <v>1.06912</v>
      </c>
      <c r="AM23" s="103" t="n">
        <v>1.04584</v>
      </c>
      <c r="AN23" s="103" t="n">
        <v>1.02256</v>
      </c>
      <c r="AO23" s="103" t="n">
        <v>0.99928</v>
      </c>
      <c r="AP23" s="103" t="n">
        <v>0.976</v>
      </c>
      <c r="AQ23" s="103" t="n">
        <v>0.95272</v>
      </c>
      <c r="AR23" s="103" t="n">
        <v>0.92944</v>
      </c>
      <c r="AS23" s="103" t="n">
        <v>0.90616</v>
      </c>
      <c r="AT23" s="103" t="n">
        <v>0.88288</v>
      </c>
      <c r="AU23" s="103" t="n">
        <v>0.8596</v>
      </c>
      <c r="AV23" s="103" t="n">
        <v>0.83632</v>
      </c>
      <c r="AW23" s="103" t="n">
        <v>0.81304</v>
      </c>
      <c r="AX23" s="103" t="n">
        <v>0.78976</v>
      </c>
      <c r="AY23" s="103" t="n">
        <v>0.76648</v>
      </c>
      <c r="AZ23" s="103" t="n">
        <v>0.7432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</v>
      </c>
      <c r="D24" s="103" t="n">
        <v>0</v>
      </c>
      <c r="E24" s="103" t="n">
        <v>0</v>
      </c>
      <c r="F24" s="103" t="n">
        <v>0</v>
      </c>
      <c r="G24" s="103" t="n">
        <v>0</v>
      </c>
      <c r="H24" s="103" t="n">
        <v>0</v>
      </c>
      <c r="I24" s="103" t="n">
        <v>0</v>
      </c>
      <c r="J24" s="103" t="n">
        <v>0</v>
      </c>
      <c r="K24" s="103" t="n">
        <v>0</v>
      </c>
      <c r="L24" s="103" t="n">
        <v>0</v>
      </c>
      <c r="M24" s="103" t="n">
        <v>0</v>
      </c>
      <c r="N24" s="103" t="n">
        <v>0</v>
      </c>
      <c r="O24" s="103" t="n">
        <v>0</v>
      </c>
      <c r="P24" s="103" t="n">
        <v>0</v>
      </c>
      <c r="Q24" s="103" t="n">
        <v>0</v>
      </c>
      <c r="R24" s="103" t="n">
        <v>0</v>
      </c>
      <c r="S24" s="103" t="n">
        <v>0</v>
      </c>
      <c r="T24" s="103" t="n">
        <v>0</v>
      </c>
      <c r="U24" s="103" t="n">
        <v>0</v>
      </c>
      <c r="V24" s="103" t="n">
        <v>0</v>
      </c>
      <c r="W24" s="103" t="n">
        <v>0</v>
      </c>
      <c r="X24" s="103" t="n">
        <v>0</v>
      </c>
      <c r="Y24" s="103" t="n">
        <v>0</v>
      </c>
      <c r="Z24" s="103" t="n">
        <v>0</v>
      </c>
      <c r="AA24" s="103" t="n">
        <v>0</v>
      </c>
      <c r="AB24" s="103" t="n">
        <v>0.2282</v>
      </c>
      <c r="AC24" s="103" t="n">
        <v>0.4564</v>
      </c>
      <c r="AD24" s="103" t="n">
        <v>0.6846</v>
      </c>
      <c r="AE24" s="103" t="n">
        <v>0.9128</v>
      </c>
      <c r="AF24" s="103" t="n">
        <v>1.141</v>
      </c>
      <c r="AG24" s="103" t="n">
        <v>1.13416</v>
      </c>
      <c r="AH24" s="103" t="n">
        <v>1.12732</v>
      </c>
      <c r="AI24" s="103" t="n">
        <v>1.12048</v>
      </c>
      <c r="AJ24" s="103" t="n">
        <v>1.11364</v>
      </c>
      <c r="AK24" s="103" t="n">
        <v>1.1068</v>
      </c>
      <c r="AL24" s="103" t="n">
        <v>1.08444</v>
      </c>
      <c r="AM24" s="103" t="n">
        <v>1.06208</v>
      </c>
      <c r="AN24" s="103" t="n">
        <v>1.03972</v>
      </c>
      <c r="AO24" s="103" t="n">
        <v>1.01736</v>
      </c>
      <c r="AP24" s="103" t="n">
        <v>0.995</v>
      </c>
      <c r="AQ24" s="103" t="n">
        <v>0.97264</v>
      </c>
      <c r="AR24" s="103" t="n">
        <v>0.95028</v>
      </c>
      <c r="AS24" s="103" t="n">
        <v>0.92792</v>
      </c>
      <c r="AT24" s="103" t="n">
        <v>0.90556</v>
      </c>
      <c r="AU24" s="103" t="n">
        <v>0.8832</v>
      </c>
      <c r="AV24" s="103" t="n">
        <v>0.860840000000001</v>
      </c>
      <c r="AW24" s="103" t="n">
        <v>0.838480000000001</v>
      </c>
      <c r="AX24" s="103" t="n">
        <v>0.816120000000001</v>
      </c>
      <c r="AY24" s="103" t="n">
        <v>0.793760000000001</v>
      </c>
      <c r="AZ24" s="103" t="n">
        <v>0.771400000000001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</v>
      </c>
      <c r="D25" s="103" t="n">
        <v>0</v>
      </c>
      <c r="E25" s="103" t="n">
        <v>0</v>
      </c>
      <c r="F25" s="103" t="n">
        <v>0</v>
      </c>
      <c r="G25" s="103" t="n">
        <v>0</v>
      </c>
      <c r="H25" s="103" t="n">
        <v>0</v>
      </c>
      <c r="I25" s="103" t="n">
        <v>0</v>
      </c>
      <c r="J25" s="103" t="n">
        <v>0</v>
      </c>
      <c r="K25" s="103" t="n">
        <v>0</v>
      </c>
      <c r="L25" s="103" t="n">
        <v>0</v>
      </c>
      <c r="M25" s="103" t="n">
        <v>0</v>
      </c>
      <c r="N25" s="103" t="n">
        <v>0</v>
      </c>
      <c r="O25" s="103" t="n">
        <v>0</v>
      </c>
      <c r="P25" s="103" t="n">
        <v>0</v>
      </c>
      <c r="Q25" s="103" t="n">
        <v>0</v>
      </c>
      <c r="R25" s="103" t="n">
        <v>0</v>
      </c>
      <c r="S25" s="103" t="n">
        <v>0</v>
      </c>
      <c r="T25" s="103" t="n">
        <v>0</v>
      </c>
      <c r="U25" s="103" t="n">
        <v>0</v>
      </c>
      <c r="V25" s="103" t="n">
        <v>0</v>
      </c>
      <c r="W25" s="103" t="n">
        <v>0</v>
      </c>
      <c r="X25" s="103" t="n">
        <v>0</v>
      </c>
      <c r="Y25" s="103" t="n">
        <v>0</v>
      </c>
      <c r="Z25" s="103" t="n">
        <v>0</v>
      </c>
      <c r="AA25" s="103" t="n">
        <v>0</v>
      </c>
      <c r="AB25" s="103" t="n">
        <v>0.2304</v>
      </c>
      <c r="AC25" s="103" t="n">
        <v>0.4608</v>
      </c>
      <c r="AD25" s="103" t="n">
        <v>0.6912</v>
      </c>
      <c r="AE25" s="103" t="n">
        <v>0.9216</v>
      </c>
      <c r="AF25" s="103" t="n">
        <v>1.152</v>
      </c>
      <c r="AG25" s="103" t="n">
        <v>1.14584</v>
      </c>
      <c r="AH25" s="103" t="n">
        <v>1.13968</v>
      </c>
      <c r="AI25" s="103" t="n">
        <v>1.13352</v>
      </c>
      <c r="AJ25" s="103" t="n">
        <v>1.12736</v>
      </c>
      <c r="AK25" s="103" t="n">
        <v>1.1212</v>
      </c>
      <c r="AL25" s="103" t="n">
        <v>1.09976</v>
      </c>
      <c r="AM25" s="103" t="n">
        <v>1.07832</v>
      </c>
      <c r="AN25" s="103" t="n">
        <v>1.05688</v>
      </c>
      <c r="AO25" s="103" t="n">
        <v>1.03544</v>
      </c>
      <c r="AP25" s="103" t="n">
        <v>1.014</v>
      </c>
      <c r="AQ25" s="103" t="n">
        <v>0.99256</v>
      </c>
      <c r="AR25" s="103" t="n">
        <v>0.97112</v>
      </c>
      <c r="AS25" s="103" t="n">
        <v>0.94968</v>
      </c>
      <c r="AT25" s="103" t="n">
        <v>0.92824</v>
      </c>
      <c r="AU25" s="103" t="n">
        <v>0.9068</v>
      </c>
      <c r="AV25" s="103" t="n">
        <v>0.88536</v>
      </c>
      <c r="AW25" s="103" t="n">
        <v>0.86392</v>
      </c>
      <c r="AX25" s="103" t="n">
        <v>0.84248</v>
      </c>
      <c r="AY25" s="103" t="n">
        <v>0.82104</v>
      </c>
      <c r="AZ25" s="103" t="n">
        <v>0.7996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</v>
      </c>
      <c r="D26" s="103" t="n">
        <v>0</v>
      </c>
      <c r="E26" s="103" t="n">
        <v>0</v>
      </c>
      <c r="F26" s="103" t="n">
        <v>0</v>
      </c>
      <c r="G26" s="103" t="n">
        <v>0</v>
      </c>
      <c r="H26" s="103" t="n">
        <v>0</v>
      </c>
      <c r="I26" s="103" t="n">
        <v>0</v>
      </c>
      <c r="J26" s="103" t="n">
        <v>0</v>
      </c>
      <c r="K26" s="103" t="n">
        <v>0</v>
      </c>
      <c r="L26" s="103" t="n">
        <v>0</v>
      </c>
      <c r="M26" s="103" t="n">
        <v>0</v>
      </c>
      <c r="N26" s="103" t="n">
        <v>0</v>
      </c>
      <c r="O26" s="103" t="n">
        <v>0</v>
      </c>
      <c r="P26" s="103" t="n">
        <v>0</v>
      </c>
      <c r="Q26" s="103" t="n">
        <v>0</v>
      </c>
      <c r="R26" s="103" t="n">
        <v>0</v>
      </c>
      <c r="S26" s="103" t="n">
        <v>0</v>
      </c>
      <c r="T26" s="103" t="n">
        <v>0</v>
      </c>
      <c r="U26" s="103" t="n">
        <v>0</v>
      </c>
      <c r="V26" s="103" t="n">
        <v>0</v>
      </c>
      <c r="W26" s="103" t="n">
        <v>0</v>
      </c>
      <c r="X26" s="103" t="n">
        <v>0</v>
      </c>
      <c r="Y26" s="103" t="n">
        <v>0</v>
      </c>
      <c r="Z26" s="103" t="n">
        <v>0</v>
      </c>
      <c r="AA26" s="103" t="n">
        <v>0</v>
      </c>
      <c r="AB26" s="103" t="n">
        <v>0.2326</v>
      </c>
      <c r="AC26" s="103" t="n">
        <v>0.4652</v>
      </c>
      <c r="AD26" s="103" t="n">
        <v>0.6978</v>
      </c>
      <c r="AE26" s="103" t="n">
        <v>0.9304</v>
      </c>
      <c r="AF26" s="103" t="n">
        <v>1.163</v>
      </c>
      <c r="AG26" s="103" t="n">
        <v>1.15752</v>
      </c>
      <c r="AH26" s="103" t="n">
        <v>1.15204</v>
      </c>
      <c r="AI26" s="103" t="n">
        <v>1.14656</v>
      </c>
      <c r="AJ26" s="103" t="n">
        <v>1.14108</v>
      </c>
      <c r="AK26" s="103" t="n">
        <v>1.1356</v>
      </c>
      <c r="AL26" s="103" t="n">
        <v>1.11508</v>
      </c>
      <c r="AM26" s="103" t="n">
        <v>1.09456</v>
      </c>
      <c r="AN26" s="103" t="n">
        <v>1.07404</v>
      </c>
      <c r="AO26" s="103" t="n">
        <v>1.05352</v>
      </c>
      <c r="AP26" s="103" t="n">
        <v>1.033</v>
      </c>
      <c r="AQ26" s="103" t="n">
        <v>1.01248</v>
      </c>
      <c r="AR26" s="103" t="n">
        <v>0.99196</v>
      </c>
      <c r="AS26" s="103" t="n">
        <v>0.97144</v>
      </c>
      <c r="AT26" s="103" t="n">
        <v>0.95092</v>
      </c>
      <c r="AU26" s="103" t="n">
        <v>0.9304</v>
      </c>
      <c r="AV26" s="103" t="n">
        <v>0.90988</v>
      </c>
      <c r="AW26" s="103" t="n">
        <v>0.88936</v>
      </c>
      <c r="AX26" s="103" t="n">
        <v>0.86884</v>
      </c>
      <c r="AY26" s="103" t="n">
        <v>0.84832</v>
      </c>
      <c r="AZ26" s="103" t="n">
        <v>0.8278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</v>
      </c>
      <c r="D27" s="103" t="n">
        <v>0</v>
      </c>
      <c r="E27" s="103" t="n">
        <v>0</v>
      </c>
      <c r="F27" s="103" t="n">
        <v>0</v>
      </c>
      <c r="G27" s="103" t="n">
        <v>0</v>
      </c>
      <c r="H27" s="103" t="n">
        <v>0</v>
      </c>
      <c r="I27" s="103" t="n">
        <v>0</v>
      </c>
      <c r="J27" s="103" t="n">
        <v>0</v>
      </c>
      <c r="K27" s="103" t="n">
        <v>0</v>
      </c>
      <c r="L27" s="103" t="n">
        <v>0</v>
      </c>
      <c r="M27" s="103" t="n">
        <v>0</v>
      </c>
      <c r="N27" s="103" t="n">
        <v>0</v>
      </c>
      <c r="O27" s="103" t="n">
        <v>0</v>
      </c>
      <c r="P27" s="103" t="n">
        <v>0</v>
      </c>
      <c r="Q27" s="103" t="n">
        <v>0</v>
      </c>
      <c r="R27" s="103" t="n">
        <v>0</v>
      </c>
      <c r="S27" s="103" t="n">
        <v>0</v>
      </c>
      <c r="T27" s="103" t="n">
        <v>0</v>
      </c>
      <c r="U27" s="103" t="n">
        <v>0</v>
      </c>
      <c r="V27" s="103" t="n">
        <v>0</v>
      </c>
      <c r="W27" s="103" t="n">
        <v>0</v>
      </c>
      <c r="X27" s="103" t="n">
        <v>0</v>
      </c>
      <c r="Y27" s="103" t="n">
        <v>0</v>
      </c>
      <c r="Z27" s="103" t="n">
        <v>0</v>
      </c>
      <c r="AA27" s="103" t="n">
        <v>0</v>
      </c>
      <c r="AB27" s="103" t="n">
        <v>0.2348</v>
      </c>
      <c r="AC27" s="103" t="n">
        <v>0.4696</v>
      </c>
      <c r="AD27" s="103" t="n">
        <v>0.7044</v>
      </c>
      <c r="AE27" s="103" t="n">
        <v>0.9392</v>
      </c>
      <c r="AF27" s="103" t="n">
        <v>1.174</v>
      </c>
      <c r="AG27" s="103" t="n">
        <v>1.1692</v>
      </c>
      <c r="AH27" s="103" t="n">
        <v>1.1644</v>
      </c>
      <c r="AI27" s="103" t="n">
        <v>1.1596</v>
      </c>
      <c r="AJ27" s="103" t="n">
        <v>1.1548</v>
      </c>
      <c r="AK27" s="103" t="n">
        <v>1.15</v>
      </c>
      <c r="AL27" s="103" t="n">
        <v>1.1304</v>
      </c>
      <c r="AM27" s="103" t="n">
        <v>1.1108</v>
      </c>
      <c r="AN27" s="103" t="n">
        <v>1.0912</v>
      </c>
      <c r="AO27" s="103" t="n">
        <v>1.0716</v>
      </c>
      <c r="AP27" s="103" t="n">
        <v>1.052</v>
      </c>
      <c r="AQ27" s="103" t="n">
        <v>1.0324</v>
      </c>
      <c r="AR27" s="103" t="n">
        <v>1.0128</v>
      </c>
      <c r="AS27" s="103" t="n">
        <v>0.9932</v>
      </c>
      <c r="AT27" s="103" t="n">
        <v>0.9736</v>
      </c>
      <c r="AU27" s="103" t="n">
        <v>0.954</v>
      </c>
      <c r="AV27" s="103" t="n">
        <v>0.9344</v>
      </c>
      <c r="AW27" s="103" t="n">
        <v>0.9148</v>
      </c>
      <c r="AX27" s="103" t="n">
        <v>0.8952</v>
      </c>
      <c r="AY27" s="103" t="n">
        <v>0.8756</v>
      </c>
      <c r="AZ27" s="103" t="n">
        <v>0.856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0.0444333333333333</v>
      </c>
      <c r="D28" s="103" t="n">
        <v>0.0888666666666667</v>
      </c>
      <c r="E28" s="103" t="n">
        <v>0.1333</v>
      </c>
      <c r="F28" s="103" t="n">
        <v>0.177733333333333</v>
      </c>
      <c r="G28" s="103" t="n">
        <v>0.222166666666667</v>
      </c>
      <c r="H28" s="103" t="n">
        <v>0.2666</v>
      </c>
      <c r="I28" s="103" t="n">
        <v>0.288833</v>
      </c>
      <c r="J28" s="103" t="n">
        <v>0.311066</v>
      </c>
      <c r="K28" s="103" t="n">
        <v>0.3332995</v>
      </c>
      <c r="L28" s="103" t="n">
        <v>0.355533</v>
      </c>
      <c r="M28" s="103" t="n">
        <v>0.3777665</v>
      </c>
      <c r="N28" s="103" t="n">
        <v>0.4</v>
      </c>
      <c r="O28" s="103" t="n">
        <v>0.416666666666667</v>
      </c>
      <c r="P28" s="103" t="n">
        <v>0.433333333333333</v>
      </c>
      <c r="Q28" s="103" t="n">
        <v>0.45</v>
      </c>
      <c r="R28" s="103" t="n">
        <v>0.466666666666667</v>
      </c>
      <c r="S28" s="103" t="n">
        <v>0.483333333333333</v>
      </c>
      <c r="T28" s="103" t="n">
        <v>0.5</v>
      </c>
      <c r="U28" s="103" t="n">
        <v>0.5</v>
      </c>
      <c r="V28" s="103" t="n">
        <v>0.5</v>
      </c>
      <c r="W28" s="103" t="n">
        <v>0.5</v>
      </c>
      <c r="X28" s="103" t="n">
        <v>0.5</v>
      </c>
      <c r="Y28" s="103" t="n">
        <v>0.5</v>
      </c>
      <c r="Z28" s="103" t="n">
        <v>0.5</v>
      </c>
      <c r="AA28" s="103" t="n">
        <v>0.5</v>
      </c>
      <c r="AB28" s="103" t="n">
        <v>0.63968</v>
      </c>
      <c r="AC28" s="103" t="n">
        <v>0.77936</v>
      </c>
      <c r="AD28" s="103" t="n">
        <v>0.91904</v>
      </c>
      <c r="AE28" s="103" t="n">
        <v>1.05872</v>
      </c>
      <c r="AF28" s="103" t="n">
        <v>1.1984</v>
      </c>
      <c r="AG28" s="103" t="n">
        <v>1.19196</v>
      </c>
      <c r="AH28" s="103" t="n">
        <v>1.18552</v>
      </c>
      <c r="AI28" s="103" t="n">
        <v>1.17908</v>
      </c>
      <c r="AJ28" s="103" t="n">
        <v>1.17264</v>
      </c>
      <c r="AK28" s="103" t="n">
        <v>1.1662</v>
      </c>
      <c r="AL28" s="103" t="n">
        <v>1.14552</v>
      </c>
      <c r="AM28" s="103" t="n">
        <v>1.12484</v>
      </c>
      <c r="AN28" s="103" t="n">
        <v>1.10416</v>
      </c>
      <c r="AO28" s="103" t="n">
        <v>1.08348</v>
      </c>
      <c r="AP28" s="103" t="n">
        <v>1.0628</v>
      </c>
      <c r="AQ28" s="103" t="n">
        <v>1.04212</v>
      </c>
      <c r="AR28" s="103" t="n">
        <v>1.02144</v>
      </c>
      <c r="AS28" s="103" t="n">
        <v>1.00076</v>
      </c>
      <c r="AT28" s="103" t="n">
        <v>0.98008</v>
      </c>
      <c r="AU28" s="103" t="n">
        <v>0.9594</v>
      </c>
      <c r="AV28" s="103" t="n">
        <v>0.93872</v>
      </c>
      <c r="AW28" s="103" t="n">
        <v>0.91804</v>
      </c>
      <c r="AX28" s="103" t="n">
        <v>0.89736</v>
      </c>
      <c r="AY28" s="103" t="n">
        <v>0.87668</v>
      </c>
      <c r="AZ28" s="103" t="n">
        <v>0.856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0.0888666666666667</v>
      </c>
      <c r="D29" s="103" t="n">
        <v>0.177733333333333</v>
      </c>
      <c r="E29" s="103" t="n">
        <v>0.2666</v>
      </c>
      <c r="F29" s="103" t="n">
        <v>0.355466666666667</v>
      </c>
      <c r="G29" s="103" t="n">
        <v>0.444333333333333</v>
      </c>
      <c r="H29" s="103" t="n">
        <v>0.5332</v>
      </c>
      <c r="I29" s="103" t="n">
        <v>0.577666</v>
      </c>
      <c r="J29" s="103" t="n">
        <v>0.622132</v>
      </c>
      <c r="K29" s="103" t="n">
        <v>0.666599</v>
      </c>
      <c r="L29" s="103" t="n">
        <v>0.711066</v>
      </c>
      <c r="M29" s="103" t="n">
        <v>0.755533</v>
      </c>
      <c r="N29" s="103" t="n">
        <v>0.8</v>
      </c>
      <c r="O29" s="103" t="n">
        <v>0.833333333333333</v>
      </c>
      <c r="P29" s="103" t="n">
        <v>0.866666666666667</v>
      </c>
      <c r="Q29" s="103" t="n">
        <v>0.9</v>
      </c>
      <c r="R29" s="103" t="n">
        <v>0.933333333333333</v>
      </c>
      <c r="S29" s="103" t="n">
        <v>0.966666666666667</v>
      </c>
      <c r="T29" s="103" t="n">
        <v>1</v>
      </c>
      <c r="U29" s="103" t="n">
        <v>1</v>
      </c>
      <c r="V29" s="103" t="n">
        <v>1</v>
      </c>
      <c r="W29" s="103" t="n">
        <v>1</v>
      </c>
      <c r="X29" s="103" t="n">
        <v>1</v>
      </c>
      <c r="Y29" s="103" t="n">
        <v>1</v>
      </c>
      <c r="Z29" s="103" t="n">
        <v>1</v>
      </c>
      <c r="AA29" s="103" t="n">
        <v>1</v>
      </c>
      <c r="AB29" s="103" t="n">
        <v>1.04456</v>
      </c>
      <c r="AC29" s="103" t="n">
        <v>1.08912</v>
      </c>
      <c r="AD29" s="103" t="n">
        <v>1.13368</v>
      </c>
      <c r="AE29" s="103" t="n">
        <v>1.17824</v>
      </c>
      <c r="AF29" s="103" t="n">
        <v>1.2228</v>
      </c>
      <c r="AG29" s="103" t="n">
        <v>1.21472</v>
      </c>
      <c r="AH29" s="103" t="n">
        <v>1.20664</v>
      </c>
      <c r="AI29" s="103" t="n">
        <v>1.19856</v>
      </c>
      <c r="AJ29" s="103" t="n">
        <v>1.19048</v>
      </c>
      <c r="AK29" s="103" t="n">
        <v>1.1824</v>
      </c>
      <c r="AL29" s="103" t="n">
        <v>1.16064</v>
      </c>
      <c r="AM29" s="103" t="n">
        <v>1.13888</v>
      </c>
      <c r="AN29" s="103" t="n">
        <v>1.11712</v>
      </c>
      <c r="AO29" s="103" t="n">
        <v>1.09536</v>
      </c>
      <c r="AP29" s="103" t="n">
        <v>1.0736</v>
      </c>
      <c r="AQ29" s="103" t="n">
        <v>1.05184</v>
      </c>
      <c r="AR29" s="103" t="n">
        <v>1.03008</v>
      </c>
      <c r="AS29" s="103" t="n">
        <v>1.00832</v>
      </c>
      <c r="AT29" s="103" t="n">
        <v>0.98656</v>
      </c>
      <c r="AU29" s="103" t="n">
        <v>0.9648</v>
      </c>
      <c r="AV29" s="103" t="n">
        <v>0.94304</v>
      </c>
      <c r="AW29" s="103" t="n">
        <v>0.92128</v>
      </c>
      <c r="AX29" s="103" t="n">
        <v>0.89952</v>
      </c>
      <c r="AY29" s="103" t="n">
        <v>0.87776</v>
      </c>
      <c r="AZ29" s="103" t="n">
        <v>0.856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0.1333</v>
      </c>
      <c r="D30" s="103" t="n">
        <v>0.2666</v>
      </c>
      <c r="E30" s="103" t="n">
        <v>0.3999</v>
      </c>
      <c r="F30" s="103" t="n">
        <v>0.5332</v>
      </c>
      <c r="G30" s="103" t="n">
        <v>0.6665</v>
      </c>
      <c r="H30" s="103" t="n">
        <v>0.7998</v>
      </c>
      <c r="I30" s="103" t="n">
        <v>0.866499</v>
      </c>
      <c r="J30" s="103" t="n">
        <v>0.933198</v>
      </c>
      <c r="K30" s="103" t="n">
        <v>0.9998985</v>
      </c>
      <c r="L30" s="103" t="n">
        <v>1.066599</v>
      </c>
      <c r="M30" s="103" t="n">
        <v>1.1332995</v>
      </c>
      <c r="N30" s="103" t="n">
        <v>1.2</v>
      </c>
      <c r="O30" s="103" t="n">
        <v>1.25</v>
      </c>
      <c r="P30" s="103" t="n">
        <v>1.3</v>
      </c>
      <c r="Q30" s="103" t="n">
        <v>1.35</v>
      </c>
      <c r="R30" s="103" t="n">
        <v>1.4</v>
      </c>
      <c r="S30" s="103" t="n">
        <v>1.45</v>
      </c>
      <c r="T30" s="103" t="n">
        <v>1.5</v>
      </c>
      <c r="U30" s="103" t="n">
        <v>1.5</v>
      </c>
      <c r="V30" s="103" t="n">
        <v>1.5</v>
      </c>
      <c r="W30" s="103" t="n">
        <v>1.5</v>
      </c>
      <c r="X30" s="103" t="n">
        <v>1.5</v>
      </c>
      <c r="Y30" s="103" t="n">
        <v>1.5</v>
      </c>
      <c r="Z30" s="103" t="n">
        <v>1.5</v>
      </c>
      <c r="AA30" s="103" t="n">
        <v>1.5</v>
      </c>
      <c r="AB30" s="103" t="n">
        <v>1.44944</v>
      </c>
      <c r="AC30" s="103" t="n">
        <v>1.39888</v>
      </c>
      <c r="AD30" s="103" t="n">
        <v>1.34832</v>
      </c>
      <c r="AE30" s="103" t="n">
        <v>1.29776</v>
      </c>
      <c r="AF30" s="103" t="n">
        <v>1.2472</v>
      </c>
      <c r="AG30" s="103" t="n">
        <v>1.23748</v>
      </c>
      <c r="AH30" s="103" t="n">
        <v>1.22776</v>
      </c>
      <c r="AI30" s="103" t="n">
        <v>1.21804</v>
      </c>
      <c r="AJ30" s="103" t="n">
        <v>1.20832</v>
      </c>
      <c r="AK30" s="103" t="n">
        <v>1.1986</v>
      </c>
      <c r="AL30" s="103" t="n">
        <v>1.17576</v>
      </c>
      <c r="AM30" s="103" t="n">
        <v>1.15292</v>
      </c>
      <c r="AN30" s="103" t="n">
        <v>1.13008</v>
      </c>
      <c r="AO30" s="103" t="n">
        <v>1.10724</v>
      </c>
      <c r="AP30" s="103" t="n">
        <v>1.0844</v>
      </c>
      <c r="AQ30" s="103" t="n">
        <v>1.06156</v>
      </c>
      <c r="AR30" s="103" t="n">
        <v>1.03872</v>
      </c>
      <c r="AS30" s="103" t="n">
        <v>1.01588</v>
      </c>
      <c r="AT30" s="103" t="n">
        <v>0.99304</v>
      </c>
      <c r="AU30" s="103" t="n">
        <v>0.9702</v>
      </c>
      <c r="AV30" s="103" t="n">
        <v>0.94736</v>
      </c>
      <c r="AW30" s="103" t="n">
        <v>0.92452</v>
      </c>
      <c r="AX30" s="103" t="n">
        <v>0.90168</v>
      </c>
      <c r="AY30" s="103" t="n">
        <v>0.87884</v>
      </c>
      <c r="AZ30" s="103" t="n">
        <v>0.856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0.177733333333333</v>
      </c>
      <c r="D31" s="103" t="n">
        <v>0.355466666666667</v>
      </c>
      <c r="E31" s="103" t="n">
        <v>0.5332</v>
      </c>
      <c r="F31" s="103" t="n">
        <v>0.710933333333333</v>
      </c>
      <c r="G31" s="103" t="n">
        <v>0.888666666666667</v>
      </c>
      <c r="H31" s="103" t="n">
        <v>1.0664</v>
      </c>
      <c r="I31" s="103" t="n">
        <v>1.155332</v>
      </c>
      <c r="J31" s="103" t="n">
        <v>1.244264</v>
      </c>
      <c r="K31" s="103" t="n">
        <v>1.333198</v>
      </c>
      <c r="L31" s="103" t="n">
        <v>1.422132</v>
      </c>
      <c r="M31" s="103" t="n">
        <v>1.511066</v>
      </c>
      <c r="N31" s="103" t="n">
        <v>1.6</v>
      </c>
      <c r="O31" s="103" t="n">
        <v>1.66666666666667</v>
      </c>
      <c r="P31" s="103" t="n">
        <v>1.73333333333333</v>
      </c>
      <c r="Q31" s="103" t="n">
        <v>1.8</v>
      </c>
      <c r="R31" s="103" t="n">
        <v>1.86666666666667</v>
      </c>
      <c r="S31" s="103" t="n">
        <v>1.93333333333333</v>
      </c>
      <c r="T31" s="103" t="n">
        <v>2</v>
      </c>
      <c r="U31" s="103" t="n">
        <v>2</v>
      </c>
      <c r="V31" s="103" t="n">
        <v>2</v>
      </c>
      <c r="W31" s="103" t="n">
        <v>2</v>
      </c>
      <c r="X31" s="103" t="n">
        <v>2</v>
      </c>
      <c r="Y31" s="103" t="n">
        <v>2</v>
      </c>
      <c r="Z31" s="103" t="n">
        <v>2</v>
      </c>
      <c r="AA31" s="103" t="n">
        <v>2</v>
      </c>
      <c r="AB31" s="103" t="n">
        <v>1.85432</v>
      </c>
      <c r="AC31" s="103" t="n">
        <v>1.70864</v>
      </c>
      <c r="AD31" s="103" t="n">
        <v>1.56296</v>
      </c>
      <c r="AE31" s="103" t="n">
        <v>1.41728</v>
      </c>
      <c r="AF31" s="103" t="n">
        <v>1.2716</v>
      </c>
      <c r="AG31" s="103" t="n">
        <v>1.26024</v>
      </c>
      <c r="AH31" s="103" t="n">
        <v>1.24888</v>
      </c>
      <c r="AI31" s="103" t="n">
        <v>1.23752</v>
      </c>
      <c r="AJ31" s="103" t="n">
        <v>1.22616</v>
      </c>
      <c r="AK31" s="103" t="n">
        <v>1.2148</v>
      </c>
      <c r="AL31" s="103" t="n">
        <v>1.19088</v>
      </c>
      <c r="AM31" s="103" t="n">
        <v>1.16696</v>
      </c>
      <c r="AN31" s="103" t="n">
        <v>1.14304</v>
      </c>
      <c r="AO31" s="103" t="n">
        <v>1.11912</v>
      </c>
      <c r="AP31" s="103" t="n">
        <v>1.0952</v>
      </c>
      <c r="AQ31" s="103" t="n">
        <v>1.07128</v>
      </c>
      <c r="AR31" s="103" t="n">
        <v>1.04736</v>
      </c>
      <c r="AS31" s="103" t="n">
        <v>1.02344</v>
      </c>
      <c r="AT31" s="103" t="n">
        <v>0.99952</v>
      </c>
      <c r="AU31" s="103" t="n">
        <v>0.9756</v>
      </c>
      <c r="AV31" s="103" t="n">
        <v>0.95168</v>
      </c>
      <c r="AW31" s="103" t="n">
        <v>0.92776</v>
      </c>
      <c r="AX31" s="103" t="n">
        <v>0.90384</v>
      </c>
      <c r="AY31" s="103" t="n">
        <v>0.87992</v>
      </c>
      <c r="AZ31" s="103" t="n">
        <v>0.856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0.222166666666667</v>
      </c>
      <c r="D32" s="103" t="n">
        <v>0.444333333333333</v>
      </c>
      <c r="E32" s="103" t="n">
        <v>0.6665</v>
      </c>
      <c r="F32" s="103" t="n">
        <v>0.888666666666667</v>
      </c>
      <c r="G32" s="103" t="n">
        <v>1.11083333333333</v>
      </c>
      <c r="H32" s="103" t="n">
        <v>1.333</v>
      </c>
      <c r="I32" s="103" t="n">
        <v>1.444165</v>
      </c>
      <c r="J32" s="103" t="n">
        <v>1.55533</v>
      </c>
      <c r="K32" s="103" t="n">
        <v>1.6664975</v>
      </c>
      <c r="L32" s="103" t="n">
        <v>1.777665</v>
      </c>
      <c r="M32" s="103" t="n">
        <v>1.8888325</v>
      </c>
      <c r="N32" s="103" t="n">
        <v>2</v>
      </c>
      <c r="O32" s="103" t="n">
        <v>2.08333333333333</v>
      </c>
      <c r="P32" s="103" t="n">
        <v>2.16666666666667</v>
      </c>
      <c r="Q32" s="103" t="n">
        <v>2.25</v>
      </c>
      <c r="R32" s="103" t="n">
        <v>2.33333333333333</v>
      </c>
      <c r="S32" s="103" t="n">
        <v>2.41666666666667</v>
      </c>
      <c r="T32" s="103" t="n">
        <v>2.5</v>
      </c>
      <c r="U32" s="103" t="n">
        <v>2.5</v>
      </c>
      <c r="V32" s="103" t="n">
        <v>2.5</v>
      </c>
      <c r="W32" s="103" t="n">
        <v>2.5</v>
      </c>
      <c r="X32" s="103" t="n">
        <v>2.5</v>
      </c>
      <c r="Y32" s="103" t="n">
        <v>2.5</v>
      </c>
      <c r="Z32" s="103" t="n">
        <v>2.5</v>
      </c>
      <c r="AA32" s="103" t="n">
        <v>2.5</v>
      </c>
      <c r="AB32" s="103" t="n">
        <v>2.2592</v>
      </c>
      <c r="AC32" s="103" t="n">
        <v>2.0184</v>
      </c>
      <c r="AD32" s="103" t="n">
        <v>1.7776</v>
      </c>
      <c r="AE32" s="103" t="n">
        <v>1.5368</v>
      </c>
      <c r="AF32" s="103" t="n">
        <v>1.296</v>
      </c>
      <c r="AG32" s="103" t="n">
        <v>1.283</v>
      </c>
      <c r="AH32" s="103" t="n">
        <v>1.27</v>
      </c>
      <c r="AI32" s="103" t="n">
        <v>1.257</v>
      </c>
      <c r="AJ32" s="103" t="n">
        <v>1.244</v>
      </c>
      <c r="AK32" s="103" t="n">
        <v>1.231</v>
      </c>
      <c r="AL32" s="103" t="n">
        <v>1.206</v>
      </c>
      <c r="AM32" s="103" t="n">
        <v>1.181</v>
      </c>
      <c r="AN32" s="103" t="n">
        <v>1.156</v>
      </c>
      <c r="AO32" s="103" t="n">
        <v>1.131</v>
      </c>
      <c r="AP32" s="103" t="n">
        <v>1.106</v>
      </c>
      <c r="AQ32" s="103" t="n">
        <v>1.081</v>
      </c>
      <c r="AR32" s="103" t="n">
        <v>1.056</v>
      </c>
      <c r="AS32" s="103" t="n">
        <v>1.031</v>
      </c>
      <c r="AT32" s="103" t="n">
        <v>1.006</v>
      </c>
      <c r="AU32" s="103" t="n">
        <v>0.981</v>
      </c>
      <c r="AV32" s="103" t="n">
        <v>0.956</v>
      </c>
      <c r="AW32" s="103" t="n">
        <v>0.931</v>
      </c>
      <c r="AX32" s="103" t="n">
        <v>0.906</v>
      </c>
      <c r="AY32" s="103" t="n">
        <v>0.881</v>
      </c>
      <c r="AZ32" s="103" t="n">
        <v>0.856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0.266633333333333</v>
      </c>
      <c r="D33" s="103" t="n">
        <v>0.533266666666667</v>
      </c>
      <c r="E33" s="103" t="n">
        <v>0.7999</v>
      </c>
      <c r="F33" s="103" t="n">
        <v>1.06653333333333</v>
      </c>
      <c r="G33" s="103" t="n">
        <v>1.33316666666667</v>
      </c>
      <c r="H33" s="103" t="n">
        <v>1.5998</v>
      </c>
      <c r="I33" s="103" t="n">
        <v>1.733165</v>
      </c>
      <c r="J33" s="103" t="n">
        <v>1.86653</v>
      </c>
      <c r="K33" s="103" t="n">
        <v>1.9998975</v>
      </c>
      <c r="L33" s="103" t="n">
        <v>2.133265</v>
      </c>
      <c r="M33" s="103" t="n">
        <v>2.2666325</v>
      </c>
      <c r="N33" s="103" t="n">
        <v>2.4</v>
      </c>
      <c r="O33" s="103" t="n">
        <v>2.5</v>
      </c>
      <c r="P33" s="103" t="n">
        <v>2.6</v>
      </c>
      <c r="Q33" s="103" t="n">
        <v>2.7</v>
      </c>
      <c r="R33" s="103" t="n">
        <v>2.8</v>
      </c>
      <c r="S33" s="103" t="n">
        <v>2.9</v>
      </c>
      <c r="T33" s="103" t="n">
        <v>3</v>
      </c>
      <c r="U33" s="103" t="n">
        <v>3</v>
      </c>
      <c r="V33" s="103" t="n">
        <v>3</v>
      </c>
      <c r="W33" s="103" t="n">
        <v>3</v>
      </c>
      <c r="X33" s="103" t="n">
        <v>3</v>
      </c>
      <c r="Y33" s="103" t="n">
        <v>3</v>
      </c>
      <c r="Z33" s="103" t="n">
        <v>3</v>
      </c>
      <c r="AA33" s="103" t="n">
        <v>3</v>
      </c>
      <c r="AB33" s="103" t="n">
        <v>2.66412</v>
      </c>
      <c r="AC33" s="103" t="n">
        <v>2.32824</v>
      </c>
      <c r="AD33" s="103" t="n">
        <v>1.99236</v>
      </c>
      <c r="AE33" s="103" t="n">
        <v>1.65648</v>
      </c>
      <c r="AF33" s="103" t="n">
        <v>1.3206</v>
      </c>
      <c r="AG33" s="103" t="n">
        <v>1.30588</v>
      </c>
      <c r="AH33" s="103" t="n">
        <v>1.29116</v>
      </c>
      <c r="AI33" s="103" t="n">
        <v>1.27644</v>
      </c>
      <c r="AJ33" s="103" t="n">
        <v>1.26172</v>
      </c>
      <c r="AK33" s="103" t="n">
        <v>1.247</v>
      </c>
      <c r="AL33" s="103" t="n">
        <v>1.22096</v>
      </c>
      <c r="AM33" s="103" t="n">
        <v>1.19492</v>
      </c>
      <c r="AN33" s="103" t="n">
        <v>1.16888</v>
      </c>
      <c r="AO33" s="103" t="n">
        <v>1.14284</v>
      </c>
      <c r="AP33" s="103" t="n">
        <v>1.1168</v>
      </c>
      <c r="AQ33" s="103" t="n">
        <v>1.09076</v>
      </c>
      <c r="AR33" s="103" t="n">
        <v>1.06472</v>
      </c>
      <c r="AS33" s="103" t="n">
        <v>1.03868</v>
      </c>
      <c r="AT33" s="103" t="n">
        <v>1.01264</v>
      </c>
      <c r="AU33" s="103" t="n">
        <v>0.9866</v>
      </c>
      <c r="AV33" s="103" t="n">
        <v>0.96056</v>
      </c>
      <c r="AW33" s="103" t="n">
        <v>0.93452</v>
      </c>
      <c r="AX33" s="103" t="n">
        <v>0.908479999999999</v>
      </c>
      <c r="AY33" s="103" t="n">
        <v>0.882439999999999</v>
      </c>
      <c r="AZ33" s="103" t="n">
        <v>0.856399999999999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0.3111</v>
      </c>
      <c r="D34" s="103" t="n">
        <v>0.6222</v>
      </c>
      <c r="E34" s="103" t="n">
        <v>0.9333</v>
      </c>
      <c r="F34" s="103" t="n">
        <v>1.2444</v>
      </c>
      <c r="G34" s="103" t="n">
        <v>1.5555</v>
      </c>
      <c r="H34" s="103" t="n">
        <v>1.8666</v>
      </c>
      <c r="I34" s="103" t="n">
        <v>2.022165</v>
      </c>
      <c r="J34" s="103" t="n">
        <v>2.17773</v>
      </c>
      <c r="K34" s="103" t="n">
        <v>2.3332975</v>
      </c>
      <c r="L34" s="103" t="n">
        <v>2.488865</v>
      </c>
      <c r="M34" s="103" t="n">
        <v>2.6444325</v>
      </c>
      <c r="N34" s="103" t="n">
        <v>2.8</v>
      </c>
      <c r="O34" s="103" t="n">
        <v>2.91666666666667</v>
      </c>
      <c r="P34" s="103" t="n">
        <v>3.03333333333333</v>
      </c>
      <c r="Q34" s="103" t="n">
        <v>3.15</v>
      </c>
      <c r="R34" s="103" t="n">
        <v>3.26666666666667</v>
      </c>
      <c r="S34" s="103" t="n">
        <v>3.38333333333333</v>
      </c>
      <c r="T34" s="103" t="n">
        <v>3.5</v>
      </c>
      <c r="U34" s="103" t="n">
        <v>3.5</v>
      </c>
      <c r="V34" s="103" t="n">
        <v>3.5</v>
      </c>
      <c r="W34" s="103" t="n">
        <v>3.5</v>
      </c>
      <c r="X34" s="103" t="n">
        <v>3.5</v>
      </c>
      <c r="Y34" s="103" t="n">
        <v>3.5</v>
      </c>
      <c r="Z34" s="103" t="n">
        <v>3.5</v>
      </c>
      <c r="AA34" s="103" t="n">
        <v>3.5</v>
      </c>
      <c r="AB34" s="103" t="n">
        <v>3.06904</v>
      </c>
      <c r="AC34" s="103" t="n">
        <v>2.63808</v>
      </c>
      <c r="AD34" s="103" t="n">
        <v>2.20712</v>
      </c>
      <c r="AE34" s="103" t="n">
        <v>1.77616</v>
      </c>
      <c r="AF34" s="103" t="n">
        <v>1.3452</v>
      </c>
      <c r="AG34" s="103" t="n">
        <v>1.32876</v>
      </c>
      <c r="AH34" s="103" t="n">
        <v>1.31232</v>
      </c>
      <c r="AI34" s="103" t="n">
        <v>1.29588</v>
      </c>
      <c r="AJ34" s="103" t="n">
        <v>1.27944</v>
      </c>
      <c r="AK34" s="103" t="n">
        <v>1.263</v>
      </c>
      <c r="AL34" s="103" t="n">
        <v>1.23592</v>
      </c>
      <c r="AM34" s="103" t="n">
        <v>1.20884</v>
      </c>
      <c r="AN34" s="103" t="n">
        <v>1.18176</v>
      </c>
      <c r="AO34" s="103" t="n">
        <v>1.15468</v>
      </c>
      <c r="AP34" s="103" t="n">
        <v>1.1276</v>
      </c>
      <c r="AQ34" s="103" t="n">
        <v>1.10052</v>
      </c>
      <c r="AR34" s="103" t="n">
        <v>1.07344</v>
      </c>
      <c r="AS34" s="103" t="n">
        <v>1.04636</v>
      </c>
      <c r="AT34" s="103" t="n">
        <v>1.01928</v>
      </c>
      <c r="AU34" s="103" t="n">
        <v>0.9922</v>
      </c>
      <c r="AV34" s="103" t="n">
        <v>0.96512</v>
      </c>
      <c r="AW34" s="103" t="n">
        <v>0.93804</v>
      </c>
      <c r="AX34" s="103" t="n">
        <v>0.91096</v>
      </c>
      <c r="AY34" s="103" t="n">
        <v>0.88388</v>
      </c>
      <c r="AZ34" s="103" t="n">
        <v>0.8568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0.355566666666667</v>
      </c>
      <c r="D35" s="103" t="n">
        <v>0.711133333333333</v>
      </c>
      <c r="E35" s="103" t="n">
        <v>1.0667</v>
      </c>
      <c r="F35" s="103" t="n">
        <v>1.42226666666667</v>
      </c>
      <c r="G35" s="103" t="n">
        <v>1.77783333333333</v>
      </c>
      <c r="H35" s="103" t="n">
        <v>2.1334</v>
      </c>
      <c r="I35" s="103" t="n">
        <v>2.311165</v>
      </c>
      <c r="J35" s="103" t="n">
        <v>2.48893</v>
      </c>
      <c r="K35" s="103" t="n">
        <v>2.6666975</v>
      </c>
      <c r="L35" s="103" t="n">
        <v>2.844465</v>
      </c>
      <c r="M35" s="103" t="n">
        <v>3.0222325</v>
      </c>
      <c r="N35" s="103" t="n">
        <v>3.2</v>
      </c>
      <c r="O35" s="103" t="n">
        <v>3.33333333333333</v>
      </c>
      <c r="P35" s="103" t="n">
        <v>3.46666666666667</v>
      </c>
      <c r="Q35" s="103" t="n">
        <v>3.6</v>
      </c>
      <c r="R35" s="103" t="n">
        <v>3.73333333333333</v>
      </c>
      <c r="S35" s="103" t="n">
        <v>3.86666666666667</v>
      </c>
      <c r="T35" s="103" t="n">
        <v>4</v>
      </c>
      <c r="U35" s="103" t="n">
        <v>4</v>
      </c>
      <c r="V35" s="103" t="n">
        <v>4</v>
      </c>
      <c r="W35" s="103" t="n">
        <v>4</v>
      </c>
      <c r="X35" s="103" t="n">
        <v>4</v>
      </c>
      <c r="Y35" s="103" t="n">
        <v>4</v>
      </c>
      <c r="Z35" s="103" t="n">
        <v>4</v>
      </c>
      <c r="AA35" s="103" t="n">
        <v>4</v>
      </c>
      <c r="AB35" s="103" t="n">
        <v>3.47396</v>
      </c>
      <c r="AC35" s="103" t="n">
        <v>2.94792</v>
      </c>
      <c r="AD35" s="103" t="n">
        <v>2.42188</v>
      </c>
      <c r="AE35" s="103" t="n">
        <v>1.89584</v>
      </c>
      <c r="AF35" s="103" t="n">
        <v>1.3698</v>
      </c>
      <c r="AG35" s="103" t="n">
        <v>1.35164</v>
      </c>
      <c r="AH35" s="103" t="n">
        <v>1.33348</v>
      </c>
      <c r="AI35" s="103" t="n">
        <v>1.31532</v>
      </c>
      <c r="AJ35" s="103" t="n">
        <v>1.29716</v>
      </c>
      <c r="AK35" s="103" t="n">
        <v>1.279</v>
      </c>
      <c r="AL35" s="103" t="n">
        <v>1.25088</v>
      </c>
      <c r="AM35" s="103" t="n">
        <v>1.22276</v>
      </c>
      <c r="AN35" s="103" t="n">
        <v>1.19464</v>
      </c>
      <c r="AO35" s="103" t="n">
        <v>1.16652</v>
      </c>
      <c r="AP35" s="103" t="n">
        <v>1.1384</v>
      </c>
      <c r="AQ35" s="103" t="n">
        <v>1.11028</v>
      </c>
      <c r="AR35" s="103" t="n">
        <v>1.08216</v>
      </c>
      <c r="AS35" s="103" t="n">
        <v>1.05404</v>
      </c>
      <c r="AT35" s="103" t="n">
        <v>1.02592</v>
      </c>
      <c r="AU35" s="103" t="n">
        <v>0.997799999999999</v>
      </c>
      <c r="AV35" s="103" t="n">
        <v>0.969679999999999</v>
      </c>
      <c r="AW35" s="103" t="n">
        <v>0.941559999999999</v>
      </c>
      <c r="AX35" s="103" t="n">
        <v>0.913439999999999</v>
      </c>
      <c r="AY35" s="103" t="n">
        <v>0.885319999999999</v>
      </c>
      <c r="AZ35" s="103" t="n">
        <v>0.857199999999999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0.400033333333333</v>
      </c>
      <c r="D36" s="103" t="n">
        <v>0.800066666666667</v>
      </c>
      <c r="E36" s="103" t="n">
        <v>1.2001</v>
      </c>
      <c r="F36" s="103" t="n">
        <v>1.60013333333333</v>
      </c>
      <c r="G36" s="103" t="n">
        <v>2.00016666666667</v>
      </c>
      <c r="H36" s="103" t="n">
        <v>2.4002</v>
      </c>
      <c r="I36" s="103" t="n">
        <v>2.600165</v>
      </c>
      <c r="J36" s="103" t="n">
        <v>2.80013</v>
      </c>
      <c r="K36" s="103" t="n">
        <v>3.0000975</v>
      </c>
      <c r="L36" s="103" t="n">
        <v>3.200065</v>
      </c>
      <c r="M36" s="103" t="n">
        <v>3.4000325</v>
      </c>
      <c r="N36" s="103" t="n">
        <v>3.6</v>
      </c>
      <c r="O36" s="103" t="n">
        <v>3.75</v>
      </c>
      <c r="P36" s="103" t="n">
        <v>3.9</v>
      </c>
      <c r="Q36" s="103" t="n">
        <v>4.05</v>
      </c>
      <c r="R36" s="103" t="n">
        <v>4.2</v>
      </c>
      <c r="S36" s="103" t="n">
        <v>4.35</v>
      </c>
      <c r="T36" s="103" t="n">
        <v>4.5</v>
      </c>
      <c r="U36" s="103" t="n">
        <v>4.5</v>
      </c>
      <c r="V36" s="103" t="n">
        <v>4.5</v>
      </c>
      <c r="W36" s="103" t="n">
        <v>4.5</v>
      </c>
      <c r="X36" s="103" t="n">
        <v>4.5</v>
      </c>
      <c r="Y36" s="103" t="n">
        <v>4.5</v>
      </c>
      <c r="Z36" s="103" t="n">
        <v>4.5</v>
      </c>
      <c r="AA36" s="103" t="n">
        <v>4.5</v>
      </c>
      <c r="AB36" s="103" t="n">
        <v>3.87888</v>
      </c>
      <c r="AC36" s="103" t="n">
        <v>3.25776</v>
      </c>
      <c r="AD36" s="103" t="n">
        <v>2.63664</v>
      </c>
      <c r="AE36" s="103" t="n">
        <v>2.01552</v>
      </c>
      <c r="AF36" s="103" t="n">
        <v>1.3944</v>
      </c>
      <c r="AG36" s="103" t="n">
        <v>1.37452</v>
      </c>
      <c r="AH36" s="103" t="n">
        <v>1.35464</v>
      </c>
      <c r="AI36" s="103" t="n">
        <v>1.33476</v>
      </c>
      <c r="AJ36" s="103" t="n">
        <v>1.31488</v>
      </c>
      <c r="AK36" s="103" t="n">
        <v>1.295</v>
      </c>
      <c r="AL36" s="103" t="n">
        <v>1.26584</v>
      </c>
      <c r="AM36" s="103" t="n">
        <v>1.23668</v>
      </c>
      <c r="AN36" s="103" t="n">
        <v>1.20752</v>
      </c>
      <c r="AO36" s="103" t="n">
        <v>1.17836</v>
      </c>
      <c r="AP36" s="103" t="n">
        <v>1.1492</v>
      </c>
      <c r="AQ36" s="103" t="n">
        <v>1.12004</v>
      </c>
      <c r="AR36" s="103" t="n">
        <v>1.09088</v>
      </c>
      <c r="AS36" s="103" t="n">
        <v>1.06172</v>
      </c>
      <c r="AT36" s="103" t="n">
        <v>1.03256</v>
      </c>
      <c r="AU36" s="103" t="n">
        <v>1.0034</v>
      </c>
      <c r="AV36" s="103" t="n">
        <v>0.974239999999999</v>
      </c>
      <c r="AW36" s="103" t="n">
        <v>0.945079999999999</v>
      </c>
      <c r="AX36" s="103" t="n">
        <v>0.915919999999999</v>
      </c>
      <c r="AY36" s="103" t="n">
        <v>0.886759999999999</v>
      </c>
      <c r="AZ36" s="103" t="n">
        <v>0.857599999999999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0.4445</v>
      </c>
      <c r="D37" s="103" t="n">
        <v>0.889</v>
      </c>
      <c r="E37" s="103" t="n">
        <v>1.3335</v>
      </c>
      <c r="F37" s="103" t="n">
        <v>1.778</v>
      </c>
      <c r="G37" s="103" t="n">
        <v>2.2225</v>
      </c>
      <c r="H37" s="103" t="n">
        <v>2.667</v>
      </c>
      <c r="I37" s="103" t="n">
        <v>2.889165</v>
      </c>
      <c r="J37" s="103" t="n">
        <v>3.11133</v>
      </c>
      <c r="K37" s="103" t="n">
        <v>3.3334975</v>
      </c>
      <c r="L37" s="103" t="n">
        <v>3.555665</v>
      </c>
      <c r="M37" s="103" t="n">
        <v>3.7778325</v>
      </c>
      <c r="N37" s="103" t="n">
        <v>4</v>
      </c>
      <c r="O37" s="103" t="n">
        <v>4.16666666666667</v>
      </c>
      <c r="P37" s="103" t="n">
        <v>4.33333333333333</v>
      </c>
      <c r="Q37" s="103" t="n">
        <v>4.5</v>
      </c>
      <c r="R37" s="103" t="n">
        <v>4.66666666666667</v>
      </c>
      <c r="S37" s="103" t="n">
        <v>4.83333333333333</v>
      </c>
      <c r="T37" s="103" t="n">
        <v>5</v>
      </c>
      <c r="U37" s="103" t="n">
        <v>5</v>
      </c>
      <c r="V37" s="103" t="n">
        <v>5</v>
      </c>
      <c r="W37" s="103" t="n">
        <v>5</v>
      </c>
      <c r="X37" s="103" t="n">
        <v>5</v>
      </c>
      <c r="Y37" s="103" t="n">
        <v>5</v>
      </c>
      <c r="Z37" s="103" t="n">
        <v>5</v>
      </c>
      <c r="AA37" s="103" t="n">
        <v>5</v>
      </c>
      <c r="AB37" s="103" t="n">
        <v>4.2838</v>
      </c>
      <c r="AC37" s="103" t="n">
        <v>3.5676</v>
      </c>
      <c r="AD37" s="103" t="n">
        <v>2.8514</v>
      </c>
      <c r="AE37" s="103" t="n">
        <v>2.1352</v>
      </c>
      <c r="AF37" s="103" t="n">
        <v>1.419</v>
      </c>
      <c r="AG37" s="103" t="n">
        <v>1.3974</v>
      </c>
      <c r="AH37" s="103" t="n">
        <v>1.3758</v>
      </c>
      <c r="AI37" s="103" t="n">
        <v>1.3542</v>
      </c>
      <c r="AJ37" s="103" t="n">
        <v>1.3326</v>
      </c>
      <c r="AK37" s="103" t="n">
        <v>1.311</v>
      </c>
      <c r="AL37" s="103" t="n">
        <v>1.2808</v>
      </c>
      <c r="AM37" s="103" t="n">
        <v>1.2506</v>
      </c>
      <c r="AN37" s="103" t="n">
        <v>1.2204</v>
      </c>
      <c r="AO37" s="103" t="n">
        <v>1.1902</v>
      </c>
      <c r="AP37" s="103" t="n">
        <v>1.16</v>
      </c>
      <c r="AQ37" s="103" t="n">
        <v>1.1298</v>
      </c>
      <c r="AR37" s="103" t="n">
        <v>1.0996</v>
      </c>
      <c r="AS37" s="103" t="n">
        <v>1.0694</v>
      </c>
      <c r="AT37" s="103" t="n">
        <v>1.0392</v>
      </c>
      <c r="AU37" s="103" t="n">
        <v>1.009</v>
      </c>
      <c r="AV37" s="103" t="n">
        <v>0.9788</v>
      </c>
      <c r="AW37" s="103" t="n">
        <v>0.9486</v>
      </c>
      <c r="AX37" s="103" t="n">
        <v>0.9184</v>
      </c>
      <c r="AY37" s="103" t="n">
        <v>0.8882</v>
      </c>
      <c r="AZ37" s="103" t="n">
        <v>0.858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0.488933333333333</v>
      </c>
      <c r="D38" s="103" t="n">
        <v>0.977866666666666</v>
      </c>
      <c r="E38" s="103" t="n">
        <v>1.4668</v>
      </c>
      <c r="F38" s="103" t="n">
        <v>1.95573333333333</v>
      </c>
      <c r="G38" s="103" t="n">
        <v>2.44466666666667</v>
      </c>
      <c r="H38" s="103" t="n">
        <v>2.9336</v>
      </c>
      <c r="I38" s="103" t="n">
        <v>3.177999</v>
      </c>
      <c r="J38" s="103" t="n">
        <v>3.422398</v>
      </c>
      <c r="K38" s="103" t="n">
        <v>3.6667985</v>
      </c>
      <c r="L38" s="103" t="n">
        <v>3.911199</v>
      </c>
      <c r="M38" s="103" t="n">
        <v>4.1555995</v>
      </c>
      <c r="N38" s="103" t="n">
        <v>4.4</v>
      </c>
      <c r="O38" s="103" t="n">
        <v>4.58333333333333</v>
      </c>
      <c r="P38" s="103" t="n">
        <v>4.76666666666667</v>
      </c>
      <c r="Q38" s="103" t="n">
        <v>4.95</v>
      </c>
      <c r="R38" s="103" t="n">
        <v>5.13333333333333</v>
      </c>
      <c r="S38" s="103" t="n">
        <v>5.31666666666667</v>
      </c>
      <c r="T38" s="103" t="n">
        <v>5.5</v>
      </c>
      <c r="U38" s="103" t="n">
        <v>5.5</v>
      </c>
      <c r="V38" s="103" t="n">
        <v>5.5</v>
      </c>
      <c r="W38" s="103" t="n">
        <v>5.5</v>
      </c>
      <c r="X38" s="103" t="n">
        <v>5.5</v>
      </c>
      <c r="Y38" s="103" t="n">
        <v>5.5</v>
      </c>
      <c r="Z38" s="103" t="n">
        <v>5.5</v>
      </c>
      <c r="AA38" s="103" t="n">
        <v>5.5</v>
      </c>
      <c r="AB38" s="103" t="n">
        <v>4.69408</v>
      </c>
      <c r="AC38" s="103" t="n">
        <v>3.88816</v>
      </c>
      <c r="AD38" s="103" t="n">
        <v>3.08224</v>
      </c>
      <c r="AE38" s="103" t="n">
        <v>2.27632</v>
      </c>
      <c r="AF38" s="103" t="n">
        <v>1.4704</v>
      </c>
      <c r="AG38" s="103" t="n">
        <v>1.44496</v>
      </c>
      <c r="AH38" s="103" t="n">
        <v>1.41952</v>
      </c>
      <c r="AI38" s="103" t="n">
        <v>1.39408</v>
      </c>
      <c r="AJ38" s="103" t="n">
        <v>1.36864</v>
      </c>
      <c r="AK38" s="103" t="n">
        <v>1.3432</v>
      </c>
      <c r="AL38" s="103" t="n">
        <v>1.31216</v>
      </c>
      <c r="AM38" s="103" t="n">
        <v>1.28112</v>
      </c>
      <c r="AN38" s="103" t="n">
        <v>1.25008</v>
      </c>
      <c r="AO38" s="103" t="n">
        <v>1.21904</v>
      </c>
      <c r="AP38" s="103" t="n">
        <v>1.188</v>
      </c>
      <c r="AQ38" s="103" t="n">
        <v>1.15696</v>
      </c>
      <c r="AR38" s="103" t="n">
        <v>1.12592</v>
      </c>
      <c r="AS38" s="103" t="n">
        <v>1.09488</v>
      </c>
      <c r="AT38" s="103" t="n">
        <v>1.06384</v>
      </c>
      <c r="AU38" s="103" t="n">
        <v>1.0328</v>
      </c>
      <c r="AV38" s="103" t="n">
        <v>1.00176</v>
      </c>
      <c r="AW38" s="103" t="n">
        <v>0.97072</v>
      </c>
      <c r="AX38" s="103" t="n">
        <v>0.93968</v>
      </c>
      <c r="AY38" s="103" t="n">
        <v>0.90864</v>
      </c>
      <c r="AZ38" s="103" t="n">
        <v>0.8776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0.533366666666667</v>
      </c>
      <c r="D39" s="103" t="n">
        <v>1.06673333333333</v>
      </c>
      <c r="E39" s="103" t="n">
        <v>1.6001</v>
      </c>
      <c r="F39" s="103" t="n">
        <v>2.13346666666667</v>
      </c>
      <c r="G39" s="103" t="n">
        <v>2.66683333333333</v>
      </c>
      <c r="H39" s="103" t="n">
        <v>3.2002</v>
      </c>
      <c r="I39" s="103" t="n">
        <v>3.466833</v>
      </c>
      <c r="J39" s="103" t="n">
        <v>3.733466</v>
      </c>
      <c r="K39" s="103" t="n">
        <v>4.0000995</v>
      </c>
      <c r="L39" s="103" t="n">
        <v>4.266733</v>
      </c>
      <c r="M39" s="103" t="n">
        <v>4.5333665</v>
      </c>
      <c r="N39" s="103" t="n">
        <v>4.8</v>
      </c>
      <c r="O39" s="103" t="n">
        <v>5</v>
      </c>
      <c r="P39" s="103" t="n">
        <v>5.2</v>
      </c>
      <c r="Q39" s="103" t="n">
        <v>5.4</v>
      </c>
      <c r="R39" s="103" t="n">
        <v>5.6</v>
      </c>
      <c r="S39" s="103" t="n">
        <v>5.8</v>
      </c>
      <c r="T39" s="103" t="n">
        <v>6</v>
      </c>
      <c r="U39" s="103" t="n">
        <v>6</v>
      </c>
      <c r="V39" s="103" t="n">
        <v>6</v>
      </c>
      <c r="W39" s="103" t="n">
        <v>6</v>
      </c>
      <c r="X39" s="103" t="n">
        <v>6</v>
      </c>
      <c r="Y39" s="103" t="n">
        <v>6</v>
      </c>
      <c r="Z39" s="103" t="n">
        <v>6</v>
      </c>
      <c r="AA39" s="103" t="n">
        <v>6</v>
      </c>
      <c r="AB39" s="103" t="n">
        <v>5.10436</v>
      </c>
      <c r="AC39" s="103" t="n">
        <v>4.20872</v>
      </c>
      <c r="AD39" s="103" t="n">
        <v>3.31308</v>
      </c>
      <c r="AE39" s="103" t="n">
        <v>2.41744</v>
      </c>
      <c r="AF39" s="103" t="n">
        <v>1.5218</v>
      </c>
      <c r="AG39" s="103" t="n">
        <v>1.49252</v>
      </c>
      <c r="AH39" s="103" t="n">
        <v>1.46324</v>
      </c>
      <c r="AI39" s="103" t="n">
        <v>1.43396</v>
      </c>
      <c r="AJ39" s="103" t="n">
        <v>1.40468</v>
      </c>
      <c r="AK39" s="103" t="n">
        <v>1.3754</v>
      </c>
      <c r="AL39" s="103" t="n">
        <v>1.34352</v>
      </c>
      <c r="AM39" s="103" t="n">
        <v>1.31164</v>
      </c>
      <c r="AN39" s="103" t="n">
        <v>1.27976</v>
      </c>
      <c r="AO39" s="103" t="n">
        <v>1.24788</v>
      </c>
      <c r="AP39" s="103" t="n">
        <v>1.216</v>
      </c>
      <c r="AQ39" s="103" t="n">
        <v>1.18412</v>
      </c>
      <c r="AR39" s="103" t="n">
        <v>1.15224</v>
      </c>
      <c r="AS39" s="103" t="n">
        <v>1.12036</v>
      </c>
      <c r="AT39" s="103" t="n">
        <v>1.08848</v>
      </c>
      <c r="AU39" s="103" t="n">
        <v>1.0566</v>
      </c>
      <c r="AV39" s="103" t="n">
        <v>1.02472</v>
      </c>
      <c r="AW39" s="103" t="n">
        <v>0.992840000000001</v>
      </c>
      <c r="AX39" s="103" t="n">
        <v>0.96096</v>
      </c>
      <c r="AY39" s="103" t="n">
        <v>0.92908</v>
      </c>
      <c r="AZ39" s="103" t="n">
        <v>0.8972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0.5778</v>
      </c>
      <c r="D40" s="103" t="n">
        <v>1.1556</v>
      </c>
      <c r="E40" s="103" t="n">
        <v>1.7334</v>
      </c>
      <c r="F40" s="103" t="n">
        <v>2.3112</v>
      </c>
      <c r="G40" s="103" t="n">
        <v>2.889</v>
      </c>
      <c r="H40" s="103" t="n">
        <v>3.4668</v>
      </c>
      <c r="I40" s="103" t="n">
        <v>3.755667</v>
      </c>
      <c r="J40" s="103" t="n">
        <v>4.044534</v>
      </c>
      <c r="K40" s="103" t="n">
        <v>4.3334005</v>
      </c>
      <c r="L40" s="103" t="n">
        <v>4.622267</v>
      </c>
      <c r="M40" s="103" t="n">
        <v>4.9111335</v>
      </c>
      <c r="N40" s="103" t="n">
        <v>5.2</v>
      </c>
      <c r="O40" s="103" t="n">
        <v>5.41666666666667</v>
      </c>
      <c r="P40" s="103" t="n">
        <v>5.63333333333333</v>
      </c>
      <c r="Q40" s="103" t="n">
        <v>5.85</v>
      </c>
      <c r="R40" s="103" t="n">
        <v>6.06666666666667</v>
      </c>
      <c r="S40" s="103" t="n">
        <v>6.28333333333333</v>
      </c>
      <c r="T40" s="103" t="n">
        <v>6.5</v>
      </c>
      <c r="U40" s="103" t="n">
        <v>6.5</v>
      </c>
      <c r="V40" s="103" t="n">
        <v>6.5</v>
      </c>
      <c r="W40" s="103" t="n">
        <v>6.5</v>
      </c>
      <c r="X40" s="103" t="n">
        <v>6.5</v>
      </c>
      <c r="Y40" s="103" t="n">
        <v>6.5</v>
      </c>
      <c r="Z40" s="103" t="n">
        <v>6.5</v>
      </c>
      <c r="AA40" s="103" t="n">
        <v>6.5</v>
      </c>
      <c r="AB40" s="103" t="n">
        <v>5.51464</v>
      </c>
      <c r="AC40" s="103" t="n">
        <v>4.52928</v>
      </c>
      <c r="AD40" s="103" t="n">
        <v>3.54392</v>
      </c>
      <c r="AE40" s="103" t="n">
        <v>2.55856</v>
      </c>
      <c r="AF40" s="103" t="n">
        <v>1.5732</v>
      </c>
      <c r="AG40" s="103" t="n">
        <v>1.54008</v>
      </c>
      <c r="AH40" s="103" t="n">
        <v>1.50696</v>
      </c>
      <c r="AI40" s="103" t="n">
        <v>1.47384</v>
      </c>
      <c r="AJ40" s="103" t="n">
        <v>1.44072</v>
      </c>
      <c r="AK40" s="103" t="n">
        <v>1.4076</v>
      </c>
      <c r="AL40" s="103" t="n">
        <v>1.37488</v>
      </c>
      <c r="AM40" s="103" t="n">
        <v>1.34216</v>
      </c>
      <c r="AN40" s="103" t="n">
        <v>1.30944</v>
      </c>
      <c r="AO40" s="103" t="n">
        <v>1.27672</v>
      </c>
      <c r="AP40" s="103" t="n">
        <v>1.244</v>
      </c>
      <c r="AQ40" s="103" t="n">
        <v>1.21128</v>
      </c>
      <c r="AR40" s="103" t="n">
        <v>1.17856</v>
      </c>
      <c r="AS40" s="103" t="n">
        <v>1.14584</v>
      </c>
      <c r="AT40" s="103" t="n">
        <v>1.11312</v>
      </c>
      <c r="AU40" s="103" t="n">
        <v>1.0804</v>
      </c>
      <c r="AV40" s="103" t="n">
        <v>1.04768</v>
      </c>
      <c r="AW40" s="103" t="n">
        <v>1.01496</v>
      </c>
      <c r="AX40" s="103" t="n">
        <v>0.98224</v>
      </c>
      <c r="AY40" s="103" t="n">
        <v>0.949519999999999</v>
      </c>
      <c r="AZ40" s="103" t="n">
        <v>0.916799999999999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0.622233333333333</v>
      </c>
      <c r="D41" s="103" t="n">
        <v>1.24446666666667</v>
      </c>
      <c r="E41" s="103" t="n">
        <v>1.8667</v>
      </c>
      <c r="F41" s="103" t="n">
        <v>2.48893333333333</v>
      </c>
      <c r="G41" s="103" t="n">
        <v>3.11116666666667</v>
      </c>
      <c r="H41" s="103" t="n">
        <v>3.7334</v>
      </c>
      <c r="I41" s="103" t="n">
        <v>4.044501</v>
      </c>
      <c r="J41" s="103" t="n">
        <v>4.355602</v>
      </c>
      <c r="K41" s="103" t="n">
        <v>4.6667015</v>
      </c>
      <c r="L41" s="103" t="n">
        <v>4.977801</v>
      </c>
      <c r="M41" s="103" t="n">
        <v>5.2889005</v>
      </c>
      <c r="N41" s="103" t="n">
        <v>5.6</v>
      </c>
      <c r="O41" s="103" t="n">
        <v>5.83333333333334</v>
      </c>
      <c r="P41" s="103" t="n">
        <v>6.06666666666667</v>
      </c>
      <c r="Q41" s="103" t="n">
        <v>6.3</v>
      </c>
      <c r="R41" s="103" t="n">
        <v>6.53333333333333</v>
      </c>
      <c r="S41" s="103" t="n">
        <v>6.76666666666667</v>
      </c>
      <c r="T41" s="103" t="n">
        <v>7</v>
      </c>
      <c r="U41" s="103" t="n">
        <v>7</v>
      </c>
      <c r="V41" s="103" t="n">
        <v>7</v>
      </c>
      <c r="W41" s="103" t="n">
        <v>7</v>
      </c>
      <c r="X41" s="103" t="n">
        <v>7</v>
      </c>
      <c r="Y41" s="103" t="n">
        <v>7</v>
      </c>
      <c r="Z41" s="103" t="n">
        <v>7</v>
      </c>
      <c r="AA41" s="103" t="n">
        <v>7</v>
      </c>
      <c r="AB41" s="103" t="n">
        <v>5.92492</v>
      </c>
      <c r="AC41" s="103" t="n">
        <v>4.84984</v>
      </c>
      <c r="AD41" s="103" t="n">
        <v>3.77476</v>
      </c>
      <c r="AE41" s="103" t="n">
        <v>2.69968</v>
      </c>
      <c r="AF41" s="103" t="n">
        <v>1.6246</v>
      </c>
      <c r="AG41" s="103" t="n">
        <v>1.58764</v>
      </c>
      <c r="AH41" s="103" t="n">
        <v>1.55068</v>
      </c>
      <c r="AI41" s="103" t="n">
        <v>1.51372</v>
      </c>
      <c r="AJ41" s="103" t="n">
        <v>1.47676</v>
      </c>
      <c r="AK41" s="103" t="n">
        <v>1.4398</v>
      </c>
      <c r="AL41" s="103" t="n">
        <v>1.40624</v>
      </c>
      <c r="AM41" s="103" t="n">
        <v>1.37268</v>
      </c>
      <c r="AN41" s="103" t="n">
        <v>1.33912</v>
      </c>
      <c r="AO41" s="103" t="n">
        <v>1.30556</v>
      </c>
      <c r="AP41" s="103" t="n">
        <v>1.272</v>
      </c>
      <c r="AQ41" s="103" t="n">
        <v>1.23844</v>
      </c>
      <c r="AR41" s="103" t="n">
        <v>1.20488</v>
      </c>
      <c r="AS41" s="103" t="n">
        <v>1.17132</v>
      </c>
      <c r="AT41" s="103" t="n">
        <v>1.13776</v>
      </c>
      <c r="AU41" s="103" t="n">
        <v>1.1042</v>
      </c>
      <c r="AV41" s="103" t="n">
        <v>1.07064</v>
      </c>
      <c r="AW41" s="103" t="n">
        <v>1.03708</v>
      </c>
      <c r="AX41" s="103" t="n">
        <v>1.00352</v>
      </c>
      <c r="AY41" s="103" t="n">
        <v>0.96996</v>
      </c>
      <c r="AZ41" s="103" t="n">
        <v>0.9364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0.666666666666667</v>
      </c>
      <c r="D42" s="103" t="n">
        <v>1.33333333333333</v>
      </c>
      <c r="E42" s="103" t="n">
        <v>2</v>
      </c>
      <c r="F42" s="103" t="n">
        <v>2.66666666666667</v>
      </c>
      <c r="G42" s="103" t="n">
        <v>3.33333333333333</v>
      </c>
      <c r="H42" s="103" t="n">
        <v>4</v>
      </c>
      <c r="I42" s="103" t="n">
        <v>4.333335</v>
      </c>
      <c r="J42" s="103" t="n">
        <v>4.66667</v>
      </c>
      <c r="K42" s="103" t="n">
        <v>5.0000025</v>
      </c>
      <c r="L42" s="103" t="n">
        <v>5.333335</v>
      </c>
      <c r="M42" s="103" t="n">
        <v>5.6666675</v>
      </c>
      <c r="N42" s="103" t="n">
        <v>6</v>
      </c>
      <c r="O42" s="103" t="n">
        <v>6.25</v>
      </c>
      <c r="P42" s="103" t="n">
        <v>6.5</v>
      </c>
      <c r="Q42" s="103" t="n">
        <v>6.75</v>
      </c>
      <c r="R42" s="103" t="n">
        <v>7</v>
      </c>
      <c r="S42" s="103" t="n">
        <v>7.25</v>
      </c>
      <c r="T42" s="103" t="n">
        <v>7.5</v>
      </c>
      <c r="U42" s="103" t="n">
        <v>7.5</v>
      </c>
      <c r="V42" s="103" t="n">
        <v>7.5</v>
      </c>
      <c r="W42" s="103" t="n">
        <v>7.5</v>
      </c>
      <c r="X42" s="103" t="n">
        <v>7.5</v>
      </c>
      <c r="Y42" s="103" t="n">
        <v>7.5</v>
      </c>
      <c r="Z42" s="103" t="n">
        <v>7.5</v>
      </c>
      <c r="AA42" s="103" t="n">
        <v>7.5</v>
      </c>
      <c r="AB42" s="103" t="n">
        <v>6.3352</v>
      </c>
      <c r="AC42" s="103" t="n">
        <v>5.1704</v>
      </c>
      <c r="AD42" s="103" t="n">
        <v>4.0056</v>
      </c>
      <c r="AE42" s="103" t="n">
        <v>2.8408</v>
      </c>
      <c r="AF42" s="103" t="n">
        <v>1.676</v>
      </c>
      <c r="AG42" s="103" t="n">
        <v>1.6352</v>
      </c>
      <c r="AH42" s="103" t="n">
        <v>1.5944</v>
      </c>
      <c r="AI42" s="103" t="n">
        <v>1.5536</v>
      </c>
      <c r="AJ42" s="103" t="n">
        <v>1.5128</v>
      </c>
      <c r="AK42" s="103" t="n">
        <v>1.472</v>
      </c>
      <c r="AL42" s="103" t="n">
        <v>1.4376</v>
      </c>
      <c r="AM42" s="103" t="n">
        <v>1.4032</v>
      </c>
      <c r="AN42" s="103" t="n">
        <v>1.3688</v>
      </c>
      <c r="AO42" s="103" t="n">
        <v>1.3344</v>
      </c>
      <c r="AP42" s="103" t="n">
        <v>1.3</v>
      </c>
      <c r="AQ42" s="103" t="n">
        <v>1.2656</v>
      </c>
      <c r="AR42" s="103" t="n">
        <v>1.2312</v>
      </c>
      <c r="AS42" s="103" t="n">
        <v>1.1968</v>
      </c>
      <c r="AT42" s="103" t="n">
        <v>1.1624</v>
      </c>
      <c r="AU42" s="103" t="n">
        <v>1.128</v>
      </c>
      <c r="AV42" s="103" t="n">
        <v>1.0936</v>
      </c>
      <c r="AW42" s="103" t="n">
        <v>1.0592</v>
      </c>
      <c r="AX42" s="103" t="n">
        <v>1.0248</v>
      </c>
      <c r="AY42" s="103" t="n">
        <v>0.9904</v>
      </c>
      <c r="AZ42" s="103" t="n">
        <v>0.956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0.6889</v>
      </c>
      <c r="D43" s="103" t="n">
        <v>1.3778</v>
      </c>
      <c r="E43" s="103" t="n">
        <v>2.0667</v>
      </c>
      <c r="F43" s="103" t="n">
        <v>2.7556</v>
      </c>
      <c r="G43" s="103" t="n">
        <v>3.4445</v>
      </c>
      <c r="H43" s="103" t="n">
        <v>4.1334</v>
      </c>
      <c r="I43" s="103" t="n">
        <v>4.544501</v>
      </c>
      <c r="J43" s="103" t="n">
        <v>4.955602</v>
      </c>
      <c r="K43" s="103" t="n">
        <v>5.3667015</v>
      </c>
      <c r="L43" s="103" t="n">
        <v>5.777801</v>
      </c>
      <c r="M43" s="103" t="n">
        <v>6.1889005</v>
      </c>
      <c r="N43" s="103" t="n">
        <v>6.6</v>
      </c>
      <c r="O43" s="103" t="n">
        <v>6.83333333333333</v>
      </c>
      <c r="P43" s="103" t="n">
        <v>7.06666666666667</v>
      </c>
      <c r="Q43" s="103" t="n">
        <v>7.3</v>
      </c>
      <c r="R43" s="103" t="n">
        <v>7.53333333333333</v>
      </c>
      <c r="S43" s="103" t="n">
        <v>7.76666666666667</v>
      </c>
      <c r="T43" s="103" t="n">
        <v>8</v>
      </c>
      <c r="U43" s="103" t="n">
        <v>8</v>
      </c>
      <c r="V43" s="103" t="n">
        <v>8</v>
      </c>
      <c r="W43" s="103" t="n">
        <v>8</v>
      </c>
      <c r="X43" s="103" t="n">
        <v>8</v>
      </c>
      <c r="Y43" s="103" t="n">
        <v>8</v>
      </c>
      <c r="Z43" s="103" t="n">
        <v>8</v>
      </c>
      <c r="AA43" s="103" t="n">
        <v>8</v>
      </c>
      <c r="AB43" s="103" t="n">
        <v>6.74356</v>
      </c>
      <c r="AC43" s="103" t="n">
        <v>5.48712</v>
      </c>
      <c r="AD43" s="103" t="n">
        <v>4.23068</v>
      </c>
      <c r="AE43" s="103" t="n">
        <v>2.97424</v>
      </c>
      <c r="AF43" s="103" t="n">
        <v>1.7178</v>
      </c>
      <c r="AG43" s="103" t="n">
        <v>1.67432</v>
      </c>
      <c r="AH43" s="103" t="n">
        <v>1.63084</v>
      </c>
      <c r="AI43" s="103" t="n">
        <v>1.58736</v>
      </c>
      <c r="AJ43" s="103" t="n">
        <v>1.54388</v>
      </c>
      <c r="AK43" s="103" t="n">
        <v>1.5004</v>
      </c>
      <c r="AL43" s="103" t="n">
        <v>1.46528</v>
      </c>
      <c r="AM43" s="103" t="n">
        <v>1.43016</v>
      </c>
      <c r="AN43" s="103" t="n">
        <v>1.39504</v>
      </c>
      <c r="AO43" s="103" t="n">
        <v>1.35992</v>
      </c>
      <c r="AP43" s="103" t="n">
        <v>1.3248</v>
      </c>
      <c r="AQ43" s="103" t="n">
        <v>1.28968</v>
      </c>
      <c r="AR43" s="103" t="n">
        <v>1.25456</v>
      </c>
      <c r="AS43" s="103" t="n">
        <v>1.21944</v>
      </c>
      <c r="AT43" s="103" t="n">
        <v>1.18432</v>
      </c>
      <c r="AU43" s="103" t="n">
        <v>1.1492</v>
      </c>
      <c r="AV43" s="103" t="n">
        <v>1.11408</v>
      </c>
      <c r="AW43" s="103" t="n">
        <v>1.07896</v>
      </c>
      <c r="AX43" s="103" t="n">
        <v>1.04384</v>
      </c>
      <c r="AY43" s="103" t="n">
        <v>1.00872</v>
      </c>
      <c r="AZ43" s="103" t="n">
        <v>0.9736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0.711133333333333</v>
      </c>
      <c r="D44" s="103" t="n">
        <v>1.42226666666667</v>
      </c>
      <c r="E44" s="103" t="n">
        <v>2.1334</v>
      </c>
      <c r="F44" s="103" t="n">
        <v>2.84453333333333</v>
      </c>
      <c r="G44" s="103" t="n">
        <v>3.55566666666667</v>
      </c>
      <c r="H44" s="103" t="n">
        <v>4.2668</v>
      </c>
      <c r="I44" s="103" t="n">
        <v>4.755667</v>
      </c>
      <c r="J44" s="103" t="n">
        <v>5.244534</v>
      </c>
      <c r="K44" s="103" t="n">
        <v>5.7334005</v>
      </c>
      <c r="L44" s="103" t="n">
        <v>6.222267</v>
      </c>
      <c r="M44" s="103" t="n">
        <v>6.7111335</v>
      </c>
      <c r="N44" s="103" t="n">
        <v>7.2</v>
      </c>
      <c r="O44" s="103" t="n">
        <v>7.41666666666667</v>
      </c>
      <c r="P44" s="103" t="n">
        <v>7.63333333333333</v>
      </c>
      <c r="Q44" s="103" t="n">
        <v>7.85</v>
      </c>
      <c r="R44" s="103" t="n">
        <v>8.06666666666667</v>
      </c>
      <c r="S44" s="103" t="n">
        <v>8.28333333333333</v>
      </c>
      <c r="T44" s="103" t="n">
        <v>8.5</v>
      </c>
      <c r="U44" s="103" t="n">
        <v>8.5</v>
      </c>
      <c r="V44" s="103" t="n">
        <v>8.5</v>
      </c>
      <c r="W44" s="103" t="n">
        <v>8.5</v>
      </c>
      <c r="X44" s="103" t="n">
        <v>8.5</v>
      </c>
      <c r="Y44" s="103" t="n">
        <v>8.5</v>
      </c>
      <c r="Z44" s="103" t="n">
        <v>8.5</v>
      </c>
      <c r="AA44" s="103" t="n">
        <v>8.5</v>
      </c>
      <c r="AB44" s="103" t="n">
        <v>7.15192</v>
      </c>
      <c r="AC44" s="103" t="n">
        <v>5.80384</v>
      </c>
      <c r="AD44" s="103" t="n">
        <v>4.45576</v>
      </c>
      <c r="AE44" s="103" t="n">
        <v>3.10768</v>
      </c>
      <c r="AF44" s="103" t="n">
        <v>1.7596</v>
      </c>
      <c r="AG44" s="103" t="n">
        <v>1.71344</v>
      </c>
      <c r="AH44" s="103" t="n">
        <v>1.66728</v>
      </c>
      <c r="AI44" s="103" t="n">
        <v>1.62112</v>
      </c>
      <c r="AJ44" s="103" t="n">
        <v>1.57496</v>
      </c>
      <c r="AK44" s="103" t="n">
        <v>1.5288</v>
      </c>
      <c r="AL44" s="103" t="n">
        <v>1.49296</v>
      </c>
      <c r="AM44" s="103" t="n">
        <v>1.45712</v>
      </c>
      <c r="AN44" s="103" t="n">
        <v>1.42128</v>
      </c>
      <c r="AO44" s="103" t="n">
        <v>1.38544</v>
      </c>
      <c r="AP44" s="103" t="n">
        <v>1.3496</v>
      </c>
      <c r="AQ44" s="103" t="n">
        <v>1.31376</v>
      </c>
      <c r="AR44" s="103" t="n">
        <v>1.27792</v>
      </c>
      <c r="AS44" s="103" t="n">
        <v>1.24208</v>
      </c>
      <c r="AT44" s="103" t="n">
        <v>1.20624</v>
      </c>
      <c r="AU44" s="103" t="n">
        <v>1.1704</v>
      </c>
      <c r="AV44" s="103" t="n">
        <v>1.13456</v>
      </c>
      <c r="AW44" s="103" t="n">
        <v>1.09872</v>
      </c>
      <c r="AX44" s="103" t="n">
        <v>1.06288</v>
      </c>
      <c r="AY44" s="103" t="n">
        <v>1.02704</v>
      </c>
      <c r="AZ44" s="103" t="n">
        <v>0.991199999999999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0.733366666666667</v>
      </c>
      <c r="D45" s="103" t="n">
        <v>1.46673333333333</v>
      </c>
      <c r="E45" s="103" t="n">
        <v>2.2001</v>
      </c>
      <c r="F45" s="103" t="n">
        <v>2.93346666666667</v>
      </c>
      <c r="G45" s="103" t="n">
        <v>3.66683333333333</v>
      </c>
      <c r="H45" s="103" t="n">
        <v>4.4002</v>
      </c>
      <c r="I45" s="103" t="n">
        <v>4.966833</v>
      </c>
      <c r="J45" s="103" t="n">
        <v>5.533466</v>
      </c>
      <c r="K45" s="103" t="n">
        <v>6.1000995</v>
      </c>
      <c r="L45" s="103" t="n">
        <v>6.666733</v>
      </c>
      <c r="M45" s="103" t="n">
        <v>7.2333665</v>
      </c>
      <c r="N45" s="103" t="n">
        <v>7.8</v>
      </c>
      <c r="O45" s="103" t="n">
        <v>8</v>
      </c>
      <c r="P45" s="103" t="n">
        <v>8.2</v>
      </c>
      <c r="Q45" s="103" t="n">
        <v>8.4</v>
      </c>
      <c r="R45" s="103" t="n">
        <v>8.6</v>
      </c>
      <c r="S45" s="103" t="n">
        <v>8.8</v>
      </c>
      <c r="T45" s="103" t="n">
        <v>9</v>
      </c>
      <c r="U45" s="103" t="n">
        <v>9</v>
      </c>
      <c r="V45" s="103" t="n">
        <v>9</v>
      </c>
      <c r="W45" s="103" t="n">
        <v>9</v>
      </c>
      <c r="X45" s="103" t="n">
        <v>9</v>
      </c>
      <c r="Y45" s="103" t="n">
        <v>9</v>
      </c>
      <c r="Z45" s="103" t="n">
        <v>9</v>
      </c>
      <c r="AA45" s="103" t="n">
        <v>9</v>
      </c>
      <c r="AB45" s="103" t="n">
        <v>7.56028</v>
      </c>
      <c r="AC45" s="103" t="n">
        <v>6.12056</v>
      </c>
      <c r="AD45" s="103" t="n">
        <v>4.68084</v>
      </c>
      <c r="AE45" s="103" t="n">
        <v>3.24112</v>
      </c>
      <c r="AF45" s="103" t="n">
        <v>1.8014</v>
      </c>
      <c r="AG45" s="103" t="n">
        <v>1.75256</v>
      </c>
      <c r="AH45" s="103" t="n">
        <v>1.70372</v>
      </c>
      <c r="AI45" s="103" t="n">
        <v>1.65488</v>
      </c>
      <c r="AJ45" s="103" t="n">
        <v>1.60604</v>
      </c>
      <c r="AK45" s="103" t="n">
        <v>1.5572</v>
      </c>
      <c r="AL45" s="103" t="n">
        <v>1.52064</v>
      </c>
      <c r="AM45" s="103" t="n">
        <v>1.48408</v>
      </c>
      <c r="AN45" s="103" t="n">
        <v>1.44752</v>
      </c>
      <c r="AO45" s="103" t="n">
        <v>1.41096</v>
      </c>
      <c r="AP45" s="103" t="n">
        <v>1.3744</v>
      </c>
      <c r="AQ45" s="103" t="n">
        <v>1.33784</v>
      </c>
      <c r="AR45" s="103" t="n">
        <v>1.30128</v>
      </c>
      <c r="AS45" s="103" t="n">
        <v>1.26472</v>
      </c>
      <c r="AT45" s="103" t="n">
        <v>1.22816</v>
      </c>
      <c r="AU45" s="103" t="n">
        <v>1.1916</v>
      </c>
      <c r="AV45" s="103" t="n">
        <v>1.15504</v>
      </c>
      <c r="AW45" s="103" t="n">
        <v>1.11848</v>
      </c>
      <c r="AX45" s="103" t="n">
        <v>1.08192</v>
      </c>
      <c r="AY45" s="103" t="n">
        <v>1.04536</v>
      </c>
      <c r="AZ45" s="103" t="n">
        <v>1.0088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0.7556</v>
      </c>
      <c r="D46" s="103" t="n">
        <v>1.5112</v>
      </c>
      <c r="E46" s="103" t="n">
        <v>2.2668</v>
      </c>
      <c r="F46" s="103" t="n">
        <v>3.0224</v>
      </c>
      <c r="G46" s="103" t="n">
        <v>3.778</v>
      </c>
      <c r="H46" s="103" t="n">
        <v>4.5336</v>
      </c>
      <c r="I46" s="103" t="n">
        <v>5.177999</v>
      </c>
      <c r="J46" s="103" t="n">
        <v>5.822398</v>
      </c>
      <c r="K46" s="103" t="n">
        <v>6.4667985</v>
      </c>
      <c r="L46" s="103" t="n">
        <v>7.111199</v>
      </c>
      <c r="M46" s="103" t="n">
        <v>7.7555995</v>
      </c>
      <c r="N46" s="103" t="n">
        <v>8.4</v>
      </c>
      <c r="O46" s="103" t="n">
        <v>8.58333333333333</v>
      </c>
      <c r="P46" s="103" t="n">
        <v>8.76666666666667</v>
      </c>
      <c r="Q46" s="103" t="n">
        <v>8.95</v>
      </c>
      <c r="R46" s="103" t="n">
        <v>9.13333333333333</v>
      </c>
      <c r="S46" s="103" t="n">
        <v>9.31666666666667</v>
      </c>
      <c r="T46" s="103" t="n">
        <v>9.5</v>
      </c>
      <c r="U46" s="103" t="n">
        <v>9.5</v>
      </c>
      <c r="V46" s="103" t="n">
        <v>9.5</v>
      </c>
      <c r="W46" s="103" t="n">
        <v>9.5</v>
      </c>
      <c r="X46" s="103" t="n">
        <v>9.5</v>
      </c>
      <c r="Y46" s="103" t="n">
        <v>9.5</v>
      </c>
      <c r="Z46" s="103" t="n">
        <v>9.5</v>
      </c>
      <c r="AA46" s="103" t="n">
        <v>9.5</v>
      </c>
      <c r="AB46" s="103" t="n">
        <v>7.96864</v>
      </c>
      <c r="AC46" s="103" t="n">
        <v>6.43728</v>
      </c>
      <c r="AD46" s="103" t="n">
        <v>4.90592</v>
      </c>
      <c r="AE46" s="103" t="n">
        <v>3.37456</v>
      </c>
      <c r="AF46" s="103" t="n">
        <v>1.8432</v>
      </c>
      <c r="AG46" s="103" t="n">
        <v>1.79168</v>
      </c>
      <c r="AH46" s="103" t="n">
        <v>1.74016</v>
      </c>
      <c r="AI46" s="103" t="n">
        <v>1.68864</v>
      </c>
      <c r="AJ46" s="103" t="n">
        <v>1.63712</v>
      </c>
      <c r="AK46" s="103" t="n">
        <v>1.5856</v>
      </c>
      <c r="AL46" s="103" t="n">
        <v>1.54832</v>
      </c>
      <c r="AM46" s="103" t="n">
        <v>1.51104</v>
      </c>
      <c r="AN46" s="103" t="n">
        <v>1.47376</v>
      </c>
      <c r="AO46" s="103" t="n">
        <v>1.43648</v>
      </c>
      <c r="AP46" s="103" t="n">
        <v>1.3992</v>
      </c>
      <c r="AQ46" s="103" t="n">
        <v>1.36192</v>
      </c>
      <c r="AR46" s="103" t="n">
        <v>1.32464</v>
      </c>
      <c r="AS46" s="103" t="n">
        <v>1.28736</v>
      </c>
      <c r="AT46" s="103" t="n">
        <v>1.25008</v>
      </c>
      <c r="AU46" s="103" t="n">
        <v>1.2128</v>
      </c>
      <c r="AV46" s="103" t="n">
        <v>1.17552</v>
      </c>
      <c r="AW46" s="103" t="n">
        <v>1.13824</v>
      </c>
      <c r="AX46" s="103" t="n">
        <v>1.10096</v>
      </c>
      <c r="AY46" s="103" t="n">
        <v>1.06368</v>
      </c>
      <c r="AZ46" s="103" t="n">
        <v>1.0264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0.777833333333333</v>
      </c>
      <c r="D47" s="103" t="n">
        <v>1.55566666666667</v>
      </c>
      <c r="E47" s="103" t="n">
        <v>2.3335</v>
      </c>
      <c r="F47" s="103" t="n">
        <v>3.11133333333333</v>
      </c>
      <c r="G47" s="103" t="n">
        <v>3.88916666666667</v>
      </c>
      <c r="H47" s="103" t="n">
        <v>4.667</v>
      </c>
      <c r="I47" s="103" t="n">
        <v>5.389165</v>
      </c>
      <c r="J47" s="103" t="n">
        <v>6.11133</v>
      </c>
      <c r="K47" s="103" t="n">
        <v>6.8334975</v>
      </c>
      <c r="L47" s="103" t="n">
        <v>7.555665</v>
      </c>
      <c r="M47" s="103" t="n">
        <v>8.2778325</v>
      </c>
      <c r="N47" s="103" t="n">
        <v>9</v>
      </c>
      <c r="O47" s="103" t="n">
        <v>9.16666666666667</v>
      </c>
      <c r="P47" s="103" t="n">
        <v>9.33333333333333</v>
      </c>
      <c r="Q47" s="103" t="n">
        <v>9.5</v>
      </c>
      <c r="R47" s="103" t="n">
        <v>9.66666666666667</v>
      </c>
      <c r="S47" s="103" t="n">
        <v>9.83333333333333</v>
      </c>
      <c r="T47" s="103" t="n">
        <v>10</v>
      </c>
      <c r="U47" s="103" t="n">
        <v>10</v>
      </c>
      <c r="V47" s="103" t="n">
        <v>10</v>
      </c>
      <c r="W47" s="103" t="n">
        <v>10</v>
      </c>
      <c r="X47" s="103" t="n">
        <v>10</v>
      </c>
      <c r="Y47" s="103" t="n">
        <v>10</v>
      </c>
      <c r="Z47" s="103" t="n">
        <v>10</v>
      </c>
      <c r="AA47" s="103" t="n">
        <v>10</v>
      </c>
      <c r="AB47" s="103" t="n">
        <v>8.377</v>
      </c>
      <c r="AC47" s="103" t="n">
        <v>6.754</v>
      </c>
      <c r="AD47" s="103" t="n">
        <v>5.131</v>
      </c>
      <c r="AE47" s="103" t="n">
        <v>3.508</v>
      </c>
      <c r="AF47" s="103" t="n">
        <v>1.885</v>
      </c>
      <c r="AG47" s="103" t="n">
        <v>1.8308</v>
      </c>
      <c r="AH47" s="103" t="n">
        <v>1.7766</v>
      </c>
      <c r="AI47" s="103" t="n">
        <v>1.7224</v>
      </c>
      <c r="AJ47" s="103" t="n">
        <v>1.6682</v>
      </c>
      <c r="AK47" s="103" t="n">
        <v>1.614</v>
      </c>
      <c r="AL47" s="103" t="n">
        <v>1.576</v>
      </c>
      <c r="AM47" s="103" t="n">
        <v>1.538</v>
      </c>
      <c r="AN47" s="103" t="n">
        <v>1.5</v>
      </c>
      <c r="AO47" s="103" t="n">
        <v>1.462</v>
      </c>
      <c r="AP47" s="103" t="n">
        <v>1.424</v>
      </c>
      <c r="AQ47" s="103" t="n">
        <v>1.386</v>
      </c>
      <c r="AR47" s="103" t="n">
        <v>1.348</v>
      </c>
      <c r="AS47" s="103" t="n">
        <v>1.31</v>
      </c>
      <c r="AT47" s="103" t="n">
        <v>1.272</v>
      </c>
      <c r="AU47" s="103" t="n">
        <v>1.234</v>
      </c>
      <c r="AV47" s="103" t="n">
        <v>1.196</v>
      </c>
      <c r="AW47" s="103" t="n">
        <v>1.158</v>
      </c>
      <c r="AX47" s="103" t="n">
        <v>1.12</v>
      </c>
      <c r="AY47" s="103" t="n">
        <v>1.082</v>
      </c>
      <c r="AZ47" s="103" t="n">
        <v>1.044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0.800033333333333</v>
      </c>
      <c r="D48" s="103" t="n">
        <v>1.60006666666667</v>
      </c>
      <c r="E48" s="103" t="n">
        <v>2.4001</v>
      </c>
      <c r="F48" s="103" t="n">
        <v>3.20013333333333</v>
      </c>
      <c r="G48" s="103" t="n">
        <v>4.00016666666667</v>
      </c>
      <c r="H48" s="103" t="n">
        <v>4.8002</v>
      </c>
      <c r="I48" s="103" t="n">
        <v>5.600165</v>
      </c>
      <c r="J48" s="103" t="n">
        <v>6.40013</v>
      </c>
      <c r="K48" s="103" t="n">
        <v>7.2000975</v>
      </c>
      <c r="L48" s="103" t="n">
        <v>8.000065</v>
      </c>
      <c r="M48" s="103" t="n">
        <v>8.8000325</v>
      </c>
      <c r="N48" s="103" t="n">
        <v>9.6</v>
      </c>
      <c r="O48" s="103" t="n">
        <v>9.75</v>
      </c>
      <c r="P48" s="103" t="n">
        <v>9.9</v>
      </c>
      <c r="Q48" s="103" t="n">
        <v>10.05</v>
      </c>
      <c r="R48" s="103" t="n">
        <v>10.2</v>
      </c>
      <c r="S48" s="103" t="n">
        <v>10.35</v>
      </c>
      <c r="T48" s="103" t="n">
        <v>10.5</v>
      </c>
      <c r="U48" s="103" t="n">
        <v>10.5</v>
      </c>
      <c r="V48" s="103" t="n">
        <v>10.5</v>
      </c>
      <c r="W48" s="103" t="n">
        <v>10.5</v>
      </c>
      <c r="X48" s="103" t="n">
        <v>10.5</v>
      </c>
      <c r="Y48" s="103" t="n">
        <v>10.5</v>
      </c>
      <c r="Z48" s="103" t="n">
        <v>10.5</v>
      </c>
      <c r="AA48" s="103" t="n">
        <v>10.5</v>
      </c>
      <c r="AB48" s="103" t="n">
        <v>8.7802</v>
      </c>
      <c r="AC48" s="103" t="n">
        <v>7.0604</v>
      </c>
      <c r="AD48" s="103" t="n">
        <v>5.3406</v>
      </c>
      <c r="AE48" s="103" t="n">
        <v>3.6208</v>
      </c>
      <c r="AF48" s="103" t="n">
        <v>1.901</v>
      </c>
      <c r="AG48" s="103" t="n">
        <v>1.84632</v>
      </c>
      <c r="AH48" s="103" t="n">
        <v>1.79164</v>
      </c>
      <c r="AI48" s="103" t="n">
        <v>1.73696</v>
      </c>
      <c r="AJ48" s="103" t="n">
        <v>1.68228</v>
      </c>
      <c r="AK48" s="103" t="n">
        <v>1.6276</v>
      </c>
      <c r="AL48" s="103" t="n">
        <v>1.59004</v>
      </c>
      <c r="AM48" s="103" t="n">
        <v>1.55248</v>
      </c>
      <c r="AN48" s="103" t="n">
        <v>1.51492</v>
      </c>
      <c r="AO48" s="103" t="n">
        <v>1.47736</v>
      </c>
      <c r="AP48" s="103" t="n">
        <v>1.4398</v>
      </c>
      <c r="AQ48" s="103" t="n">
        <v>1.40224</v>
      </c>
      <c r="AR48" s="103" t="n">
        <v>1.36468</v>
      </c>
      <c r="AS48" s="103" t="n">
        <v>1.32712</v>
      </c>
      <c r="AT48" s="103" t="n">
        <v>1.28956</v>
      </c>
      <c r="AU48" s="103" t="n">
        <v>1.252</v>
      </c>
      <c r="AV48" s="103" t="n">
        <v>1.21444</v>
      </c>
      <c r="AW48" s="103" t="n">
        <v>1.17688</v>
      </c>
      <c r="AX48" s="103" t="n">
        <v>1.13932</v>
      </c>
      <c r="AY48" s="103" t="n">
        <v>1.10176</v>
      </c>
      <c r="AZ48" s="103" t="n">
        <v>1.0642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0.822233333333334</v>
      </c>
      <c r="D49" s="103" t="n">
        <v>1.64446666666667</v>
      </c>
      <c r="E49" s="103" t="n">
        <v>2.4667</v>
      </c>
      <c r="F49" s="103" t="n">
        <v>3.28893333333333</v>
      </c>
      <c r="G49" s="103" t="n">
        <v>4.11116666666667</v>
      </c>
      <c r="H49" s="103" t="n">
        <v>4.9334</v>
      </c>
      <c r="I49" s="103" t="n">
        <v>5.811165</v>
      </c>
      <c r="J49" s="103" t="n">
        <v>6.68893</v>
      </c>
      <c r="K49" s="103" t="n">
        <v>7.5666975</v>
      </c>
      <c r="L49" s="103" t="n">
        <v>8.444465</v>
      </c>
      <c r="M49" s="103" t="n">
        <v>9.3222325</v>
      </c>
      <c r="N49" s="103" t="n">
        <v>10.2</v>
      </c>
      <c r="O49" s="103" t="n">
        <v>10.3333333333333</v>
      </c>
      <c r="P49" s="103" t="n">
        <v>10.4666666666667</v>
      </c>
      <c r="Q49" s="103" t="n">
        <v>10.6</v>
      </c>
      <c r="R49" s="103" t="n">
        <v>10.7333333333333</v>
      </c>
      <c r="S49" s="103" t="n">
        <v>10.8666666666667</v>
      </c>
      <c r="T49" s="103" t="n">
        <v>11</v>
      </c>
      <c r="U49" s="103" t="n">
        <v>11</v>
      </c>
      <c r="V49" s="103" t="n">
        <v>11</v>
      </c>
      <c r="W49" s="103" t="n">
        <v>11</v>
      </c>
      <c r="X49" s="103" t="n">
        <v>11</v>
      </c>
      <c r="Y49" s="103" t="n">
        <v>11</v>
      </c>
      <c r="Z49" s="103" t="n">
        <v>11</v>
      </c>
      <c r="AA49" s="103" t="n">
        <v>11</v>
      </c>
      <c r="AB49" s="103" t="n">
        <v>9.1834</v>
      </c>
      <c r="AC49" s="103" t="n">
        <v>7.3668</v>
      </c>
      <c r="AD49" s="103" t="n">
        <v>5.5502</v>
      </c>
      <c r="AE49" s="103" t="n">
        <v>3.7336</v>
      </c>
      <c r="AF49" s="103" t="n">
        <v>1.917</v>
      </c>
      <c r="AG49" s="103" t="n">
        <v>1.86184</v>
      </c>
      <c r="AH49" s="103" t="n">
        <v>1.80668</v>
      </c>
      <c r="AI49" s="103" t="n">
        <v>1.75152</v>
      </c>
      <c r="AJ49" s="103" t="n">
        <v>1.69636</v>
      </c>
      <c r="AK49" s="103" t="n">
        <v>1.6412</v>
      </c>
      <c r="AL49" s="103" t="n">
        <v>1.60408</v>
      </c>
      <c r="AM49" s="103" t="n">
        <v>1.56696</v>
      </c>
      <c r="AN49" s="103" t="n">
        <v>1.52984</v>
      </c>
      <c r="AO49" s="103" t="n">
        <v>1.49272</v>
      </c>
      <c r="AP49" s="103" t="n">
        <v>1.4556</v>
      </c>
      <c r="AQ49" s="103" t="n">
        <v>1.41848</v>
      </c>
      <c r="AR49" s="103" t="n">
        <v>1.38136</v>
      </c>
      <c r="AS49" s="103" t="n">
        <v>1.34424</v>
      </c>
      <c r="AT49" s="103" t="n">
        <v>1.30712</v>
      </c>
      <c r="AU49" s="103" t="n">
        <v>1.27</v>
      </c>
      <c r="AV49" s="103" t="n">
        <v>1.23288</v>
      </c>
      <c r="AW49" s="103" t="n">
        <v>1.19576</v>
      </c>
      <c r="AX49" s="103" t="n">
        <v>1.15864</v>
      </c>
      <c r="AY49" s="103" t="n">
        <v>1.12152</v>
      </c>
      <c r="AZ49" s="103" t="n">
        <v>1.0844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0.844433333333333</v>
      </c>
      <c r="D50" s="103" t="n">
        <v>1.68886666666667</v>
      </c>
      <c r="E50" s="103" t="n">
        <v>2.5333</v>
      </c>
      <c r="F50" s="103" t="n">
        <v>3.37773333333333</v>
      </c>
      <c r="G50" s="103" t="n">
        <v>4.22216666666667</v>
      </c>
      <c r="H50" s="103" t="n">
        <v>5.0666</v>
      </c>
      <c r="I50" s="103" t="n">
        <v>6.022165</v>
      </c>
      <c r="J50" s="103" t="n">
        <v>6.97773</v>
      </c>
      <c r="K50" s="103" t="n">
        <v>7.9332975</v>
      </c>
      <c r="L50" s="103" t="n">
        <v>8.888865</v>
      </c>
      <c r="M50" s="103" t="n">
        <v>9.8444325</v>
      </c>
      <c r="N50" s="103" t="n">
        <v>10.8</v>
      </c>
      <c r="O50" s="103" t="n">
        <v>10.9166666666667</v>
      </c>
      <c r="P50" s="103" t="n">
        <v>11.0333333333333</v>
      </c>
      <c r="Q50" s="103" t="n">
        <v>11.15</v>
      </c>
      <c r="R50" s="103" t="n">
        <v>11.2666666666667</v>
      </c>
      <c r="S50" s="103" t="n">
        <v>11.3833333333333</v>
      </c>
      <c r="T50" s="103" t="n">
        <v>11.5</v>
      </c>
      <c r="U50" s="103" t="n">
        <v>11.5</v>
      </c>
      <c r="V50" s="103" t="n">
        <v>11.5</v>
      </c>
      <c r="W50" s="103" t="n">
        <v>11.5</v>
      </c>
      <c r="X50" s="103" t="n">
        <v>11.5</v>
      </c>
      <c r="Y50" s="103" t="n">
        <v>11.5</v>
      </c>
      <c r="Z50" s="103" t="n">
        <v>11.5</v>
      </c>
      <c r="AA50" s="103" t="n">
        <v>11.5</v>
      </c>
      <c r="AB50" s="103" t="n">
        <v>9.5866</v>
      </c>
      <c r="AC50" s="103" t="n">
        <v>7.6732</v>
      </c>
      <c r="AD50" s="103" t="n">
        <v>5.7598</v>
      </c>
      <c r="AE50" s="103" t="n">
        <v>3.8464</v>
      </c>
      <c r="AF50" s="103" t="n">
        <v>1.933</v>
      </c>
      <c r="AG50" s="103" t="n">
        <v>1.87736</v>
      </c>
      <c r="AH50" s="103" t="n">
        <v>1.82172</v>
      </c>
      <c r="AI50" s="103" t="n">
        <v>1.76608</v>
      </c>
      <c r="AJ50" s="103" t="n">
        <v>1.71044</v>
      </c>
      <c r="AK50" s="103" t="n">
        <v>1.6548</v>
      </c>
      <c r="AL50" s="103" t="n">
        <v>1.61812</v>
      </c>
      <c r="AM50" s="103" t="n">
        <v>1.58144</v>
      </c>
      <c r="AN50" s="103" t="n">
        <v>1.54476</v>
      </c>
      <c r="AO50" s="103" t="n">
        <v>1.50808</v>
      </c>
      <c r="AP50" s="103" t="n">
        <v>1.4714</v>
      </c>
      <c r="AQ50" s="103" t="n">
        <v>1.43472</v>
      </c>
      <c r="AR50" s="103" t="n">
        <v>1.39804</v>
      </c>
      <c r="AS50" s="103" t="n">
        <v>1.36136</v>
      </c>
      <c r="AT50" s="103" t="n">
        <v>1.32468</v>
      </c>
      <c r="AU50" s="103" t="n">
        <v>1.288</v>
      </c>
      <c r="AV50" s="103" t="n">
        <v>1.25132</v>
      </c>
      <c r="AW50" s="103" t="n">
        <v>1.21464</v>
      </c>
      <c r="AX50" s="103" t="n">
        <v>1.17796</v>
      </c>
      <c r="AY50" s="103" t="n">
        <v>1.14128</v>
      </c>
      <c r="AZ50" s="103" t="n">
        <v>1.1046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0.866633333333334</v>
      </c>
      <c r="D51" s="103" t="n">
        <v>1.73326666666667</v>
      </c>
      <c r="E51" s="103" t="n">
        <v>2.5999</v>
      </c>
      <c r="F51" s="103" t="n">
        <v>3.46653333333333</v>
      </c>
      <c r="G51" s="103" t="n">
        <v>4.33316666666667</v>
      </c>
      <c r="H51" s="103" t="n">
        <v>5.1998</v>
      </c>
      <c r="I51" s="103" t="n">
        <v>6.233165</v>
      </c>
      <c r="J51" s="103" t="n">
        <v>7.26653</v>
      </c>
      <c r="K51" s="103" t="n">
        <v>8.2998975</v>
      </c>
      <c r="L51" s="103" t="n">
        <v>9.333265</v>
      </c>
      <c r="M51" s="103" t="n">
        <v>10.3666325</v>
      </c>
      <c r="N51" s="103" t="n">
        <v>11.4</v>
      </c>
      <c r="O51" s="103" t="n">
        <v>11.5</v>
      </c>
      <c r="P51" s="103" t="n">
        <v>11.6</v>
      </c>
      <c r="Q51" s="103" t="n">
        <v>11.7</v>
      </c>
      <c r="R51" s="103" t="n">
        <v>11.8</v>
      </c>
      <c r="S51" s="103" t="n">
        <v>11.9</v>
      </c>
      <c r="T51" s="103" t="n">
        <v>12</v>
      </c>
      <c r="U51" s="103" t="n">
        <v>12</v>
      </c>
      <c r="V51" s="103" t="n">
        <v>12</v>
      </c>
      <c r="W51" s="103" t="n">
        <v>12</v>
      </c>
      <c r="X51" s="103" t="n">
        <v>12</v>
      </c>
      <c r="Y51" s="103" t="n">
        <v>12</v>
      </c>
      <c r="Z51" s="103" t="n">
        <v>12</v>
      </c>
      <c r="AA51" s="103" t="n">
        <v>12</v>
      </c>
      <c r="AB51" s="103" t="n">
        <v>9.9898</v>
      </c>
      <c r="AC51" s="103" t="n">
        <v>7.9796</v>
      </c>
      <c r="AD51" s="103" t="n">
        <v>5.9694</v>
      </c>
      <c r="AE51" s="103" t="n">
        <v>3.9592</v>
      </c>
      <c r="AF51" s="103" t="n">
        <v>1.949</v>
      </c>
      <c r="AG51" s="103" t="n">
        <v>1.89288</v>
      </c>
      <c r="AH51" s="103" t="n">
        <v>1.83676</v>
      </c>
      <c r="AI51" s="103" t="n">
        <v>1.78064</v>
      </c>
      <c r="AJ51" s="103" t="n">
        <v>1.72452</v>
      </c>
      <c r="AK51" s="103" t="n">
        <v>1.6684</v>
      </c>
      <c r="AL51" s="103" t="n">
        <v>1.63216</v>
      </c>
      <c r="AM51" s="103" t="n">
        <v>1.59592</v>
      </c>
      <c r="AN51" s="103" t="n">
        <v>1.55968</v>
      </c>
      <c r="AO51" s="103" t="n">
        <v>1.52344</v>
      </c>
      <c r="AP51" s="103" t="n">
        <v>1.4872</v>
      </c>
      <c r="AQ51" s="103" t="n">
        <v>1.45096</v>
      </c>
      <c r="AR51" s="103" t="n">
        <v>1.41472</v>
      </c>
      <c r="AS51" s="103" t="n">
        <v>1.37848</v>
      </c>
      <c r="AT51" s="103" t="n">
        <v>1.34224</v>
      </c>
      <c r="AU51" s="103" t="n">
        <v>1.306</v>
      </c>
      <c r="AV51" s="103" t="n">
        <v>1.26976</v>
      </c>
      <c r="AW51" s="103" t="n">
        <v>1.23352</v>
      </c>
      <c r="AX51" s="103" t="n">
        <v>1.19728</v>
      </c>
      <c r="AY51" s="103" t="n">
        <v>1.16104</v>
      </c>
      <c r="AZ51" s="103" t="n">
        <v>1.1248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0.888833333333333</v>
      </c>
      <c r="D52" s="103" t="n">
        <v>1.77766666666667</v>
      </c>
      <c r="E52" s="103" t="n">
        <v>2.6665</v>
      </c>
      <c r="F52" s="103" t="n">
        <v>3.55533333333333</v>
      </c>
      <c r="G52" s="103" t="n">
        <v>4.44416666666667</v>
      </c>
      <c r="H52" s="103" t="n">
        <v>5.333</v>
      </c>
      <c r="I52" s="103" t="n">
        <v>6.444165</v>
      </c>
      <c r="J52" s="103" t="n">
        <v>7.55533</v>
      </c>
      <c r="K52" s="103" t="n">
        <v>8.6664975</v>
      </c>
      <c r="L52" s="103" t="n">
        <v>9.777665</v>
      </c>
      <c r="M52" s="103" t="n">
        <v>10.8888325</v>
      </c>
      <c r="N52" s="103" t="n">
        <v>12</v>
      </c>
      <c r="O52" s="103" t="n">
        <v>12.0833333333333</v>
      </c>
      <c r="P52" s="103" t="n">
        <v>12.1666666666667</v>
      </c>
      <c r="Q52" s="103" t="n">
        <v>12.25</v>
      </c>
      <c r="R52" s="103" t="n">
        <v>12.3333333333333</v>
      </c>
      <c r="S52" s="103" t="n">
        <v>12.4166666666667</v>
      </c>
      <c r="T52" s="103" t="n">
        <v>12.5</v>
      </c>
      <c r="U52" s="103" t="n">
        <v>12.5</v>
      </c>
      <c r="V52" s="103" t="n">
        <v>12.5</v>
      </c>
      <c r="W52" s="103" t="n">
        <v>12.5</v>
      </c>
      <c r="X52" s="103" t="n">
        <v>12.5</v>
      </c>
      <c r="Y52" s="103" t="n">
        <v>12.5</v>
      </c>
      <c r="Z52" s="103" t="n">
        <v>12.5</v>
      </c>
      <c r="AA52" s="103" t="n">
        <v>12.5</v>
      </c>
      <c r="AB52" s="103" t="n">
        <v>10.393</v>
      </c>
      <c r="AC52" s="103" t="n">
        <v>8.286</v>
      </c>
      <c r="AD52" s="103" t="n">
        <v>6.179</v>
      </c>
      <c r="AE52" s="103" t="n">
        <v>4.072</v>
      </c>
      <c r="AF52" s="103" t="n">
        <v>1.965</v>
      </c>
      <c r="AG52" s="103" t="n">
        <v>1.9084</v>
      </c>
      <c r="AH52" s="103" t="n">
        <v>1.8518</v>
      </c>
      <c r="AI52" s="103" t="n">
        <v>1.7952</v>
      </c>
      <c r="AJ52" s="103" t="n">
        <v>1.7386</v>
      </c>
      <c r="AK52" s="103" t="n">
        <v>1.682</v>
      </c>
      <c r="AL52" s="103" t="n">
        <v>1.6462</v>
      </c>
      <c r="AM52" s="103" t="n">
        <v>1.6104</v>
      </c>
      <c r="AN52" s="103" t="n">
        <v>1.5746</v>
      </c>
      <c r="AO52" s="103" t="n">
        <v>1.5388</v>
      </c>
      <c r="AP52" s="103" t="n">
        <v>1.503</v>
      </c>
      <c r="AQ52" s="103" t="n">
        <v>1.4672</v>
      </c>
      <c r="AR52" s="103" t="n">
        <v>1.4314</v>
      </c>
      <c r="AS52" s="103" t="n">
        <v>1.3956</v>
      </c>
      <c r="AT52" s="103" t="n">
        <v>1.3598</v>
      </c>
      <c r="AU52" s="103" t="n">
        <v>1.324</v>
      </c>
      <c r="AV52" s="103" t="n">
        <v>1.2882</v>
      </c>
      <c r="AW52" s="103" t="n">
        <v>1.2524</v>
      </c>
      <c r="AX52" s="103" t="n">
        <v>1.2166</v>
      </c>
      <c r="AY52" s="103" t="n">
        <v>1.1808</v>
      </c>
      <c r="AZ52" s="103" t="n">
        <v>1.145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0.911066666666667</v>
      </c>
      <c r="D53" s="103" t="n">
        <v>1.82213333333333</v>
      </c>
      <c r="E53" s="103" t="n">
        <v>2.7332</v>
      </c>
      <c r="F53" s="103" t="n">
        <v>3.64426666666667</v>
      </c>
      <c r="G53" s="103" t="n">
        <v>4.55533333333333</v>
      </c>
      <c r="H53" s="103" t="n">
        <v>5.4664</v>
      </c>
      <c r="I53" s="103" t="n">
        <v>6.655332</v>
      </c>
      <c r="J53" s="103" t="n">
        <v>7.844264</v>
      </c>
      <c r="K53" s="103" t="n">
        <v>9.033198</v>
      </c>
      <c r="L53" s="103" t="n">
        <v>10.222132</v>
      </c>
      <c r="M53" s="103" t="n">
        <v>11.411066</v>
      </c>
      <c r="N53" s="103" t="n">
        <v>12.6</v>
      </c>
      <c r="O53" s="103" t="n">
        <v>12.6666666666667</v>
      </c>
      <c r="P53" s="103" t="n">
        <v>12.7333333333333</v>
      </c>
      <c r="Q53" s="103" t="n">
        <v>12.8</v>
      </c>
      <c r="R53" s="103" t="n">
        <v>12.8666666666667</v>
      </c>
      <c r="S53" s="103" t="n">
        <v>12.9333333333333</v>
      </c>
      <c r="T53" s="103" t="n">
        <v>13</v>
      </c>
      <c r="U53" s="103" t="n">
        <v>13</v>
      </c>
      <c r="V53" s="103" t="n">
        <v>13</v>
      </c>
      <c r="W53" s="103" t="n">
        <v>13</v>
      </c>
      <c r="X53" s="103" t="n">
        <v>13</v>
      </c>
      <c r="Y53" s="103" t="n">
        <v>13</v>
      </c>
      <c r="Z53" s="103" t="n">
        <v>13</v>
      </c>
      <c r="AA53" s="103" t="n">
        <v>13</v>
      </c>
      <c r="AB53" s="103" t="n">
        <v>10.7962</v>
      </c>
      <c r="AC53" s="103" t="n">
        <v>8.5924</v>
      </c>
      <c r="AD53" s="103" t="n">
        <v>6.3886</v>
      </c>
      <c r="AE53" s="103" t="n">
        <v>4.1848</v>
      </c>
      <c r="AF53" s="103" t="n">
        <v>1.981</v>
      </c>
      <c r="AG53" s="103" t="n">
        <v>1.92392</v>
      </c>
      <c r="AH53" s="103" t="n">
        <v>1.86684</v>
      </c>
      <c r="AI53" s="103" t="n">
        <v>1.80976</v>
      </c>
      <c r="AJ53" s="103" t="n">
        <v>1.75268</v>
      </c>
      <c r="AK53" s="103" t="n">
        <v>1.6956</v>
      </c>
      <c r="AL53" s="103" t="n">
        <v>1.66024</v>
      </c>
      <c r="AM53" s="103" t="n">
        <v>1.62488</v>
      </c>
      <c r="AN53" s="103" t="n">
        <v>1.58952</v>
      </c>
      <c r="AO53" s="103" t="n">
        <v>1.55416</v>
      </c>
      <c r="AP53" s="103" t="n">
        <v>1.5188</v>
      </c>
      <c r="AQ53" s="103" t="n">
        <v>1.48344</v>
      </c>
      <c r="AR53" s="103" t="n">
        <v>1.44808</v>
      </c>
      <c r="AS53" s="103" t="n">
        <v>1.41272</v>
      </c>
      <c r="AT53" s="103" t="n">
        <v>1.37736</v>
      </c>
      <c r="AU53" s="103" t="n">
        <v>1.342</v>
      </c>
      <c r="AV53" s="103" t="n">
        <v>1.30664</v>
      </c>
      <c r="AW53" s="103" t="n">
        <v>1.27128</v>
      </c>
      <c r="AX53" s="103" t="n">
        <v>1.23592</v>
      </c>
      <c r="AY53" s="103" t="n">
        <v>1.20056</v>
      </c>
      <c r="AZ53" s="103" t="n">
        <v>1.1652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0.9333</v>
      </c>
      <c r="D54" s="103" t="n">
        <v>1.8666</v>
      </c>
      <c r="E54" s="103" t="n">
        <v>2.7999</v>
      </c>
      <c r="F54" s="103" t="n">
        <v>3.7332</v>
      </c>
      <c r="G54" s="103" t="n">
        <v>4.6665</v>
      </c>
      <c r="H54" s="103" t="n">
        <v>5.5998</v>
      </c>
      <c r="I54" s="103" t="n">
        <v>6.866499</v>
      </c>
      <c r="J54" s="103" t="n">
        <v>8.133198</v>
      </c>
      <c r="K54" s="103" t="n">
        <v>9.3998985</v>
      </c>
      <c r="L54" s="103" t="n">
        <v>10.666599</v>
      </c>
      <c r="M54" s="103" t="n">
        <v>11.9332995</v>
      </c>
      <c r="N54" s="103" t="n">
        <v>13.2</v>
      </c>
      <c r="O54" s="103" t="n">
        <v>13.25</v>
      </c>
      <c r="P54" s="103" t="n">
        <v>13.3</v>
      </c>
      <c r="Q54" s="103" t="n">
        <v>13.35</v>
      </c>
      <c r="R54" s="103" t="n">
        <v>13.4</v>
      </c>
      <c r="S54" s="103" t="n">
        <v>13.45</v>
      </c>
      <c r="T54" s="103" t="n">
        <v>13.5</v>
      </c>
      <c r="U54" s="103" t="n">
        <v>13.5</v>
      </c>
      <c r="V54" s="103" t="n">
        <v>13.5</v>
      </c>
      <c r="W54" s="103" t="n">
        <v>13.5</v>
      </c>
      <c r="X54" s="103" t="n">
        <v>13.5</v>
      </c>
      <c r="Y54" s="103" t="n">
        <v>13.5</v>
      </c>
      <c r="Z54" s="103" t="n">
        <v>13.5</v>
      </c>
      <c r="AA54" s="103" t="n">
        <v>13.5</v>
      </c>
      <c r="AB54" s="103" t="n">
        <v>11.1994</v>
      </c>
      <c r="AC54" s="103" t="n">
        <v>8.8988</v>
      </c>
      <c r="AD54" s="103" t="n">
        <v>6.5982</v>
      </c>
      <c r="AE54" s="103" t="n">
        <v>4.2976</v>
      </c>
      <c r="AF54" s="103" t="n">
        <v>1.997</v>
      </c>
      <c r="AG54" s="103" t="n">
        <v>1.93944</v>
      </c>
      <c r="AH54" s="103" t="n">
        <v>1.88188</v>
      </c>
      <c r="AI54" s="103" t="n">
        <v>1.82432</v>
      </c>
      <c r="AJ54" s="103" t="n">
        <v>1.76676</v>
      </c>
      <c r="AK54" s="103" t="n">
        <v>1.7092</v>
      </c>
      <c r="AL54" s="103" t="n">
        <v>1.67428</v>
      </c>
      <c r="AM54" s="103" t="n">
        <v>1.63936</v>
      </c>
      <c r="AN54" s="103" t="n">
        <v>1.60444</v>
      </c>
      <c r="AO54" s="103" t="n">
        <v>1.56952</v>
      </c>
      <c r="AP54" s="103" t="n">
        <v>1.5346</v>
      </c>
      <c r="AQ54" s="103" t="n">
        <v>1.49968</v>
      </c>
      <c r="AR54" s="103" t="n">
        <v>1.46476</v>
      </c>
      <c r="AS54" s="103" t="n">
        <v>1.42984</v>
      </c>
      <c r="AT54" s="103" t="n">
        <v>1.39492</v>
      </c>
      <c r="AU54" s="103" t="n">
        <v>1.36</v>
      </c>
      <c r="AV54" s="103" t="n">
        <v>1.32508</v>
      </c>
      <c r="AW54" s="103" t="n">
        <v>1.29016</v>
      </c>
      <c r="AX54" s="103" t="n">
        <v>1.25524</v>
      </c>
      <c r="AY54" s="103" t="n">
        <v>1.22032</v>
      </c>
      <c r="AZ54" s="103" t="n">
        <v>1.1854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0.955533333333333</v>
      </c>
      <c r="D55" s="103" t="n">
        <v>1.91106666666667</v>
      </c>
      <c r="E55" s="103" t="n">
        <v>2.8666</v>
      </c>
      <c r="F55" s="103" t="n">
        <v>3.82213333333333</v>
      </c>
      <c r="G55" s="103" t="n">
        <v>4.77766666666667</v>
      </c>
      <c r="H55" s="103" t="n">
        <v>5.7332</v>
      </c>
      <c r="I55" s="103" t="n">
        <v>7.077666</v>
      </c>
      <c r="J55" s="103" t="n">
        <v>8.422132</v>
      </c>
      <c r="K55" s="103" t="n">
        <v>9.766599</v>
      </c>
      <c r="L55" s="103" t="n">
        <v>11.111066</v>
      </c>
      <c r="M55" s="103" t="n">
        <v>12.455533</v>
      </c>
      <c r="N55" s="103" t="n">
        <v>13.8</v>
      </c>
      <c r="O55" s="103" t="n">
        <v>13.8333333333333</v>
      </c>
      <c r="P55" s="103" t="n">
        <v>13.8666666666667</v>
      </c>
      <c r="Q55" s="103" t="n">
        <v>13.9</v>
      </c>
      <c r="R55" s="103" t="n">
        <v>13.9333333333333</v>
      </c>
      <c r="S55" s="103" t="n">
        <v>13.9666666666667</v>
      </c>
      <c r="T55" s="103" t="n">
        <v>14</v>
      </c>
      <c r="U55" s="103" t="n">
        <v>14</v>
      </c>
      <c r="V55" s="103" t="n">
        <v>14</v>
      </c>
      <c r="W55" s="103" t="n">
        <v>14</v>
      </c>
      <c r="X55" s="103" t="n">
        <v>14</v>
      </c>
      <c r="Y55" s="103" t="n">
        <v>14</v>
      </c>
      <c r="Z55" s="103" t="n">
        <v>14</v>
      </c>
      <c r="AA55" s="103" t="n">
        <v>14</v>
      </c>
      <c r="AB55" s="103" t="n">
        <v>11.6026</v>
      </c>
      <c r="AC55" s="103" t="n">
        <v>9.2052</v>
      </c>
      <c r="AD55" s="103" t="n">
        <v>6.8078</v>
      </c>
      <c r="AE55" s="103" t="n">
        <v>4.4104</v>
      </c>
      <c r="AF55" s="103" t="n">
        <v>2.013</v>
      </c>
      <c r="AG55" s="103" t="n">
        <v>1.95496</v>
      </c>
      <c r="AH55" s="103" t="n">
        <v>1.89692</v>
      </c>
      <c r="AI55" s="103" t="n">
        <v>1.83888</v>
      </c>
      <c r="AJ55" s="103" t="n">
        <v>1.78084</v>
      </c>
      <c r="AK55" s="103" t="n">
        <v>1.7228</v>
      </c>
      <c r="AL55" s="103" t="n">
        <v>1.68832</v>
      </c>
      <c r="AM55" s="103" t="n">
        <v>1.65384</v>
      </c>
      <c r="AN55" s="103" t="n">
        <v>1.61936</v>
      </c>
      <c r="AO55" s="103" t="n">
        <v>1.58488</v>
      </c>
      <c r="AP55" s="103" t="n">
        <v>1.5504</v>
      </c>
      <c r="AQ55" s="103" t="n">
        <v>1.51592</v>
      </c>
      <c r="AR55" s="103" t="n">
        <v>1.48144</v>
      </c>
      <c r="AS55" s="103" t="n">
        <v>1.44696</v>
      </c>
      <c r="AT55" s="103" t="n">
        <v>1.41248</v>
      </c>
      <c r="AU55" s="103" t="n">
        <v>1.378</v>
      </c>
      <c r="AV55" s="103" t="n">
        <v>1.34352</v>
      </c>
      <c r="AW55" s="103" t="n">
        <v>1.30904</v>
      </c>
      <c r="AX55" s="103" t="n">
        <v>1.27456</v>
      </c>
      <c r="AY55" s="103" t="n">
        <v>1.24008</v>
      </c>
      <c r="AZ55" s="103" t="n">
        <v>1.2056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0.977766666666667</v>
      </c>
      <c r="D56" s="103" t="n">
        <v>1.95553333333333</v>
      </c>
      <c r="E56" s="103" t="n">
        <v>2.9333</v>
      </c>
      <c r="F56" s="103" t="n">
        <v>3.91106666666667</v>
      </c>
      <c r="G56" s="103" t="n">
        <v>4.88883333333333</v>
      </c>
      <c r="H56" s="103" t="n">
        <v>5.8666</v>
      </c>
      <c r="I56" s="103" t="n">
        <v>7.288833</v>
      </c>
      <c r="J56" s="103" t="n">
        <v>8.711066</v>
      </c>
      <c r="K56" s="103" t="n">
        <v>10.1332995</v>
      </c>
      <c r="L56" s="103" t="n">
        <v>11.555533</v>
      </c>
      <c r="M56" s="103" t="n">
        <v>12.9777665</v>
      </c>
      <c r="N56" s="103" t="n">
        <v>14.4</v>
      </c>
      <c r="O56" s="103" t="n">
        <v>14.4166666666667</v>
      </c>
      <c r="P56" s="103" t="n">
        <v>14.4333333333333</v>
      </c>
      <c r="Q56" s="103" t="n">
        <v>14.45</v>
      </c>
      <c r="R56" s="103" t="n">
        <v>14.4666666666667</v>
      </c>
      <c r="S56" s="103" t="n">
        <v>14.4833333333333</v>
      </c>
      <c r="T56" s="103" t="n">
        <v>14.5</v>
      </c>
      <c r="U56" s="103" t="n">
        <v>14.5</v>
      </c>
      <c r="V56" s="103" t="n">
        <v>14.5</v>
      </c>
      <c r="W56" s="103" t="n">
        <v>14.5</v>
      </c>
      <c r="X56" s="103" t="n">
        <v>14.5</v>
      </c>
      <c r="Y56" s="103" t="n">
        <v>14.5</v>
      </c>
      <c r="Z56" s="103" t="n">
        <v>14.5</v>
      </c>
      <c r="AA56" s="103" t="n">
        <v>14.5</v>
      </c>
      <c r="AB56" s="103" t="n">
        <v>12.0058</v>
      </c>
      <c r="AC56" s="103" t="n">
        <v>9.5116</v>
      </c>
      <c r="AD56" s="103" t="n">
        <v>7.0174</v>
      </c>
      <c r="AE56" s="103" t="n">
        <v>4.5232</v>
      </c>
      <c r="AF56" s="103" t="n">
        <v>2.029</v>
      </c>
      <c r="AG56" s="103" t="n">
        <v>1.97048</v>
      </c>
      <c r="AH56" s="103" t="n">
        <v>1.91196</v>
      </c>
      <c r="AI56" s="103" t="n">
        <v>1.85344</v>
      </c>
      <c r="AJ56" s="103" t="n">
        <v>1.79492</v>
      </c>
      <c r="AK56" s="103" t="n">
        <v>1.7364</v>
      </c>
      <c r="AL56" s="103" t="n">
        <v>1.70236</v>
      </c>
      <c r="AM56" s="103" t="n">
        <v>1.66832</v>
      </c>
      <c r="AN56" s="103" t="n">
        <v>1.63428</v>
      </c>
      <c r="AO56" s="103" t="n">
        <v>1.60024</v>
      </c>
      <c r="AP56" s="103" t="n">
        <v>1.5662</v>
      </c>
      <c r="AQ56" s="103" t="n">
        <v>1.53216</v>
      </c>
      <c r="AR56" s="103" t="n">
        <v>1.49812</v>
      </c>
      <c r="AS56" s="103" t="n">
        <v>1.46408</v>
      </c>
      <c r="AT56" s="103" t="n">
        <v>1.43004</v>
      </c>
      <c r="AU56" s="103" t="n">
        <v>1.396</v>
      </c>
      <c r="AV56" s="103" t="n">
        <v>1.36196</v>
      </c>
      <c r="AW56" s="103" t="n">
        <v>1.32792</v>
      </c>
      <c r="AX56" s="103" t="n">
        <v>1.29388</v>
      </c>
      <c r="AY56" s="103" t="n">
        <v>1.25984</v>
      </c>
      <c r="AZ56" s="103" t="n">
        <v>1.2258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</v>
      </c>
      <c r="D57" s="103" t="n">
        <v>2</v>
      </c>
      <c r="E57" s="103" t="n">
        <v>3</v>
      </c>
      <c r="F57" s="103" t="n">
        <v>4</v>
      </c>
      <c r="G57" s="103" t="n">
        <v>5</v>
      </c>
      <c r="H57" s="103" t="n">
        <v>6</v>
      </c>
      <c r="I57" s="103" t="n">
        <v>7.5</v>
      </c>
      <c r="J57" s="103" t="n">
        <v>9</v>
      </c>
      <c r="K57" s="103" t="n">
        <v>10.5</v>
      </c>
      <c r="L57" s="103" t="n">
        <v>12</v>
      </c>
      <c r="M57" s="103" t="n">
        <v>13.5</v>
      </c>
      <c r="N57" s="103" t="n">
        <v>15</v>
      </c>
      <c r="O57" s="103" t="n">
        <v>15</v>
      </c>
      <c r="P57" s="103" t="n">
        <v>15</v>
      </c>
      <c r="Q57" s="103" t="n">
        <v>15</v>
      </c>
      <c r="R57" s="103" t="n">
        <v>15</v>
      </c>
      <c r="S57" s="103" t="n">
        <v>15</v>
      </c>
      <c r="T57" s="103" t="n">
        <v>15</v>
      </c>
      <c r="U57" s="103" t="n">
        <v>15</v>
      </c>
      <c r="V57" s="103" t="n">
        <v>15</v>
      </c>
      <c r="W57" s="103" t="n">
        <v>15</v>
      </c>
      <c r="X57" s="103" t="n">
        <v>15</v>
      </c>
      <c r="Y57" s="103" t="n">
        <v>15</v>
      </c>
      <c r="Z57" s="103" t="n">
        <v>15</v>
      </c>
      <c r="AA57" s="103" t="n">
        <v>15</v>
      </c>
      <c r="AB57" s="103" t="n">
        <v>12.409</v>
      </c>
      <c r="AC57" s="103" t="n">
        <v>9.818</v>
      </c>
      <c r="AD57" s="103" t="n">
        <v>7.227</v>
      </c>
      <c r="AE57" s="103" t="n">
        <v>4.636</v>
      </c>
      <c r="AF57" s="103" t="n">
        <v>2.045</v>
      </c>
      <c r="AG57" s="103" t="n">
        <v>1.986</v>
      </c>
      <c r="AH57" s="103" t="n">
        <v>1.927</v>
      </c>
      <c r="AI57" s="103" t="n">
        <v>1.868</v>
      </c>
      <c r="AJ57" s="103" t="n">
        <v>1.809</v>
      </c>
      <c r="AK57" s="103" t="n">
        <v>1.75</v>
      </c>
      <c r="AL57" s="103" t="n">
        <v>1.7164</v>
      </c>
      <c r="AM57" s="103" t="n">
        <v>1.6828</v>
      </c>
      <c r="AN57" s="103" t="n">
        <v>1.6492</v>
      </c>
      <c r="AO57" s="103" t="n">
        <v>1.6156</v>
      </c>
      <c r="AP57" s="103" t="n">
        <v>1.582</v>
      </c>
      <c r="AQ57" s="103" t="n">
        <v>1.5484</v>
      </c>
      <c r="AR57" s="103" t="n">
        <v>1.5148</v>
      </c>
      <c r="AS57" s="103" t="n">
        <v>1.4812</v>
      </c>
      <c r="AT57" s="103" t="n">
        <v>1.4476</v>
      </c>
      <c r="AU57" s="103" t="n">
        <v>1.414</v>
      </c>
      <c r="AV57" s="103" t="n">
        <v>1.3804</v>
      </c>
      <c r="AW57" s="103" t="n">
        <v>1.3468</v>
      </c>
      <c r="AX57" s="103" t="n">
        <v>1.3132</v>
      </c>
      <c r="AY57" s="103" t="n">
        <v>1.2796</v>
      </c>
      <c r="AZ57" s="103" t="n">
        <v>1.246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1.0039</v>
      </c>
      <c r="D58" s="103" t="n">
        <v>2.0078</v>
      </c>
      <c r="E58" s="103" t="n">
        <v>3.0117</v>
      </c>
      <c r="F58" s="103" t="n">
        <v>4.0156</v>
      </c>
      <c r="G58" s="103" t="n">
        <v>5.0195</v>
      </c>
      <c r="H58" s="103" t="n">
        <v>6.0234</v>
      </c>
      <c r="I58" s="103" t="n">
        <v>7.533933</v>
      </c>
      <c r="J58" s="103" t="n">
        <v>9.044466</v>
      </c>
      <c r="K58" s="103" t="n">
        <v>10.5549995</v>
      </c>
      <c r="L58" s="103" t="n">
        <v>12.065533</v>
      </c>
      <c r="M58" s="103" t="n">
        <v>13.5760665</v>
      </c>
      <c r="N58" s="103" t="n">
        <v>15.0866</v>
      </c>
      <c r="O58" s="103" t="n">
        <v>15.1805</v>
      </c>
      <c r="P58" s="103" t="n">
        <v>15.2744</v>
      </c>
      <c r="Q58" s="103" t="n">
        <v>15.3683</v>
      </c>
      <c r="R58" s="103" t="n">
        <v>15.4622</v>
      </c>
      <c r="S58" s="103" t="n">
        <v>15.5561</v>
      </c>
      <c r="T58" s="103" t="n">
        <v>15.65</v>
      </c>
      <c r="U58" s="103" t="n">
        <v>15.6</v>
      </c>
      <c r="V58" s="103" t="n">
        <v>15.55</v>
      </c>
      <c r="W58" s="103" t="n">
        <v>15.5</v>
      </c>
      <c r="X58" s="103" t="n">
        <v>15.45</v>
      </c>
      <c r="Y58" s="103" t="n">
        <v>15.4</v>
      </c>
      <c r="Z58" s="103" t="n">
        <v>15.35</v>
      </c>
      <c r="AA58" s="103" t="n">
        <v>15.3</v>
      </c>
      <c r="AB58" s="103" t="n">
        <v>12.65144</v>
      </c>
      <c r="AC58" s="103" t="n">
        <v>10.00288</v>
      </c>
      <c r="AD58" s="103" t="n">
        <v>7.35432</v>
      </c>
      <c r="AE58" s="103" t="n">
        <v>4.70576</v>
      </c>
      <c r="AF58" s="103" t="n">
        <v>2.0572</v>
      </c>
      <c r="AG58" s="103" t="n">
        <v>1.9992</v>
      </c>
      <c r="AH58" s="103" t="n">
        <v>1.9412</v>
      </c>
      <c r="AI58" s="103" t="n">
        <v>1.8832</v>
      </c>
      <c r="AJ58" s="103" t="n">
        <v>1.8252</v>
      </c>
      <c r="AK58" s="103" t="n">
        <v>1.7672</v>
      </c>
      <c r="AL58" s="103" t="n">
        <v>1.73292</v>
      </c>
      <c r="AM58" s="103" t="n">
        <v>1.69864</v>
      </c>
      <c r="AN58" s="103" t="n">
        <v>1.66436</v>
      </c>
      <c r="AO58" s="103" t="n">
        <v>1.63008</v>
      </c>
      <c r="AP58" s="103" t="n">
        <v>1.5958</v>
      </c>
      <c r="AQ58" s="103" t="n">
        <v>1.56152</v>
      </c>
      <c r="AR58" s="103" t="n">
        <v>1.52724</v>
      </c>
      <c r="AS58" s="103" t="n">
        <v>1.49296</v>
      </c>
      <c r="AT58" s="103" t="n">
        <v>1.45868</v>
      </c>
      <c r="AU58" s="103" t="n">
        <v>1.4244</v>
      </c>
      <c r="AV58" s="103" t="n">
        <v>1.39012</v>
      </c>
      <c r="AW58" s="103" t="n">
        <v>1.35584</v>
      </c>
      <c r="AX58" s="103" t="n">
        <v>1.32156</v>
      </c>
      <c r="AY58" s="103" t="n">
        <v>1.28728</v>
      </c>
      <c r="AZ58" s="103" t="n">
        <v>1.253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1.0078</v>
      </c>
      <c r="D59" s="103" t="n">
        <v>2.0156</v>
      </c>
      <c r="E59" s="103" t="n">
        <v>3.0234</v>
      </c>
      <c r="F59" s="103" t="n">
        <v>4.0312</v>
      </c>
      <c r="G59" s="103" t="n">
        <v>5.039</v>
      </c>
      <c r="H59" s="103" t="n">
        <v>6.0468</v>
      </c>
      <c r="I59" s="103" t="n">
        <v>7.567866</v>
      </c>
      <c r="J59" s="103" t="n">
        <v>9.088932</v>
      </c>
      <c r="K59" s="103" t="n">
        <v>10.609999</v>
      </c>
      <c r="L59" s="103" t="n">
        <v>12.131066</v>
      </c>
      <c r="M59" s="103" t="n">
        <v>13.652133</v>
      </c>
      <c r="N59" s="103" t="n">
        <v>15.1732</v>
      </c>
      <c r="O59" s="103" t="n">
        <v>15.361</v>
      </c>
      <c r="P59" s="103" t="n">
        <v>15.5488</v>
      </c>
      <c r="Q59" s="103" t="n">
        <v>15.7366</v>
      </c>
      <c r="R59" s="103" t="n">
        <v>15.9244</v>
      </c>
      <c r="S59" s="103" t="n">
        <v>16.1122</v>
      </c>
      <c r="T59" s="103" t="n">
        <v>16.3</v>
      </c>
      <c r="U59" s="103" t="n">
        <v>16.2</v>
      </c>
      <c r="V59" s="103" t="n">
        <v>16.1</v>
      </c>
      <c r="W59" s="103" t="n">
        <v>16</v>
      </c>
      <c r="X59" s="103" t="n">
        <v>15.9</v>
      </c>
      <c r="Y59" s="103" t="n">
        <v>15.8</v>
      </c>
      <c r="Z59" s="103" t="n">
        <v>15.7</v>
      </c>
      <c r="AA59" s="103" t="n">
        <v>15.6</v>
      </c>
      <c r="AB59" s="103" t="n">
        <v>12.89388</v>
      </c>
      <c r="AC59" s="103" t="n">
        <v>10.18776</v>
      </c>
      <c r="AD59" s="103" t="n">
        <v>7.48164</v>
      </c>
      <c r="AE59" s="103" t="n">
        <v>4.77552</v>
      </c>
      <c r="AF59" s="103" t="n">
        <v>2.0694</v>
      </c>
      <c r="AG59" s="103" t="n">
        <v>2.0124</v>
      </c>
      <c r="AH59" s="103" t="n">
        <v>1.9554</v>
      </c>
      <c r="AI59" s="103" t="n">
        <v>1.8984</v>
      </c>
      <c r="AJ59" s="103" t="n">
        <v>1.8414</v>
      </c>
      <c r="AK59" s="103" t="n">
        <v>1.7844</v>
      </c>
      <c r="AL59" s="103" t="n">
        <v>1.74944</v>
      </c>
      <c r="AM59" s="103" t="n">
        <v>1.71448</v>
      </c>
      <c r="AN59" s="103" t="n">
        <v>1.67952</v>
      </c>
      <c r="AO59" s="103" t="n">
        <v>1.64456</v>
      </c>
      <c r="AP59" s="103" t="n">
        <v>1.6096</v>
      </c>
      <c r="AQ59" s="103" t="n">
        <v>1.57464</v>
      </c>
      <c r="AR59" s="103" t="n">
        <v>1.53968</v>
      </c>
      <c r="AS59" s="103" t="n">
        <v>1.50472</v>
      </c>
      <c r="AT59" s="103" t="n">
        <v>1.46976</v>
      </c>
      <c r="AU59" s="103" t="n">
        <v>1.4348</v>
      </c>
      <c r="AV59" s="103" t="n">
        <v>1.39984</v>
      </c>
      <c r="AW59" s="103" t="n">
        <v>1.36488</v>
      </c>
      <c r="AX59" s="103" t="n">
        <v>1.32992</v>
      </c>
      <c r="AY59" s="103" t="n">
        <v>1.29496</v>
      </c>
      <c r="AZ59" s="103" t="n">
        <v>1.26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1.0117</v>
      </c>
      <c r="D60" s="103" t="n">
        <v>2.0234</v>
      </c>
      <c r="E60" s="103" t="n">
        <v>3.0351</v>
      </c>
      <c r="F60" s="103" t="n">
        <v>4.0468</v>
      </c>
      <c r="G60" s="103" t="n">
        <v>5.0585</v>
      </c>
      <c r="H60" s="103" t="n">
        <v>6.0702</v>
      </c>
      <c r="I60" s="103" t="n">
        <v>7.601799</v>
      </c>
      <c r="J60" s="103" t="n">
        <v>9.133398</v>
      </c>
      <c r="K60" s="103" t="n">
        <v>10.6649985</v>
      </c>
      <c r="L60" s="103" t="n">
        <v>12.196599</v>
      </c>
      <c r="M60" s="103" t="n">
        <v>13.7281995</v>
      </c>
      <c r="N60" s="103" t="n">
        <v>15.2598</v>
      </c>
      <c r="O60" s="103" t="n">
        <v>15.5415</v>
      </c>
      <c r="P60" s="103" t="n">
        <v>15.8232</v>
      </c>
      <c r="Q60" s="103" t="n">
        <v>16.1049</v>
      </c>
      <c r="R60" s="103" t="n">
        <v>16.3866</v>
      </c>
      <c r="S60" s="103" t="n">
        <v>16.6683</v>
      </c>
      <c r="T60" s="103" t="n">
        <v>16.95</v>
      </c>
      <c r="U60" s="103" t="n">
        <v>16.8</v>
      </c>
      <c r="V60" s="103" t="n">
        <v>16.65</v>
      </c>
      <c r="W60" s="103" t="n">
        <v>16.5</v>
      </c>
      <c r="X60" s="103" t="n">
        <v>16.35</v>
      </c>
      <c r="Y60" s="103" t="n">
        <v>16.2</v>
      </c>
      <c r="Z60" s="103" t="n">
        <v>16.05</v>
      </c>
      <c r="AA60" s="103" t="n">
        <v>15.9</v>
      </c>
      <c r="AB60" s="103" t="n">
        <v>13.13632</v>
      </c>
      <c r="AC60" s="103" t="n">
        <v>10.37264</v>
      </c>
      <c r="AD60" s="103" t="n">
        <v>7.60896</v>
      </c>
      <c r="AE60" s="103" t="n">
        <v>4.84528</v>
      </c>
      <c r="AF60" s="103" t="n">
        <v>2.0816</v>
      </c>
      <c r="AG60" s="103" t="n">
        <v>2.0256</v>
      </c>
      <c r="AH60" s="103" t="n">
        <v>1.9696</v>
      </c>
      <c r="AI60" s="103" t="n">
        <v>1.9136</v>
      </c>
      <c r="AJ60" s="103" t="n">
        <v>1.8576</v>
      </c>
      <c r="AK60" s="103" t="n">
        <v>1.8016</v>
      </c>
      <c r="AL60" s="103" t="n">
        <v>1.76596</v>
      </c>
      <c r="AM60" s="103" t="n">
        <v>1.73032</v>
      </c>
      <c r="AN60" s="103" t="n">
        <v>1.69468</v>
      </c>
      <c r="AO60" s="103" t="n">
        <v>1.65904</v>
      </c>
      <c r="AP60" s="103" t="n">
        <v>1.6234</v>
      </c>
      <c r="AQ60" s="103" t="n">
        <v>1.58776</v>
      </c>
      <c r="AR60" s="103" t="n">
        <v>1.55212</v>
      </c>
      <c r="AS60" s="103" t="n">
        <v>1.51648</v>
      </c>
      <c r="AT60" s="103" t="n">
        <v>1.48084</v>
      </c>
      <c r="AU60" s="103" t="n">
        <v>1.4452</v>
      </c>
      <c r="AV60" s="103" t="n">
        <v>1.40956</v>
      </c>
      <c r="AW60" s="103" t="n">
        <v>1.37392</v>
      </c>
      <c r="AX60" s="103" t="n">
        <v>1.33828</v>
      </c>
      <c r="AY60" s="103" t="n">
        <v>1.30264</v>
      </c>
      <c r="AZ60" s="103" t="n">
        <v>1.267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1.0156</v>
      </c>
      <c r="D61" s="103" t="n">
        <v>2.0312</v>
      </c>
      <c r="E61" s="103" t="n">
        <v>3.0468</v>
      </c>
      <c r="F61" s="103" t="n">
        <v>4.0624</v>
      </c>
      <c r="G61" s="103" t="n">
        <v>5.078</v>
      </c>
      <c r="H61" s="103" t="n">
        <v>6.0936</v>
      </c>
      <c r="I61" s="103" t="n">
        <v>7.635732</v>
      </c>
      <c r="J61" s="103" t="n">
        <v>9.177864</v>
      </c>
      <c r="K61" s="103" t="n">
        <v>10.719998</v>
      </c>
      <c r="L61" s="103" t="n">
        <v>12.262132</v>
      </c>
      <c r="M61" s="103" t="n">
        <v>13.804266</v>
      </c>
      <c r="N61" s="103" t="n">
        <v>15.3464</v>
      </c>
      <c r="O61" s="103" t="n">
        <v>15.722</v>
      </c>
      <c r="P61" s="103" t="n">
        <v>16.0976</v>
      </c>
      <c r="Q61" s="103" t="n">
        <v>16.4732</v>
      </c>
      <c r="R61" s="103" t="n">
        <v>16.8488</v>
      </c>
      <c r="S61" s="103" t="n">
        <v>17.2244</v>
      </c>
      <c r="T61" s="103" t="n">
        <v>17.6</v>
      </c>
      <c r="U61" s="103" t="n">
        <v>17.4</v>
      </c>
      <c r="V61" s="103" t="n">
        <v>17.2</v>
      </c>
      <c r="W61" s="103" t="n">
        <v>17</v>
      </c>
      <c r="X61" s="103" t="n">
        <v>16.8</v>
      </c>
      <c r="Y61" s="103" t="n">
        <v>16.6</v>
      </c>
      <c r="Z61" s="103" t="n">
        <v>16.4</v>
      </c>
      <c r="AA61" s="103" t="n">
        <v>16.2</v>
      </c>
      <c r="AB61" s="103" t="n">
        <v>13.37876</v>
      </c>
      <c r="AC61" s="103" t="n">
        <v>10.55752</v>
      </c>
      <c r="AD61" s="103" t="n">
        <v>7.73628</v>
      </c>
      <c r="AE61" s="103" t="n">
        <v>4.91504</v>
      </c>
      <c r="AF61" s="103" t="n">
        <v>2.0938</v>
      </c>
      <c r="AG61" s="103" t="n">
        <v>2.0388</v>
      </c>
      <c r="AH61" s="103" t="n">
        <v>1.9838</v>
      </c>
      <c r="AI61" s="103" t="n">
        <v>1.9288</v>
      </c>
      <c r="AJ61" s="103" t="n">
        <v>1.8738</v>
      </c>
      <c r="AK61" s="103" t="n">
        <v>1.8188</v>
      </c>
      <c r="AL61" s="103" t="n">
        <v>1.78248</v>
      </c>
      <c r="AM61" s="103" t="n">
        <v>1.74616</v>
      </c>
      <c r="AN61" s="103" t="n">
        <v>1.70984</v>
      </c>
      <c r="AO61" s="103" t="n">
        <v>1.67352</v>
      </c>
      <c r="AP61" s="103" t="n">
        <v>1.6372</v>
      </c>
      <c r="AQ61" s="103" t="n">
        <v>1.60088</v>
      </c>
      <c r="AR61" s="103" t="n">
        <v>1.56456</v>
      </c>
      <c r="AS61" s="103" t="n">
        <v>1.52824</v>
      </c>
      <c r="AT61" s="103" t="n">
        <v>1.49192</v>
      </c>
      <c r="AU61" s="103" t="n">
        <v>1.4556</v>
      </c>
      <c r="AV61" s="103" t="n">
        <v>1.41928</v>
      </c>
      <c r="AW61" s="103" t="n">
        <v>1.38296</v>
      </c>
      <c r="AX61" s="103" t="n">
        <v>1.34664</v>
      </c>
      <c r="AY61" s="103" t="n">
        <v>1.31032</v>
      </c>
      <c r="AZ61" s="103" t="n">
        <v>1.274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1.0195</v>
      </c>
      <c r="D62" s="103" t="n">
        <v>2.039</v>
      </c>
      <c r="E62" s="103" t="n">
        <v>3.0585</v>
      </c>
      <c r="F62" s="103" t="n">
        <v>4.078</v>
      </c>
      <c r="G62" s="103" t="n">
        <v>5.0975</v>
      </c>
      <c r="H62" s="103" t="n">
        <v>6.117</v>
      </c>
      <c r="I62" s="103" t="n">
        <v>7.669665</v>
      </c>
      <c r="J62" s="103" t="n">
        <v>9.22233</v>
      </c>
      <c r="K62" s="103" t="n">
        <v>10.7749975</v>
      </c>
      <c r="L62" s="103" t="n">
        <v>12.327665</v>
      </c>
      <c r="M62" s="103" t="n">
        <v>13.8803325</v>
      </c>
      <c r="N62" s="103" t="n">
        <v>15.433</v>
      </c>
      <c r="O62" s="103" t="n">
        <v>15.9025</v>
      </c>
      <c r="P62" s="103" t="n">
        <v>16.372</v>
      </c>
      <c r="Q62" s="103" t="n">
        <v>16.8415</v>
      </c>
      <c r="R62" s="103" t="n">
        <v>17.311</v>
      </c>
      <c r="S62" s="103" t="n">
        <v>17.7805</v>
      </c>
      <c r="T62" s="103" t="n">
        <v>18.25</v>
      </c>
      <c r="U62" s="103" t="n">
        <v>18</v>
      </c>
      <c r="V62" s="103" t="n">
        <v>17.75</v>
      </c>
      <c r="W62" s="103" t="n">
        <v>17.5</v>
      </c>
      <c r="X62" s="103" t="n">
        <v>17.25</v>
      </c>
      <c r="Y62" s="103" t="n">
        <v>17</v>
      </c>
      <c r="Z62" s="103" t="n">
        <v>16.75</v>
      </c>
      <c r="AA62" s="103" t="n">
        <v>16.5</v>
      </c>
      <c r="AB62" s="103" t="n">
        <v>13.6212</v>
      </c>
      <c r="AC62" s="103" t="n">
        <v>10.7424</v>
      </c>
      <c r="AD62" s="103" t="n">
        <v>7.8636</v>
      </c>
      <c r="AE62" s="103" t="n">
        <v>4.9848</v>
      </c>
      <c r="AF62" s="103" t="n">
        <v>2.106</v>
      </c>
      <c r="AG62" s="103" t="n">
        <v>2.052</v>
      </c>
      <c r="AH62" s="103" t="n">
        <v>1.998</v>
      </c>
      <c r="AI62" s="103" t="n">
        <v>1.944</v>
      </c>
      <c r="AJ62" s="103" t="n">
        <v>1.89</v>
      </c>
      <c r="AK62" s="103" t="n">
        <v>1.836</v>
      </c>
      <c r="AL62" s="103" t="n">
        <v>1.799</v>
      </c>
      <c r="AM62" s="103" t="n">
        <v>1.762</v>
      </c>
      <c r="AN62" s="103" t="n">
        <v>1.725</v>
      </c>
      <c r="AO62" s="103" t="n">
        <v>1.688</v>
      </c>
      <c r="AP62" s="103" t="n">
        <v>1.651</v>
      </c>
      <c r="AQ62" s="103" t="n">
        <v>1.614</v>
      </c>
      <c r="AR62" s="103" t="n">
        <v>1.577</v>
      </c>
      <c r="AS62" s="103" t="n">
        <v>1.54</v>
      </c>
      <c r="AT62" s="103" t="n">
        <v>1.503</v>
      </c>
      <c r="AU62" s="103" t="n">
        <v>1.466</v>
      </c>
      <c r="AV62" s="103" t="n">
        <v>1.429</v>
      </c>
      <c r="AW62" s="103" t="n">
        <v>1.392</v>
      </c>
      <c r="AX62" s="103" t="n">
        <v>1.355</v>
      </c>
      <c r="AY62" s="103" t="n">
        <v>1.318</v>
      </c>
      <c r="AZ62" s="103" t="n">
        <v>1.281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1.02336666666667</v>
      </c>
      <c r="D63" s="103" t="n">
        <v>2.04673333333333</v>
      </c>
      <c r="E63" s="103" t="n">
        <v>3.0701</v>
      </c>
      <c r="F63" s="103" t="n">
        <v>4.09346666666667</v>
      </c>
      <c r="G63" s="103" t="n">
        <v>5.11683333333333</v>
      </c>
      <c r="H63" s="103" t="n">
        <v>6.1402</v>
      </c>
      <c r="I63" s="103" t="n">
        <v>7.703465</v>
      </c>
      <c r="J63" s="103" t="n">
        <v>9.26673</v>
      </c>
      <c r="K63" s="103" t="n">
        <v>10.8299975</v>
      </c>
      <c r="L63" s="103" t="n">
        <v>12.393265</v>
      </c>
      <c r="M63" s="103" t="n">
        <v>13.9565325</v>
      </c>
      <c r="N63" s="103" t="n">
        <v>15.5198</v>
      </c>
      <c r="O63" s="103" t="n">
        <v>16.0831666666667</v>
      </c>
      <c r="P63" s="103" t="n">
        <v>16.6465333333333</v>
      </c>
      <c r="Q63" s="103" t="n">
        <v>17.2099</v>
      </c>
      <c r="R63" s="103" t="n">
        <v>17.7732666666667</v>
      </c>
      <c r="S63" s="103" t="n">
        <v>18.3366333333333</v>
      </c>
      <c r="T63" s="103" t="n">
        <v>18.9</v>
      </c>
      <c r="U63" s="103" t="n">
        <v>18.6</v>
      </c>
      <c r="V63" s="103" t="n">
        <v>18.3</v>
      </c>
      <c r="W63" s="103" t="n">
        <v>18</v>
      </c>
      <c r="X63" s="103" t="n">
        <v>17.7</v>
      </c>
      <c r="Y63" s="103" t="n">
        <v>17.4</v>
      </c>
      <c r="Z63" s="103" t="n">
        <v>17.1</v>
      </c>
      <c r="AA63" s="103" t="n">
        <v>16.8</v>
      </c>
      <c r="AB63" s="103" t="n">
        <v>13.8636</v>
      </c>
      <c r="AC63" s="103" t="n">
        <v>10.9272</v>
      </c>
      <c r="AD63" s="103" t="n">
        <v>7.9908</v>
      </c>
      <c r="AE63" s="103" t="n">
        <v>5.0544</v>
      </c>
      <c r="AF63" s="103" t="n">
        <v>2.118</v>
      </c>
      <c r="AG63" s="103" t="n">
        <v>2.06504</v>
      </c>
      <c r="AH63" s="103" t="n">
        <v>2.01208</v>
      </c>
      <c r="AI63" s="103" t="n">
        <v>1.95912</v>
      </c>
      <c r="AJ63" s="103" t="n">
        <v>1.90616</v>
      </c>
      <c r="AK63" s="103" t="n">
        <v>1.8532</v>
      </c>
      <c r="AL63" s="103" t="n">
        <v>1.81552</v>
      </c>
      <c r="AM63" s="103" t="n">
        <v>1.77784</v>
      </c>
      <c r="AN63" s="103" t="n">
        <v>1.74016</v>
      </c>
      <c r="AO63" s="103" t="n">
        <v>1.70248</v>
      </c>
      <c r="AP63" s="103" t="n">
        <v>1.6648</v>
      </c>
      <c r="AQ63" s="103" t="n">
        <v>1.62712</v>
      </c>
      <c r="AR63" s="103" t="n">
        <v>1.58944</v>
      </c>
      <c r="AS63" s="103" t="n">
        <v>1.55176</v>
      </c>
      <c r="AT63" s="103" t="n">
        <v>1.51408</v>
      </c>
      <c r="AU63" s="103" t="n">
        <v>1.4764</v>
      </c>
      <c r="AV63" s="103" t="n">
        <v>1.43872</v>
      </c>
      <c r="AW63" s="103" t="n">
        <v>1.40104</v>
      </c>
      <c r="AX63" s="103" t="n">
        <v>1.36336</v>
      </c>
      <c r="AY63" s="103" t="n">
        <v>1.32568</v>
      </c>
      <c r="AZ63" s="103" t="n">
        <v>1.288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1.02723333333333</v>
      </c>
      <c r="D64" s="103" t="n">
        <v>2.05446666666667</v>
      </c>
      <c r="E64" s="103" t="n">
        <v>3.0817</v>
      </c>
      <c r="F64" s="103" t="n">
        <v>4.10893333333333</v>
      </c>
      <c r="G64" s="103" t="n">
        <v>5.13616666666667</v>
      </c>
      <c r="H64" s="103" t="n">
        <v>6.1634</v>
      </c>
      <c r="I64" s="103" t="n">
        <v>7.737265</v>
      </c>
      <c r="J64" s="103" t="n">
        <v>9.31113</v>
      </c>
      <c r="K64" s="103" t="n">
        <v>10.8849975</v>
      </c>
      <c r="L64" s="103" t="n">
        <v>12.458865</v>
      </c>
      <c r="M64" s="103" t="n">
        <v>14.0327325</v>
      </c>
      <c r="N64" s="103" t="n">
        <v>15.6066</v>
      </c>
      <c r="O64" s="103" t="n">
        <v>16.2638333333333</v>
      </c>
      <c r="P64" s="103" t="n">
        <v>16.9210666666667</v>
      </c>
      <c r="Q64" s="103" t="n">
        <v>17.5783</v>
      </c>
      <c r="R64" s="103" t="n">
        <v>18.2355333333333</v>
      </c>
      <c r="S64" s="103" t="n">
        <v>18.8927666666667</v>
      </c>
      <c r="T64" s="103" t="n">
        <v>19.55</v>
      </c>
      <c r="U64" s="103" t="n">
        <v>19.2</v>
      </c>
      <c r="V64" s="103" t="n">
        <v>18.85</v>
      </c>
      <c r="W64" s="103" t="n">
        <v>18.5</v>
      </c>
      <c r="X64" s="103" t="n">
        <v>18.15</v>
      </c>
      <c r="Y64" s="103" t="n">
        <v>17.8</v>
      </c>
      <c r="Z64" s="103" t="n">
        <v>17.45</v>
      </c>
      <c r="AA64" s="103" t="n">
        <v>17.1</v>
      </c>
      <c r="AB64" s="103" t="n">
        <v>14.106</v>
      </c>
      <c r="AC64" s="103" t="n">
        <v>11.112</v>
      </c>
      <c r="AD64" s="103" t="n">
        <v>8.118</v>
      </c>
      <c r="AE64" s="103" t="n">
        <v>5.124</v>
      </c>
      <c r="AF64" s="103" t="n">
        <v>2.13</v>
      </c>
      <c r="AG64" s="103" t="n">
        <v>2.07808</v>
      </c>
      <c r="AH64" s="103" t="n">
        <v>2.02616</v>
      </c>
      <c r="AI64" s="103" t="n">
        <v>1.97424</v>
      </c>
      <c r="AJ64" s="103" t="n">
        <v>1.92232</v>
      </c>
      <c r="AK64" s="103" t="n">
        <v>1.8704</v>
      </c>
      <c r="AL64" s="103" t="n">
        <v>1.83204</v>
      </c>
      <c r="AM64" s="103" t="n">
        <v>1.79368</v>
      </c>
      <c r="AN64" s="103" t="n">
        <v>1.75532</v>
      </c>
      <c r="AO64" s="103" t="n">
        <v>1.71696</v>
      </c>
      <c r="AP64" s="103" t="n">
        <v>1.6786</v>
      </c>
      <c r="AQ64" s="103" t="n">
        <v>1.64024</v>
      </c>
      <c r="AR64" s="103" t="n">
        <v>1.60188</v>
      </c>
      <c r="AS64" s="103" t="n">
        <v>1.56352</v>
      </c>
      <c r="AT64" s="103" t="n">
        <v>1.52516</v>
      </c>
      <c r="AU64" s="103" t="n">
        <v>1.4868</v>
      </c>
      <c r="AV64" s="103" t="n">
        <v>1.44844</v>
      </c>
      <c r="AW64" s="103" t="n">
        <v>1.41008</v>
      </c>
      <c r="AX64" s="103" t="n">
        <v>1.37172</v>
      </c>
      <c r="AY64" s="103" t="n">
        <v>1.33336</v>
      </c>
      <c r="AZ64" s="103" t="n">
        <v>1.295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1.0311</v>
      </c>
      <c r="D65" s="103" t="n">
        <v>2.0622</v>
      </c>
      <c r="E65" s="103" t="n">
        <v>3.0933</v>
      </c>
      <c r="F65" s="103" t="n">
        <v>4.1244</v>
      </c>
      <c r="G65" s="103" t="n">
        <v>5.1555</v>
      </c>
      <c r="H65" s="103" t="n">
        <v>6.1866</v>
      </c>
      <c r="I65" s="103" t="n">
        <v>7.771065</v>
      </c>
      <c r="J65" s="103" t="n">
        <v>9.35553</v>
      </c>
      <c r="K65" s="103" t="n">
        <v>10.9399975</v>
      </c>
      <c r="L65" s="103" t="n">
        <v>12.524465</v>
      </c>
      <c r="M65" s="103" t="n">
        <v>14.1089325</v>
      </c>
      <c r="N65" s="103" t="n">
        <v>15.6934</v>
      </c>
      <c r="O65" s="103" t="n">
        <v>16.4445</v>
      </c>
      <c r="P65" s="103" t="n">
        <v>17.1956</v>
      </c>
      <c r="Q65" s="103" t="n">
        <v>17.9467</v>
      </c>
      <c r="R65" s="103" t="n">
        <v>18.6978</v>
      </c>
      <c r="S65" s="103" t="n">
        <v>19.4489</v>
      </c>
      <c r="T65" s="103" t="n">
        <v>20.2</v>
      </c>
      <c r="U65" s="103" t="n">
        <v>19.8</v>
      </c>
      <c r="V65" s="103" t="n">
        <v>19.4</v>
      </c>
      <c r="W65" s="103" t="n">
        <v>19</v>
      </c>
      <c r="X65" s="103" t="n">
        <v>18.6</v>
      </c>
      <c r="Y65" s="103" t="n">
        <v>18.2</v>
      </c>
      <c r="Z65" s="103" t="n">
        <v>17.8</v>
      </c>
      <c r="AA65" s="103" t="n">
        <v>17.4</v>
      </c>
      <c r="AB65" s="103" t="n">
        <v>14.3484</v>
      </c>
      <c r="AC65" s="103" t="n">
        <v>11.2968</v>
      </c>
      <c r="AD65" s="103" t="n">
        <v>8.2452</v>
      </c>
      <c r="AE65" s="103" t="n">
        <v>5.1936</v>
      </c>
      <c r="AF65" s="103" t="n">
        <v>2.142</v>
      </c>
      <c r="AG65" s="103" t="n">
        <v>2.09112</v>
      </c>
      <c r="AH65" s="103" t="n">
        <v>2.04024</v>
      </c>
      <c r="AI65" s="103" t="n">
        <v>1.98936</v>
      </c>
      <c r="AJ65" s="103" t="n">
        <v>1.93848</v>
      </c>
      <c r="AK65" s="103" t="n">
        <v>1.8876</v>
      </c>
      <c r="AL65" s="103" t="n">
        <v>1.84856</v>
      </c>
      <c r="AM65" s="103" t="n">
        <v>1.80952</v>
      </c>
      <c r="AN65" s="103" t="n">
        <v>1.77048</v>
      </c>
      <c r="AO65" s="103" t="n">
        <v>1.73144</v>
      </c>
      <c r="AP65" s="103" t="n">
        <v>1.6924</v>
      </c>
      <c r="AQ65" s="103" t="n">
        <v>1.65336</v>
      </c>
      <c r="AR65" s="103" t="n">
        <v>1.61432</v>
      </c>
      <c r="AS65" s="103" t="n">
        <v>1.57528</v>
      </c>
      <c r="AT65" s="103" t="n">
        <v>1.53624</v>
      </c>
      <c r="AU65" s="103" t="n">
        <v>1.4972</v>
      </c>
      <c r="AV65" s="103" t="n">
        <v>1.45816</v>
      </c>
      <c r="AW65" s="103" t="n">
        <v>1.41912</v>
      </c>
      <c r="AX65" s="103" t="n">
        <v>1.38008</v>
      </c>
      <c r="AY65" s="103" t="n">
        <v>1.34104</v>
      </c>
      <c r="AZ65" s="103" t="n">
        <v>1.302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1.03496666666667</v>
      </c>
      <c r="D66" s="103" t="n">
        <v>2.06993333333333</v>
      </c>
      <c r="E66" s="103" t="n">
        <v>3.1049</v>
      </c>
      <c r="F66" s="103" t="n">
        <v>4.13986666666667</v>
      </c>
      <c r="G66" s="103" t="n">
        <v>5.17483333333333</v>
      </c>
      <c r="H66" s="103" t="n">
        <v>6.2098</v>
      </c>
      <c r="I66" s="103" t="n">
        <v>7.804865</v>
      </c>
      <c r="J66" s="103" t="n">
        <v>9.39993</v>
      </c>
      <c r="K66" s="103" t="n">
        <v>10.9949975</v>
      </c>
      <c r="L66" s="103" t="n">
        <v>12.590065</v>
      </c>
      <c r="M66" s="103" t="n">
        <v>14.1851325</v>
      </c>
      <c r="N66" s="103" t="n">
        <v>15.7802</v>
      </c>
      <c r="O66" s="103" t="n">
        <v>16.6251666666667</v>
      </c>
      <c r="P66" s="103" t="n">
        <v>17.4701333333333</v>
      </c>
      <c r="Q66" s="103" t="n">
        <v>18.3151</v>
      </c>
      <c r="R66" s="103" t="n">
        <v>19.1600666666667</v>
      </c>
      <c r="S66" s="103" t="n">
        <v>20.0050333333333</v>
      </c>
      <c r="T66" s="103" t="n">
        <v>20.85</v>
      </c>
      <c r="U66" s="103" t="n">
        <v>20.4</v>
      </c>
      <c r="V66" s="103" t="n">
        <v>19.95</v>
      </c>
      <c r="W66" s="103" t="n">
        <v>19.5</v>
      </c>
      <c r="X66" s="103" t="n">
        <v>19.05</v>
      </c>
      <c r="Y66" s="103" t="n">
        <v>18.6</v>
      </c>
      <c r="Z66" s="103" t="n">
        <v>18.15</v>
      </c>
      <c r="AA66" s="103" t="n">
        <v>17.7</v>
      </c>
      <c r="AB66" s="103" t="n">
        <v>14.5908</v>
      </c>
      <c r="AC66" s="103" t="n">
        <v>11.4816</v>
      </c>
      <c r="AD66" s="103" t="n">
        <v>8.3724</v>
      </c>
      <c r="AE66" s="103" t="n">
        <v>5.2632</v>
      </c>
      <c r="AF66" s="103" t="n">
        <v>2.154</v>
      </c>
      <c r="AG66" s="103" t="n">
        <v>2.10416</v>
      </c>
      <c r="AH66" s="103" t="n">
        <v>2.05432</v>
      </c>
      <c r="AI66" s="103" t="n">
        <v>2.00448</v>
      </c>
      <c r="AJ66" s="103" t="n">
        <v>1.95464</v>
      </c>
      <c r="AK66" s="103" t="n">
        <v>1.9048</v>
      </c>
      <c r="AL66" s="103" t="n">
        <v>1.86508</v>
      </c>
      <c r="AM66" s="103" t="n">
        <v>1.82536</v>
      </c>
      <c r="AN66" s="103" t="n">
        <v>1.78564</v>
      </c>
      <c r="AO66" s="103" t="n">
        <v>1.74592</v>
      </c>
      <c r="AP66" s="103" t="n">
        <v>1.7062</v>
      </c>
      <c r="AQ66" s="103" t="n">
        <v>1.66648</v>
      </c>
      <c r="AR66" s="103" t="n">
        <v>1.62676</v>
      </c>
      <c r="AS66" s="103" t="n">
        <v>1.58704</v>
      </c>
      <c r="AT66" s="103" t="n">
        <v>1.54732</v>
      </c>
      <c r="AU66" s="103" t="n">
        <v>1.5076</v>
      </c>
      <c r="AV66" s="103" t="n">
        <v>1.46788</v>
      </c>
      <c r="AW66" s="103" t="n">
        <v>1.42816</v>
      </c>
      <c r="AX66" s="103" t="n">
        <v>1.38844</v>
      </c>
      <c r="AY66" s="103" t="n">
        <v>1.34872</v>
      </c>
      <c r="AZ66" s="103" t="n">
        <v>1.309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1.03883333333333</v>
      </c>
      <c r="D67" s="103" t="n">
        <v>2.07766666666667</v>
      </c>
      <c r="E67" s="103" t="n">
        <v>3.1165</v>
      </c>
      <c r="F67" s="103" t="n">
        <v>4.15533333333333</v>
      </c>
      <c r="G67" s="103" t="n">
        <v>5.19416666666667</v>
      </c>
      <c r="H67" s="103" t="n">
        <v>6.233</v>
      </c>
      <c r="I67" s="103" t="n">
        <v>7.838665</v>
      </c>
      <c r="J67" s="103" t="n">
        <v>9.44433</v>
      </c>
      <c r="K67" s="103" t="n">
        <v>11.0499975</v>
      </c>
      <c r="L67" s="103" t="n">
        <v>12.655665</v>
      </c>
      <c r="M67" s="103" t="n">
        <v>14.2613325</v>
      </c>
      <c r="N67" s="103" t="n">
        <v>15.867</v>
      </c>
      <c r="O67" s="103" t="n">
        <v>16.8058333333333</v>
      </c>
      <c r="P67" s="103" t="n">
        <v>17.7446666666667</v>
      </c>
      <c r="Q67" s="103" t="n">
        <v>18.6835</v>
      </c>
      <c r="R67" s="103" t="n">
        <v>19.6223333333333</v>
      </c>
      <c r="S67" s="103" t="n">
        <v>20.5611666666667</v>
      </c>
      <c r="T67" s="103" t="n">
        <v>21.5</v>
      </c>
      <c r="U67" s="103" t="n">
        <v>21</v>
      </c>
      <c r="V67" s="103" t="n">
        <v>20.5</v>
      </c>
      <c r="W67" s="103" t="n">
        <v>20</v>
      </c>
      <c r="X67" s="103" t="n">
        <v>19.5</v>
      </c>
      <c r="Y67" s="103" t="n">
        <v>19</v>
      </c>
      <c r="Z67" s="103" t="n">
        <v>18.5</v>
      </c>
      <c r="AA67" s="103" t="n">
        <v>18</v>
      </c>
      <c r="AB67" s="103" t="n">
        <v>14.8332</v>
      </c>
      <c r="AC67" s="103" t="n">
        <v>11.6664</v>
      </c>
      <c r="AD67" s="103" t="n">
        <v>8.4996</v>
      </c>
      <c r="AE67" s="103" t="n">
        <v>5.3328</v>
      </c>
      <c r="AF67" s="103" t="n">
        <v>2.166</v>
      </c>
      <c r="AG67" s="103" t="n">
        <v>2.1172</v>
      </c>
      <c r="AH67" s="103" t="n">
        <v>2.0684</v>
      </c>
      <c r="AI67" s="103" t="n">
        <v>2.0196</v>
      </c>
      <c r="AJ67" s="103" t="n">
        <v>1.9708</v>
      </c>
      <c r="AK67" s="103" t="n">
        <v>1.922</v>
      </c>
      <c r="AL67" s="103" t="n">
        <v>1.8816</v>
      </c>
      <c r="AM67" s="103" t="n">
        <v>1.8412</v>
      </c>
      <c r="AN67" s="103" t="n">
        <v>1.8008</v>
      </c>
      <c r="AO67" s="103" t="n">
        <v>1.7604</v>
      </c>
      <c r="AP67" s="103" t="n">
        <v>1.72</v>
      </c>
      <c r="AQ67" s="103" t="n">
        <v>1.6796</v>
      </c>
      <c r="AR67" s="103" t="n">
        <v>1.6392</v>
      </c>
      <c r="AS67" s="103" t="n">
        <v>1.5988</v>
      </c>
      <c r="AT67" s="103" t="n">
        <v>1.5584</v>
      </c>
      <c r="AU67" s="103" t="n">
        <v>1.518</v>
      </c>
      <c r="AV67" s="103" t="n">
        <v>1.4776</v>
      </c>
      <c r="AW67" s="103" t="n">
        <v>1.4372</v>
      </c>
      <c r="AX67" s="103" t="n">
        <v>1.3968</v>
      </c>
      <c r="AY67" s="103" t="n">
        <v>1.3564</v>
      </c>
      <c r="AZ67" s="103" t="n">
        <v>1.316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1.04273333333333</v>
      </c>
      <c r="D68" s="103" t="n">
        <v>2.08546666666667</v>
      </c>
      <c r="E68" s="103" t="n">
        <v>3.1282</v>
      </c>
      <c r="F68" s="103" t="n">
        <v>4.17093333333333</v>
      </c>
      <c r="G68" s="103" t="n">
        <v>5.21366666666667</v>
      </c>
      <c r="H68" s="103" t="n">
        <v>6.2564</v>
      </c>
      <c r="I68" s="103" t="n">
        <v>7.872599</v>
      </c>
      <c r="J68" s="103" t="n">
        <v>9.488798</v>
      </c>
      <c r="K68" s="103" t="n">
        <v>11.1049985</v>
      </c>
      <c r="L68" s="103" t="n">
        <v>12.721199</v>
      </c>
      <c r="M68" s="103" t="n">
        <v>14.3373995</v>
      </c>
      <c r="N68" s="103" t="n">
        <v>15.9536</v>
      </c>
      <c r="O68" s="103" t="n">
        <v>16.912</v>
      </c>
      <c r="P68" s="103" t="n">
        <v>17.8704</v>
      </c>
      <c r="Q68" s="103" t="n">
        <v>18.8288</v>
      </c>
      <c r="R68" s="103" t="n">
        <v>19.7872</v>
      </c>
      <c r="S68" s="103" t="n">
        <v>20.7456</v>
      </c>
      <c r="T68" s="103" t="n">
        <v>21.704</v>
      </c>
      <c r="U68" s="103" t="n">
        <v>21.1907145</v>
      </c>
      <c r="V68" s="103" t="n">
        <v>20.677429</v>
      </c>
      <c r="W68" s="103" t="n">
        <v>20.1641435</v>
      </c>
      <c r="X68" s="103" t="n">
        <v>19.650858</v>
      </c>
      <c r="Y68" s="103" t="n">
        <v>19.137572</v>
      </c>
      <c r="Z68" s="103" t="n">
        <v>18.624286</v>
      </c>
      <c r="AA68" s="103" t="n">
        <v>18.111</v>
      </c>
      <c r="AB68" s="103" t="n">
        <v>14.9222</v>
      </c>
      <c r="AC68" s="103" t="n">
        <v>11.7334</v>
      </c>
      <c r="AD68" s="103" t="n">
        <v>8.5446</v>
      </c>
      <c r="AE68" s="103" t="n">
        <v>5.3558</v>
      </c>
      <c r="AF68" s="103" t="n">
        <v>2.167</v>
      </c>
      <c r="AG68" s="103" t="n">
        <v>2.12008</v>
      </c>
      <c r="AH68" s="103" t="n">
        <v>2.07316</v>
      </c>
      <c r="AI68" s="103" t="n">
        <v>2.02624</v>
      </c>
      <c r="AJ68" s="103" t="n">
        <v>1.97932</v>
      </c>
      <c r="AK68" s="103" t="n">
        <v>1.9324</v>
      </c>
      <c r="AL68" s="103" t="n">
        <v>1.89192</v>
      </c>
      <c r="AM68" s="103" t="n">
        <v>1.85144</v>
      </c>
      <c r="AN68" s="103" t="n">
        <v>1.81096</v>
      </c>
      <c r="AO68" s="103" t="n">
        <v>1.77048</v>
      </c>
      <c r="AP68" s="103" t="n">
        <v>1.73</v>
      </c>
      <c r="AQ68" s="103" t="n">
        <v>1.68952</v>
      </c>
      <c r="AR68" s="103" t="n">
        <v>1.64904</v>
      </c>
      <c r="AS68" s="103" t="n">
        <v>1.60856</v>
      </c>
      <c r="AT68" s="103" t="n">
        <v>1.56808</v>
      </c>
      <c r="AU68" s="103" t="n">
        <v>1.5276</v>
      </c>
      <c r="AV68" s="103" t="n">
        <v>1.48712</v>
      </c>
      <c r="AW68" s="103" t="n">
        <v>1.44664</v>
      </c>
      <c r="AX68" s="103" t="n">
        <v>1.40616</v>
      </c>
      <c r="AY68" s="103" t="n">
        <v>1.36568</v>
      </c>
      <c r="AZ68" s="103" t="n">
        <v>1.3252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1.04663333333333</v>
      </c>
      <c r="D69" s="103" t="n">
        <v>2.09326666666667</v>
      </c>
      <c r="E69" s="103" t="n">
        <v>3.1399</v>
      </c>
      <c r="F69" s="103" t="n">
        <v>4.18653333333333</v>
      </c>
      <c r="G69" s="103" t="n">
        <v>5.23316666666667</v>
      </c>
      <c r="H69" s="103" t="n">
        <v>6.2798</v>
      </c>
      <c r="I69" s="103" t="n">
        <v>7.906533</v>
      </c>
      <c r="J69" s="103" t="n">
        <v>9.533266</v>
      </c>
      <c r="K69" s="103" t="n">
        <v>11.1599995</v>
      </c>
      <c r="L69" s="103" t="n">
        <v>12.786733</v>
      </c>
      <c r="M69" s="103" t="n">
        <v>14.4134665</v>
      </c>
      <c r="N69" s="103" t="n">
        <v>16.0402</v>
      </c>
      <c r="O69" s="103" t="n">
        <v>17.0181666666667</v>
      </c>
      <c r="P69" s="103" t="n">
        <v>17.9961333333333</v>
      </c>
      <c r="Q69" s="103" t="n">
        <v>18.9741</v>
      </c>
      <c r="R69" s="103" t="n">
        <v>19.9520666666667</v>
      </c>
      <c r="S69" s="103" t="n">
        <v>20.9300333333333</v>
      </c>
      <c r="T69" s="103" t="n">
        <v>21.908</v>
      </c>
      <c r="U69" s="103" t="n">
        <v>21.381429</v>
      </c>
      <c r="V69" s="103" t="n">
        <v>20.854858</v>
      </c>
      <c r="W69" s="103" t="n">
        <v>20.328287</v>
      </c>
      <c r="X69" s="103" t="n">
        <v>19.801716</v>
      </c>
      <c r="Y69" s="103" t="n">
        <v>19.275144</v>
      </c>
      <c r="Z69" s="103" t="n">
        <v>18.748572</v>
      </c>
      <c r="AA69" s="103" t="n">
        <v>18.222</v>
      </c>
      <c r="AB69" s="103" t="n">
        <v>15.0112</v>
      </c>
      <c r="AC69" s="103" t="n">
        <v>11.8004</v>
      </c>
      <c r="AD69" s="103" t="n">
        <v>8.5896</v>
      </c>
      <c r="AE69" s="103" t="n">
        <v>5.3788</v>
      </c>
      <c r="AF69" s="103" t="n">
        <v>2.168</v>
      </c>
      <c r="AG69" s="103" t="n">
        <v>2.12296</v>
      </c>
      <c r="AH69" s="103" t="n">
        <v>2.07792</v>
      </c>
      <c r="AI69" s="103" t="n">
        <v>2.03288</v>
      </c>
      <c r="AJ69" s="103" t="n">
        <v>1.98784</v>
      </c>
      <c r="AK69" s="103" t="n">
        <v>1.9428</v>
      </c>
      <c r="AL69" s="103" t="n">
        <v>1.90224</v>
      </c>
      <c r="AM69" s="103" t="n">
        <v>1.86168</v>
      </c>
      <c r="AN69" s="103" t="n">
        <v>1.82112</v>
      </c>
      <c r="AO69" s="103" t="n">
        <v>1.78056</v>
      </c>
      <c r="AP69" s="103" t="n">
        <v>1.74</v>
      </c>
      <c r="AQ69" s="103" t="n">
        <v>1.69944</v>
      </c>
      <c r="AR69" s="103" t="n">
        <v>1.65888</v>
      </c>
      <c r="AS69" s="103" t="n">
        <v>1.61832</v>
      </c>
      <c r="AT69" s="103" t="n">
        <v>1.57776</v>
      </c>
      <c r="AU69" s="103" t="n">
        <v>1.5372</v>
      </c>
      <c r="AV69" s="103" t="n">
        <v>1.49664</v>
      </c>
      <c r="AW69" s="103" t="n">
        <v>1.45608</v>
      </c>
      <c r="AX69" s="103" t="n">
        <v>1.41552</v>
      </c>
      <c r="AY69" s="103" t="n">
        <v>1.37496</v>
      </c>
      <c r="AZ69" s="103" t="n">
        <v>1.3344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1.05053333333333</v>
      </c>
      <c r="D70" s="103" t="n">
        <v>2.10106666666667</v>
      </c>
      <c r="E70" s="103" t="n">
        <v>3.1516</v>
      </c>
      <c r="F70" s="103" t="n">
        <v>4.20213333333333</v>
      </c>
      <c r="G70" s="103" t="n">
        <v>5.25266666666667</v>
      </c>
      <c r="H70" s="103" t="n">
        <v>6.3032</v>
      </c>
      <c r="I70" s="103" t="n">
        <v>7.940467</v>
      </c>
      <c r="J70" s="103" t="n">
        <v>9.577734</v>
      </c>
      <c r="K70" s="103" t="n">
        <v>11.2150005</v>
      </c>
      <c r="L70" s="103" t="n">
        <v>12.852267</v>
      </c>
      <c r="M70" s="103" t="n">
        <v>14.4895335</v>
      </c>
      <c r="N70" s="103" t="n">
        <v>16.1268</v>
      </c>
      <c r="O70" s="103" t="n">
        <v>17.1243333333333</v>
      </c>
      <c r="P70" s="103" t="n">
        <v>18.1218666666667</v>
      </c>
      <c r="Q70" s="103" t="n">
        <v>19.1194</v>
      </c>
      <c r="R70" s="103" t="n">
        <v>20.1169333333333</v>
      </c>
      <c r="S70" s="103" t="n">
        <v>21.1144666666667</v>
      </c>
      <c r="T70" s="103" t="n">
        <v>22.112</v>
      </c>
      <c r="U70" s="103" t="n">
        <v>21.5721435</v>
      </c>
      <c r="V70" s="103" t="n">
        <v>21.032287</v>
      </c>
      <c r="W70" s="103" t="n">
        <v>20.4924305</v>
      </c>
      <c r="X70" s="103" t="n">
        <v>19.952574</v>
      </c>
      <c r="Y70" s="103" t="n">
        <v>19.412716</v>
      </c>
      <c r="Z70" s="103" t="n">
        <v>18.872858</v>
      </c>
      <c r="AA70" s="103" t="n">
        <v>18.333</v>
      </c>
      <c r="AB70" s="103" t="n">
        <v>15.1002</v>
      </c>
      <c r="AC70" s="103" t="n">
        <v>11.8674</v>
      </c>
      <c r="AD70" s="103" t="n">
        <v>8.6346</v>
      </c>
      <c r="AE70" s="103" t="n">
        <v>5.4018</v>
      </c>
      <c r="AF70" s="103" t="n">
        <v>2.169</v>
      </c>
      <c r="AG70" s="103" t="n">
        <v>2.12584</v>
      </c>
      <c r="AH70" s="103" t="n">
        <v>2.08268</v>
      </c>
      <c r="AI70" s="103" t="n">
        <v>2.03952</v>
      </c>
      <c r="AJ70" s="103" t="n">
        <v>1.99636</v>
      </c>
      <c r="AK70" s="103" t="n">
        <v>1.9532</v>
      </c>
      <c r="AL70" s="103" t="n">
        <v>1.91256</v>
      </c>
      <c r="AM70" s="103" t="n">
        <v>1.87192</v>
      </c>
      <c r="AN70" s="103" t="n">
        <v>1.83128</v>
      </c>
      <c r="AO70" s="103" t="n">
        <v>1.79064</v>
      </c>
      <c r="AP70" s="103" t="n">
        <v>1.75</v>
      </c>
      <c r="AQ70" s="103" t="n">
        <v>1.70936</v>
      </c>
      <c r="AR70" s="103" t="n">
        <v>1.66872</v>
      </c>
      <c r="AS70" s="103" t="n">
        <v>1.62808</v>
      </c>
      <c r="AT70" s="103" t="n">
        <v>1.58744</v>
      </c>
      <c r="AU70" s="103" t="n">
        <v>1.5468</v>
      </c>
      <c r="AV70" s="103" t="n">
        <v>1.50616</v>
      </c>
      <c r="AW70" s="103" t="n">
        <v>1.46552</v>
      </c>
      <c r="AX70" s="103" t="n">
        <v>1.42488</v>
      </c>
      <c r="AY70" s="103" t="n">
        <v>1.38424</v>
      </c>
      <c r="AZ70" s="103" t="n">
        <v>1.3436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1.05443333333333</v>
      </c>
      <c r="D71" s="103" t="n">
        <v>2.10886666666667</v>
      </c>
      <c r="E71" s="103" t="n">
        <v>3.1633</v>
      </c>
      <c r="F71" s="103" t="n">
        <v>4.21773333333333</v>
      </c>
      <c r="G71" s="103" t="n">
        <v>5.27216666666667</v>
      </c>
      <c r="H71" s="103" t="n">
        <v>6.3266</v>
      </c>
      <c r="I71" s="103" t="n">
        <v>7.974401</v>
      </c>
      <c r="J71" s="103" t="n">
        <v>9.622202</v>
      </c>
      <c r="K71" s="103" t="n">
        <v>11.2700015</v>
      </c>
      <c r="L71" s="103" t="n">
        <v>12.917801</v>
      </c>
      <c r="M71" s="103" t="n">
        <v>14.5656005</v>
      </c>
      <c r="N71" s="103" t="n">
        <v>16.2134</v>
      </c>
      <c r="O71" s="103" t="n">
        <v>17.2305</v>
      </c>
      <c r="P71" s="103" t="n">
        <v>18.2476</v>
      </c>
      <c r="Q71" s="103" t="n">
        <v>19.2647</v>
      </c>
      <c r="R71" s="103" t="n">
        <v>20.2818</v>
      </c>
      <c r="S71" s="103" t="n">
        <v>21.2989</v>
      </c>
      <c r="T71" s="103" t="n">
        <v>22.316</v>
      </c>
      <c r="U71" s="103" t="n">
        <v>21.762858</v>
      </c>
      <c r="V71" s="103" t="n">
        <v>21.209716</v>
      </c>
      <c r="W71" s="103" t="n">
        <v>20.656574</v>
      </c>
      <c r="X71" s="103" t="n">
        <v>20.103432</v>
      </c>
      <c r="Y71" s="103" t="n">
        <v>19.550288</v>
      </c>
      <c r="Z71" s="103" t="n">
        <v>18.997144</v>
      </c>
      <c r="AA71" s="103" t="n">
        <v>18.444</v>
      </c>
      <c r="AB71" s="103" t="n">
        <v>15.1892</v>
      </c>
      <c r="AC71" s="103" t="n">
        <v>11.9344</v>
      </c>
      <c r="AD71" s="103" t="n">
        <v>8.6796</v>
      </c>
      <c r="AE71" s="103" t="n">
        <v>5.4248</v>
      </c>
      <c r="AF71" s="103" t="n">
        <v>2.17</v>
      </c>
      <c r="AG71" s="103" t="n">
        <v>2.12872</v>
      </c>
      <c r="AH71" s="103" t="n">
        <v>2.08744</v>
      </c>
      <c r="AI71" s="103" t="n">
        <v>2.04616</v>
      </c>
      <c r="AJ71" s="103" t="n">
        <v>2.00488</v>
      </c>
      <c r="AK71" s="103" t="n">
        <v>1.9636</v>
      </c>
      <c r="AL71" s="103" t="n">
        <v>1.92288</v>
      </c>
      <c r="AM71" s="103" t="n">
        <v>1.88216</v>
      </c>
      <c r="AN71" s="103" t="n">
        <v>1.84144</v>
      </c>
      <c r="AO71" s="103" t="n">
        <v>1.80072</v>
      </c>
      <c r="AP71" s="103" t="n">
        <v>1.76</v>
      </c>
      <c r="AQ71" s="103" t="n">
        <v>1.71928</v>
      </c>
      <c r="AR71" s="103" t="n">
        <v>1.67856</v>
      </c>
      <c r="AS71" s="103" t="n">
        <v>1.63784</v>
      </c>
      <c r="AT71" s="103" t="n">
        <v>1.59712</v>
      </c>
      <c r="AU71" s="103" t="n">
        <v>1.5564</v>
      </c>
      <c r="AV71" s="103" t="n">
        <v>1.51568</v>
      </c>
      <c r="AW71" s="103" t="n">
        <v>1.47496</v>
      </c>
      <c r="AX71" s="103" t="n">
        <v>1.43424</v>
      </c>
      <c r="AY71" s="103" t="n">
        <v>1.39352</v>
      </c>
      <c r="AZ71" s="103" t="n">
        <v>1.3528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1.05833333333333</v>
      </c>
      <c r="D72" s="103" t="n">
        <v>2.11666666666667</v>
      </c>
      <c r="E72" s="103" t="n">
        <v>3.175</v>
      </c>
      <c r="F72" s="103" t="n">
        <v>4.23333333333333</v>
      </c>
      <c r="G72" s="103" t="n">
        <v>5.29166666666667</v>
      </c>
      <c r="H72" s="103" t="n">
        <v>6.35</v>
      </c>
      <c r="I72" s="103" t="n">
        <v>8.008335</v>
      </c>
      <c r="J72" s="103" t="n">
        <v>9.66667</v>
      </c>
      <c r="K72" s="103" t="n">
        <v>11.3250025</v>
      </c>
      <c r="L72" s="103" t="n">
        <v>12.983335</v>
      </c>
      <c r="M72" s="103" t="n">
        <v>14.6416675</v>
      </c>
      <c r="N72" s="103" t="n">
        <v>16.3</v>
      </c>
      <c r="O72" s="103" t="n">
        <v>17.3366666666667</v>
      </c>
      <c r="P72" s="103" t="n">
        <v>18.3733333333333</v>
      </c>
      <c r="Q72" s="103" t="n">
        <v>19.41</v>
      </c>
      <c r="R72" s="103" t="n">
        <v>20.4466666666667</v>
      </c>
      <c r="S72" s="103" t="n">
        <v>21.4833333333333</v>
      </c>
      <c r="T72" s="103" t="n">
        <v>22.52</v>
      </c>
      <c r="U72" s="103" t="n">
        <v>21.9535725</v>
      </c>
      <c r="V72" s="103" t="n">
        <v>21.387145</v>
      </c>
      <c r="W72" s="103" t="n">
        <v>20.8207175</v>
      </c>
      <c r="X72" s="103" t="n">
        <v>20.25429</v>
      </c>
      <c r="Y72" s="103" t="n">
        <v>19.68786</v>
      </c>
      <c r="Z72" s="103" t="n">
        <v>19.12143</v>
      </c>
      <c r="AA72" s="103" t="n">
        <v>18.555</v>
      </c>
      <c r="AB72" s="103" t="n">
        <v>15.2782</v>
      </c>
      <c r="AC72" s="103" t="n">
        <v>12.0014</v>
      </c>
      <c r="AD72" s="103" t="n">
        <v>8.7246</v>
      </c>
      <c r="AE72" s="103" t="n">
        <v>5.4478</v>
      </c>
      <c r="AF72" s="103" t="n">
        <v>2.171</v>
      </c>
      <c r="AG72" s="103" t="n">
        <v>2.1316</v>
      </c>
      <c r="AH72" s="103" t="n">
        <v>2.0922</v>
      </c>
      <c r="AI72" s="103" t="n">
        <v>2.0528</v>
      </c>
      <c r="AJ72" s="103" t="n">
        <v>2.0134</v>
      </c>
      <c r="AK72" s="103" t="n">
        <v>1.974</v>
      </c>
      <c r="AL72" s="103" t="n">
        <v>1.9332</v>
      </c>
      <c r="AM72" s="103" t="n">
        <v>1.8924</v>
      </c>
      <c r="AN72" s="103" t="n">
        <v>1.8516</v>
      </c>
      <c r="AO72" s="103" t="n">
        <v>1.8108</v>
      </c>
      <c r="AP72" s="103" t="n">
        <v>1.77</v>
      </c>
      <c r="AQ72" s="103" t="n">
        <v>1.7292</v>
      </c>
      <c r="AR72" s="103" t="n">
        <v>1.6884</v>
      </c>
      <c r="AS72" s="103" t="n">
        <v>1.6476</v>
      </c>
      <c r="AT72" s="103" t="n">
        <v>1.6068</v>
      </c>
      <c r="AU72" s="103" t="n">
        <v>1.566</v>
      </c>
      <c r="AV72" s="103" t="n">
        <v>1.5252</v>
      </c>
      <c r="AW72" s="103" t="n">
        <v>1.4844</v>
      </c>
      <c r="AX72" s="103" t="n">
        <v>1.4436</v>
      </c>
      <c r="AY72" s="103" t="n">
        <v>1.4028</v>
      </c>
      <c r="AZ72" s="103" t="n">
        <v>1.362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1.06</v>
      </c>
      <c r="D73" s="103" t="n">
        <v>2.12</v>
      </c>
      <c r="E73" s="103" t="n">
        <v>3.18</v>
      </c>
      <c r="F73" s="103" t="n">
        <v>4.24</v>
      </c>
      <c r="G73" s="103" t="n">
        <v>5.3</v>
      </c>
      <c r="H73" s="103" t="n">
        <v>6.36</v>
      </c>
      <c r="I73" s="103" t="n">
        <v>8.021668</v>
      </c>
      <c r="J73" s="103" t="n">
        <v>9.683336</v>
      </c>
      <c r="K73" s="103" t="n">
        <v>11.345002</v>
      </c>
      <c r="L73" s="103" t="n">
        <v>13.006668</v>
      </c>
      <c r="M73" s="103" t="n">
        <v>14.668334</v>
      </c>
      <c r="N73" s="103" t="n">
        <v>16.33</v>
      </c>
      <c r="O73" s="103" t="n">
        <v>17.3956666666667</v>
      </c>
      <c r="P73" s="103" t="n">
        <v>18.4613333333333</v>
      </c>
      <c r="Q73" s="103" t="n">
        <v>19.527</v>
      </c>
      <c r="R73" s="103" t="n">
        <v>20.5926666666667</v>
      </c>
      <c r="S73" s="103" t="n">
        <v>21.6583333333333</v>
      </c>
      <c r="T73" s="103" t="n">
        <v>22.724</v>
      </c>
      <c r="U73" s="103" t="n">
        <v>22.1442865</v>
      </c>
      <c r="V73" s="103" t="n">
        <v>21.564573</v>
      </c>
      <c r="W73" s="103" t="n">
        <v>20.9848595</v>
      </c>
      <c r="X73" s="103" t="n">
        <v>20.405146</v>
      </c>
      <c r="Y73" s="103" t="n">
        <v>19.8254306666667</v>
      </c>
      <c r="Z73" s="103" t="n">
        <v>19.2457153333333</v>
      </c>
      <c r="AA73" s="103" t="n">
        <v>18.666</v>
      </c>
      <c r="AB73" s="103" t="n">
        <v>15.3672</v>
      </c>
      <c r="AC73" s="103" t="n">
        <v>12.0684</v>
      </c>
      <c r="AD73" s="103" t="n">
        <v>8.7696</v>
      </c>
      <c r="AE73" s="103" t="n">
        <v>5.4708</v>
      </c>
      <c r="AF73" s="103" t="n">
        <v>2.172</v>
      </c>
      <c r="AG73" s="103" t="n">
        <v>2.13448</v>
      </c>
      <c r="AH73" s="103" t="n">
        <v>2.09696</v>
      </c>
      <c r="AI73" s="103" t="n">
        <v>2.05944</v>
      </c>
      <c r="AJ73" s="103" t="n">
        <v>2.02192</v>
      </c>
      <c r="AK73" s="103" t="n">
        <v>1.9844</v>
      </c>
      <c r="AL73" s="103" t="n">
        <v>1.94352</v>
      </c>
      <c r="AM73" s="103" t="n">
        <v>1.90264</v>
      </c>
      <c r="AN73" s="103" t="n">
        <v>1.86176</v>
      </c>
      <c r="AO73" s="103" t="n">
        <v>1.82088</v>
      </c>
      <c r="AP73" s="103" t="n">
        <v>1.78</v>
      </c>
      <c r="AQ73" s="103" t="n">
        <v>1.73912</v>
      </c>
      <c r="AR73" s="103" t="n">
        <v>1.69824</v>
      </c>
      <c r="AS73" s="103" t="n">
        <v>1.65736</v>
      </c>
      <c r="AT73" s="103" t="n">
        <v>1.61648</v>
      </c>
      <c r="AU73" s="103" t="n">
        <v>1.5756</v>
      </c>
      <c r="AV73" s="103" t="n">
        <v>1.53472</v>
      </c>
      <c r="AW73" s="103" t="n">
        <v>1.49384</v>
      </c>
      <c r="AX73" s="103" t="n">
        <v>1.45296</v>
      </c>
      <c r="AY73" s="103" t="n">
        <v>1.41208</v>
      </c>
      <c r="AZ73" s="103" t="n">
        <v>1.3712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1.06166666666667</v>
      </c>
      <c r="D74" s="103" t="n">
        <v>2.12333333333333</v>
      </c>
      <c r="E74" s="103" t="n">
        <v>3.185</v>
      </c>
      <c r="F74" s="103" t="n">
        <v>4.24666666666667</v>
      </c>
      <c r="G74" s="103" t="n">
        <v>5.30833333333333</v>
      </c>
      <c r="H74" s="103" t="n">
        <v>6.37</v>
      </c>
      <c r="I74" s="103" t="n">
        <v>8.035001</v>
      </c>
      <c r="J74" s="103" t="n">
        <v>9.700002</v>
      </c>
      <c r="K74" s="103" t="n">
        <v>11.3650015</v>
      </c>
      <c r="L74" s="103" t="n">
        <v>13.030001</v>
      </c>
      <c r="M74" s="103" t="n">
        <v>14.6950005</v>
      </c>
      <c r="N74" s="103" t="n">
        <v>16.36</v>
      </c>
      <c r="O74" s="103" t="n">
        <v>17.4546666666667</v>
      </c>
      <c r="P74" s="103" t="n">
        <v>18.5493333333333</v>
      </c>
      <c r="Q74" s="103" t="n">
        <v>19.644</v>
      </c>
      <c r="R74" s="103" t="n">
        <v>20.7386666666667</v>
      </c>
      <c r="S74" s="103" t="n">
        <v>21.8333333333333</v>
      </c>
      <c r="T74" s="103" t="n">
        <v>22.928</v>
      </c>
      <c r="U74" s="103" t="n">
        <v>22.3350005</v>
      </c>
      <c r="V74" s="103" t="n">
        <v>21.742001</v>
      </c>
      <c r="W74" s="103" t="n">
        <v>21.1490015</v>
      </c>
      <c r="X74" s="103" t="n">
        <v>20.556002</v>
      </c>
      <c r="Y74" s="103" t="n">
        <v>19.9630013333333</v>
      </c>
      <c r="Z74" s="103" t="n">
        <v>19.3700006666667</v>
      </c>
      <c r="AA74" s="103" t="n">
        <v>18.777</v>
      </c>
      <c r="AB74" s="103" t="n">
        <v>15.4562</v>
      </c>
      <c r="AC74" s="103" t="n">
        <v>12.1354</v>
      </c>
      <c r="AD74" s="103" t="n">
        <v>8.8146</v>
      </c>
      <c r="AE74" s="103" t="n">
        <v>5.4938</v>
      </c>
      <c r="AF74" s="103" t="n">
        <v>2.173</v>
      </c>
      <c r="AG74" s="103" t="n">
        <v>2.13736</v>
      </c>
      <c r="AH74" s="103" t="n">
        <v>2.10172</v>
      </c>
      <c r="AI74" s="103" t="n">
        <v>2.06608</v>
      </c>
      <c r="AJ74" s="103" t="n">
        <v>2.03044</v>
      </c>
      <c r="AK74" s="103" t="n">
        <v>1.9948</v>
      </c>
      <c r="AL74" s="103" t="n">
        <v>1.95384</v>
      </c>
      <c r="AM74" s="103" t="n">
        <v>1.91288</v>
      </c>
      <c r="AN74" s="103" t="n">
        <v>1.87192</v>
      </c>
      <c r="AO74" s="103" t="n">
        <v>1.83096</v>
      </c>
      <c r="AP74" s="103" t="n">
        <v>1.79</v>
      </c>
      <c r="AQ74" s="103" t="n">
        <v>1.74904</v>
      </c>
      <c r="AR74" s="103" t="n">
        <v>1.70808</v>
      </c>
      <c r="AS74" s="103" t="n">
        <v>1.66712</v>
      </c>
      <c r="AT74" s="103" t="n">
        <v>1.62616</v>
      </c>
      <c r="AU74" s="103" t="n">
        <v>1.5852</v>
      </c>
      <c r="AV74" s="103" t="n">
        <v>1.54424</v>
      </c>
      <c r="AW74" s="103" t="n">
        <v>1.50328</v>
      </c>
      <c r="AX74" s="103" t="n">
        <v>1.46232</v>
      </c>
      <c r="AY74" s="103" t="n">
        <v>1.42136</v>
      </c>
      <c r="AZ74" s="103" t="n">
        <v>1.3804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1.06333333333333</v>
      </c>
      <c r="D75" s="103" t="n">
        <v>2.12666666666667</v>
      </c>
      <c r="E75" s="103" t="n">
        <v>3.19</v>
      </c>
      <c r="F75" s="103" t="n">
        <v>4.25333333333333</v>
      </c>
      <c r="G75" s="103" t="n">
        <v>5.31666666666667</v>
      </c>
      <c r="H75" s="103" t="n">
        <v>6.38</v>
      </c>
      <c r="I75" s="103" t="n">
        <v>8.048334</v>
      </c>
      <c r="J75" s="103" t="n">
        <v>9.716668</v>
      </c>
      <c r="K75" s="103" t="n">
        <v>11.385001</v>
      </c>
      <c r="L75" s="103" t="n">
        <v>13.053334</v>
      </c>
      <c r="M75" s="103" t="n">
        <v>14.721667</v>
      </c>
      <c r="N75" s="103" t="n">
        <v>16.39</v>
      </c>
      <c r="O75" s="103" t="n">
        <v>17.5136666666667</v>
      </c>
      <c r="P75" s="103" t="n">
        <v>18.6373333333333</v>
      </c>
      <c r="Q75" s="103" t="n">
        <v>19.761</v>
      </c>
      <c r="R75" s="103" t="n">
        <v>20.8846666666667</v>
      </c>
      <c r="S75" s="103" t="n">
        <v>22.0083333333333</v>
      </c>
      <c r="T75" s="103" t="n">
        <v>23.132</v>
      </c>
      <c r="U75" s="103" t="n">
        <v>22.5257145</v>
      </c>
      <c r="V75" s="103" t="n">
        <v>21.919429</v>
      </c>
      <c r="W75" s="103" t="n">
        <v>21.3131435</v>
      </c>
      <c r="X75" s="103" t="n">
        <v>20.706858</v>
      </c>
      <c r="Y75" s="103" t="n">
        <v>20.100572</v>
      </c>
      <c r="Z75" s="103" t="n">
        <v>19.494286</v>
      </c>
      <c r="AA75" s="103" t="n">
        <v>18.888</v>
      </c>
      <c r="AB75" s="103" t="n">
        <v>15.5452</v>
      </c>
      <c r="AC75" s="103" t="n">
        <v>12.2024</v>
      </c>
      <c r="AD75" s="103" t="n">
        <v>8.8596</v>
      </c>
      <c r="AE75" s="103" t="n">
        <v>5.5168</v>
      </c>
      <c r="AF75" s="103" t="n">
        <v>2.174</v>
      </c>
      <c r="AG75" s="103" t="n">
        <v>2.14024</v>
      </c>
      <c r="AH75" s="103" t="n">
        <v>2.10648</v>
      </c>
      <c r="AI75" s="103" t="n">
        <v>2.07272</v>
      </c>
      <c r="AJ75" s="103" t="n">
        <v>2.03896</v>
      </c>
      <c r="AK75" s="103" t="n">
        <v>2.0052</v>
      </c>
      <c r="AL75" s="103" t="n">
        <v>1.96416</v>
      </c>
      <c r="AM75" s="103" t="n">
        <v>1.92312</v>
      </c>
      <c r="AN75" s="103" t="n">
        <v>1.88208</v>
      </c>
      <c r="AO75" s="103" t="n">
        <v>1.84104</v>
      </c>
      <c r="AP75" s="103" t="n">
        <v>1.8</v>
      </c>
      <c r="AQ75" s="103" t="n">
        <v>1.75896</v>
      </c>
      <c r="AR75" s="103" t="n">
        <v>1.71792</v>
      </c>
      <c r="AS75" s="103" t="n">
        <v>1.67688</v>
      </c>
      <c r="AT75" s="103" t="n">
        <v>1.63584</v>
      </c>
      <c r="AU75" s="103" t="n">
        <v>1.5948</v>
      </c>
      <c r="AV75" s="103" t="n">
        <v>1.55376</v>
      </c>
      <c r="AW75" s="103" t="n">
        <v>1.51272</v>
      </c>
      <c r="AX75" s="103" t="n">
        <v>1.47168</v>
      </c>
      <c r="AY75" s="103" t="n">
        <v>1.43064</v>
      </c>
      <c r="AZ75" s="103" t="n">
        <v>1.3896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1.065</v>
      </c>
      <c r="D76" s="103" t="n">
        <v>2.13</v>
      </c>
      <c r="E76" s="103" t="n">
        <v>3.195</v>
      </c>
      <c r="F76" s="103" t="n">
        <v>4.26</v>
      </c>
      <c r="G76" s="103" t="n">
        <v>5.325</v>
      </c>
      <c r="H76" s="103" t="n">
        <v>6.39</v>
      </c>
      <c r="I76" s="103" t="n">
        <v>8.061667</v>
      </c>
      <c r="J76" s="103" t="n">
        <v>9.733334</v>
      </c>
      <c r="K76" s="103" t="n">
        <v>11.4050005</v>
      </c>
      <c r="L76" s="103" t="n">
        <v>13.076667</v>
      </c>
      <c r="M76" s="103" t="n">
        <v>14.7483335</v>
      </c>
      <c r="N76" s="103" t="n">
        <v>16.42</v>
      </c>
      <c r="O76" s="103" t="n">
        <v>17.5726666666667</v>
      </c>
      <c r="P76" s="103" t="n">
        <v>18.7253333333333</v>
      </c>
      <c r="Q76" s="103" t="n">
        <v>19.878</v>
      </c>
      <c r="R76" s="103" t="n">
        <v>21.0306666666667</v>
      </c>
      <c r="S76" s="103" t="n">
        <v>22.1833333333333</v>
      </c>
      <c r="T76" s="103" t="n">
        <v>23.336</v>
      </c>
      <c r="U76" s="103" t="n">
        <v>22.7164285</v>
      </c>
      <c r="V76" s="103" t="n">
        <v>22.096857</v>
      </c>
      <c r="W76" s="103" t="n">
        <v>21.4772855</v>
      </c>
      <c r="X76" s="103" t="n">
        <v>20.857714</v>
      </c>
      <c r="Y76" s="103" t="n">
        <v>20.2381426666667</v>
      </c>
      <c r="Z76" s="103" t="n">
        <v>19.6185713333333</v>
      </c>
      <c r="AA76" s="103" t="n">
        <v>18.999</v>
      </c>
      <c r="AB76" s="103" t="n">
        <v>15.6342</v>
      </c>
      <c r="AC76" s="103" t="n">
        <v>12.2694</v>
      </c>
      <c r="AD76" s="103" t="n">
        <v>8.9046</v>
      </c>
      <c r="AE76" s="103" t="n">
        <v>5.5398</v>
      </c>
      <c r="AF76" s="103" t="n">
        <v>2.175</v>
      </c>
      <c r="AG76" s="103" t="n">
        <v>2.14312</v>
      </c>
      <c r="AH76" s="103" t="n">
        <v>2.11124</v>
      </c>
      <c r="AI76" s="103" t="n">
        <v>2.07936</v>
      </c>
      <c r="AJ76" s="103" t="n">
        <v>2.04748</v>
      </c>
      <c r="AK76" s="103" t="n">
        <v>2.0156</v>
      </c>
      <c r="AL76" s="103" t="n">
        <v>1.97448</v>
      </c>
      <c r="AM76" s="103" t="n">
        <v>1.93336</v>
      </c>
      <c r="AN76" s="103" t="n">
        <v>1.89224</v>
      </c>
      <c r="AO76" s="103" t="n">
        <v>1.85112</v>
      </c>
      <c r="AP76" s="103" t="n">
        <v>1.81</v>
      </c>
      <c r="AQ76" s="103" t="n">
        <v>1.76888</v>
      </c>
      <c r="AR76" s="103" t="n">
        <v>1.72776</v>
      </c>
      <c r="AS76" s="103" t="n">
        <v>1.68664</v>
      </c>
      <c r="AT76" s="103" t="n">
        <v>1.64552</v>
      </c>
      <c r="AU76" s="103" t="n">
        <v>1.6044</v>
      </c>
      <c r="AV76" s="103" t="n">
        <v>1.56328</v>
      </c>
      <c r="AW76" s="103" t="n">
        <v>1.52216</v>
      </c>
      <c r="AX76" s="103" t="n">
        <v>1.48104</v>
      </c>
      <c r="AY76" s="103" t="n">
        <v>1.43992</v>
      </c>
      <c r="AZ76" s="103" t="n">
        <v>1.3988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1.06666666666667</v>
      </c>
      <c r="D77" s="103" t="n">
        <v>2.13333333333333</v>
      </c>
      <c r="E77" s="103" t="n">
        <v>3.2</v>
      </c>
      <c r="F77" s="103" t="n">
        <v>4.26666666666667</v>
      </c>
      <c r="G77" s="103" t="n">
        <v>5.33333333333333</v>
      </c>
      <c r="H77" s="103" t="n">
        <v>6.4</v>
      </c>
      <c r="I77" s="103" t="n">
        <v>8.075</v>
      </c>
      <c r="J77" s="103" t="n">
        <v>9.75</v>
      </c>
      <c r="K77" s="103" t="n">
        <v>11.425</v>
      </c>
      <c r="L77" s="103" t="n">
        <v>13.1</v>
      </c>
      <c r="M77" s="103" t="n">
        <v>14.775</v>
      </c>
      <c r="N77" s="103" t="n">
        <v>16.45</v>
      </c>
      <c r="O77" s="103" t="n">
        <v>17.6316666666667</v>
      </c>
      <c r="P77" s="103" t="n">
        <v>18.8133333333333</v>
      </c>
      <c r="Q77" s="103" t="n">
        <v>19.995</v>
      </c>
      <c r="R77" s="103" t="n">
        <v>21.1766666666667</v>
      </c>
      <c r="S77" s="103" t="n">
        <v>22.3583333333333</v>
      </c>
      <c r="T77" s="103" t="n">
        <v>23.54</v>
      </c>
      <c r="U77" s="103" t="n">
        <v>22.9071425</v>
      </c>
      <c r="V77" s="103" t="n">
        <v>22.274285</v>
      </c>
      <c r="W77" s="103" t="n">
        <v>21.6414275</v>
      </c>
      <c r="X77" s="103" t="n">
        <v>21.00857</v>
      </c>
      <c r="Y77" s="103" t="n">
        <v>20.3757133333333</v>
      </c>
      <c r="Z77" s="103" t="n">
        <v>19.7428566666667</v>
      </c>
      <c r="AA77" s="103" t="n">
        <v>19.11</v>
      </c>
      <c r="AB77" s="103" t="n">
        <v>15.7232</v>
      </c>
      <c r="AC77" s="103" t="n">
        <v>12.3364</v>
      </c>
      <c r="AD77" s="103" t="n">
        <v>8.9496</v>
      </c>
      <c r="AE77" s="103" t="n">
        <v>5.5628</v>
      </c>
      <c r="AF77" s="103" t="n">
        <v>2.176</v>
      </c>
      <c r="AG77" s="103" t="n">
        <v>2.146</v>
      </c>
      <c r="AH77" s="103" t="n">
        <v>2.116</v>
      </c>
      <c r="AI77" s="103" t="n">
        <v>2.086</v>
      </c>
      <c r="AJ77" s="103" t="n">
        <v>2.056</v>
      </c>
      <c r="AK77" s="103" t="n">
        <v>2.026</v>
      </c>
      <c r="AL77" s="103" t="n">
        <v>1.9848</v>
      </c>
      <c r="AM77" s="103" t="n">
        <v>1.9436</v>
      </c>
      <c r="AN77" s="103" t="n">
        <v>1.9024</v>
      </c>
      <c r="AO77" s="103" t="n">
        <v>1.8612</v>
      </c>
      <c r="AP77" s="103" t="n">
        <v>1.82</v>
      </c>
      <c r="AQ77" s="103" t="n">
        <v>1.7788</v>
      </c>
      <c r="AR77" s="103" t="n">
        <v>1.7376</v>
      </c>
      <c r="AS77" s="103" t="n">
        <v>1.6964</v>
      </c>
      <c r="AT77" s="103" t="n">
        <v>1.6552</v>
      </c>
      <c r="AU77" s="103" t="n">
        <v>1.614</v>
      </c>
      <c r="AV77" s="103" t="n">
        <v>1.5728</v>
      </c>
      <c r="AW77" s="103" t="n">
        <v>1.5316</v>
      </c>
      <c r="AX77" s="103" t="n">
        <v>1.4904</v>
      </c>
      <c r="AY77" s="103" t="n">
        <v>1.4492</v>
      </c>
      <c r="AZ77" s="103" t="n">
        <v>1.408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1.06333333333333</v>
      </c>
      <c r="D78" s="103" t="n">
        <v>2.12666666666667</v>
      </c>
      <c r="E78" s="103" t="n">
        <v>3.19</v>
      </c>
      <c r="F78" s="103" t="n">
        <v>4.25333333333333</v>
      </c>
      <c r="G78" s="103" t="n">
        <v>5.31666666666667</v>
      </c>
      <c r="H78" s="103" t="n">
        <v>6.38</v>
      </c>
      <c r="I78" s="103" t="n">
        <v>8.050833</v>
      </c>
      <c r="J78" s="103" t="n">
        <v>9.721666</v>
      </c>
      <c r="K78" s="103" t="n">
        <v>11.3924995</v>
      </c>
      <c r="L78" s="103" t="n">
        <v>13.063333</v>
      </c>
      <c r="M78" s="103" t="n">
        <v>14.7341665</v>
      </c>
      <c r="N78" s="103" t="n">
        <v>16.405</v>
      </c>
      <c r="O78" s="103" t="n">
        <v>17.5851666666667</v>
      </c>
      <c r="P78" s="103" t="n">
        <v>18.7653333333333</v>
      </c>
      <c r="Q78" s="103" t="n">
        <v>19.9455</v>
      </c>
      <c r="R78" s="103" t="n">
        <v>21.1256666666667</v>
      </c>
      <c r="S78" s="103" t="n">
        <v>22.3058333333333</v>
      </c>
      <c r="T78" s="103" t="n">
        <v>23.486</v>
      </c>
      <c r="U78" s="103" t="n">
        <v>22.8632285</v>
      </c>
      <c r="V78" s="103" t="n">
        <v>22.240457</v>
      </c>
      <c r="W78" s="103" t="n">
        <v>21.6176855</v>
      </c>
      <c r="X78" s="103" t="n">
        <v>20.994914</v>
      </c>
      <c r="Y78" s="103" t="n">
        <v>20.3721426666667</v>
      </c>
      <c r="Z78" s="103" t="n">
        <v>19.7493713333333</v>
      </c>
      <c r="AA78" s="103" t="n">
        <v>19.1266</v>
      </c>
      <c r="AB78" s="103" t="n">
        <v>15.73636</v>
      </c>
      <c r="AC78" s="103" t="n">
        <v>12.34612</v>
      </c>
      <c r="AD78" s="103" t="n">
        <v>8.95588</v>
      </c>
      <c r="AE78" s="103" t="n">
        <v>5.56564</v>
      </c>
      <c r="AF78" s="103" t="n">
        <v>2.1754</v>
      </c>
      <c r="AG78" s="103" t="n">
        <v>2.14664</v>
      </c>
      <c r="AH78" s="103" t="n">
        <v>2.11788</v>
      </c>
      <c r="AI78" s="103" t="n">
        <v>2.08912</v>
      </c>
      <c r="AJ78" s="103" t="n">
        <v>2.06036</v>
      </c>
      <c r="AK78" s="103" t="n">
        <v>2.0316</v>
      </c>
      <c r="AL78" s="103" t="n">
        <v>1.99104</v>
      </c>
      <c r="AM78" s="103" t="n">
        <v>1.95048</v>
      </c>
      <c r="AN78" s="103" t="n">
        <v>1.90992</v>
      </c>
      <c r="AO78" s="103" t="n">
        <v>1.86936</v>
      </c>
      <c r="AP78" s="103" t="n">
        <v>1.8288</v>
      </c>
      <c r="AQ78" s="103" t="n">
        <v>1.78824</v>
      </c>
      <c r="AR78" s="103" t="n">
        <v>1.74768</v>
      </c>
      <c r="AS78" s="103" t="n">
        <v>1.70712</v>
      </c>
      <c r="AT78" s="103" t="n">
        <v>1.66656</v>
      </c>
      <c r="AU78" s="103" t="n">
        <v>1.626</v>
      </c>
      <c r="AV78" s="103" t="n">
        <v>1.58544</v>
      </c>
      <c r="AW78" s="103" t="n">
        <v>1.54488</v>
      </c>
      <c r="AX78" s="103" t="n">
        <v>1.50432</v>
      </c>
      <c r="AY78" s="103" t="n">
        <v>1.46376</v>
      </c>
      <c r="AZ78" s="103" t="n">
        <v>1.4232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1.06</v>
      </c>
      <c r="D79" s="103" t="n">
        <v>2.12</v>
      </c>
      <c r="E79" s="103" t="n">
        <v>3.18</v>
      </c>
      <c r="F79" s="103" t="n">
        <v>4.24</v>
      </c>
      <c r="G79" s="103" t="n">
        <v>5.3</v>
      </c>
      <c r="H79" s="103" t="n">
        <v>6.36</v>
      </c>
      <c r="I79" s="103" t="n">
        <v>8.026666</v>
      </c>
      <c r="J79" s="103" t="n">
        <v>9.693332</v>
      </c>
      <c r="K79" s="103" t="n">
        <v>11.359999</v>
      </c>
      <c r="L79" s="103" t="n">
        <v>13.026666</v>
      </c>
      <c r="M79" s="103" t="n">
        <v>14.693333</v>
      </c>
      <c r="N79" s="103" t="n">
        <v>16.36</v>
      </c>
      <c r="O79" s="103" t="n">
        <v>17.5386666666667</v>
      </c>
      <c r="P79" s="103" t="n">
        <v>18.7173333333333</v>
      </c>
      <c r="Q79" s="103" t="n">
        <v>19.896</v>
      </c>
      <c r="R79" s="103" t="n">
        <v>21.0746666666667</v>
      </c>
      <c r="S79" s="103" t="n">
        <v>22.2533333333333</v>
      </c>
      <c r="T79" s="103" t="n">
        <v>23.432</v>
      </c>
      <c r="U79" s="103" t="n">
        <v>22.8193145</v>
      </c>
      <c r="V79" s="103" t="n">
        <v>22.206629</v>
      </c>
      <c r="W79" s="103" t="n">
        <v>21.5939435</v>
      </c>
      <c r="X79" s="103" t="n">
        <v>20.981258</v>
      </c>
      <c r="Y79" s="103" t="n">
        <v>20.368572</v>
      </c>
      <c r="Z79" s="103" t="n">
        <v>19.755886</v>
      </c>
      <c r="AA79" s="103" t="n">
        <v>19.1432</v>
      </c>
      <c r="AB79" s="103" t="n">
        <v>15.74952</v>
      </c>
      <c r="AC79" s="103" t="n">
        <v>12.35584</v>
      </c>
      <c r="AD79" s="103" t="n">
        <v>8.96216</v>
      </c>
      <c r="AE79" s="103" t="n">
        <v>5.56848</v>
      </c>
      <c r="AF79" s="103" t="n">
        <v>2.1748</v>
      </c>
      <c r="AG79" s="103" t="n">
        <v>2.14728</v>
      </c>
      <c r="AH79" s="103" t="n">
        <v>2.11976</v>
      </c>
      <c r="AI79" s="103" t="n">
        <v>2.09224</v>
      </c>
      <c r="AJ79" s="103" t="n">
        <v>2.06472</v>
      </c>
      <c r="AK79" s="103" t="n">
        <v>2.0372</v>
      </c>
      <c r="AL79" s="103" t="n">
        <v>1.99728</v>
      </c>
      <c r="AM79" s="103" t="n">
        <v>1.95736</v>
      </c>
      <c r="AN79" s="103" t="n">
        <v>1.91744</v>
      </c>
      <c r="AO79" s="103" t="n">
        <v>1.87752</v>
      </c>
      <c r="AP79" s="103" t="n">
        <v>1.8376</v>
      </c>
      <c r="AQ79" s="103" t="n">
        <v>1.79768</v>
      </c>
      <c r="AR79" s="103" t="n">
        <v>1.75776</v>
      </c>
      <c r="AS79" s="103" t="n">
        <v>1.71784</v>
      </c>
      <c r="AT79" s="103" t="n">
        <v>1.67792</v>
      </c>
      <c r="AU79" s="103" t="n">
        <v>1.638</v>
      </c>
      <c r="AV79" s="103" t="n">
        <v>1.59808</v>
      </c>
      <c r="AW79" s="103" t="n">
        <v>1.55816</v>
      </c>
      <c r="AX79" s="103" t="n">
        <v>1.51824</v>
      </c>
      <c r="AY79" s="103" t="n">
        <v>1.47832</v>
      </c>
      <c r="AZ79" s="103" t="n">
        <v>1.4384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1.05666666666667</v>
      </c>
      <c r="D80" s="103" t="n">
        <v>2.11333333333333</v>
      </c>
      <c r="E80" s="103" t="n">
        <v>3.17</v>
      </c>
      <c r="F80" s="103" t="n">
        <v>4.22666666666667</v>
      </c>
      <c r="G80" s="103" t="n">
        <v>5.28333333333333</v>
      </c>
      <c r="H80" s="103" t="n">
        <v>6.34</v>
      </c>
      <c r="I80" s="103" t="n">
        <v>8.002499</v>
      </c>
      <c r="J80" s="103" t="n">
        <v>9.664998</v>
      </c>
      <c r="K80" s="103" t="n">
        <v>11.3274985</v>
      </c>
      <c r="L80" s="103" t="n">
        <v>12.989999</v>
      </c>
      <c r="M80" s="103" t="n">
        <v>14.6524995</v>
      </c>
      <c r="N80" s="103" t="n">
        <v>16.315</v>
      </c>
      <c r="O80" s="103" t="n">
        <v>17.4921666666667</v>
      </c>
      <c r="P80" s="103" t="n">
        <v>18.6693333333333</v>
      </c>
      <c r="Q80" s="103" t="n">
        <v>19.8465</v>
      </c>
      <c r="R80" s="103" t="n">
        <v>21.0236666666667</v>
      </c>
      <c r="S80" s="103" t="n">
        <v>22.2008333333333</v>
      </c>
      <c r="T80" s="103" t="n">
        <v>23.378</v>
      </c>
      <c r="U80" s="103" t="n">
        <v>22.7754005</v>
      </c>
      <c r="V80" s="103" t="n">
        <v>22.172801</v>
      </c>
      <c r="W80" s="103" t="n">
        <v>21.5702015</v>
      </c>
      <c r="X80" s="103" t="n">
        <v>20.967602</v>
      </c>
      <c r="Y80" s="103" t="n">
        <v>20.3650013333333</v>
      </c>
      <c r="Z80" s="103" t="n">
        <v>19.7624006666667</v>
      </c>
      <c r="AA80" s="103" t="n">
        <v>19.1598</v>
      </c>
      <c r="AB80" s="103" t="n">
        <v>15.76268</v>
      </c>
      <c r="AC80" s="103" t="n">
        <v>12.36556</v>
      </c>
      <c r="AD80" s="103" t="n">
        <v>8.96844</v>
      </c>
      <c r="AE80" s="103" t="n">
        <v>5.57132</v>
      </c>
      <c r="AF80" s="103" t="n">
        <v>2.1742</v>
      </c>
      <c r="AG80" s="103" t="n">
        <v>2.14792</v>
      </c>
      <c r="AH80" s="103" t="n">
        <v>2.12164</v>
      </c>
      <c r="AI80" s="103" t="n">
        <v>2.09536</v>
      </c>
      <c r="AJ80" s="103" t="n">
        <v>2.06908</v>
      </c>
      <c r="AK80" s="103" t="n">
        <v>2.0428</v>
      </c>
      <c r="AL80" s="103" t="n">
        <v>2.00352</v>
      </c>
      <c r="AM80" s="103" t="n">
        <v>1.96424</v>
      </c>
      <c r="AN80" s="103" t="n">
        <v>1.92496</v>
      </c>
      <c r="AO80" s="103" t="n">
        <v>1.88568</v>
      </c>
      <c r="AP80" s="103" t="n">
        <v>1.8464</v>
      </c>
      <c r="AQ80" s="103" t="n">
        <v>1.80712</v>
      </c>
      <c r="AR80" s="103" t="n">
        <v>1.76784</v>
      </c>
      <c r="AS80" s="103" t="n">
        <v>1.72856</v>
      </c>
      <c r="AT80" s="103" t="n">
        <v>1.68928</v>
      </c>
      <c r="AU80" s="103" t="n">
        <v>1.65</v>
      </c>
      <c r="AV80" s="103" t="n">
        <v>1.61072</v>
      </c>
      <c r="AW80" s="103" t="n">
        <v>1.57144</v>
      </c>
      <c r="AX80" s="103" t="n">
        <v>1.53216</v>
      </c>
      <c r="AY80" s="103" t="n">
        <v>1.49288</v>
      </c>
      <c r="AZ80" s="103" t="n">
        <v>1.4536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1.05333333333333</v>
      </c>
      <c r="D81" s="103" t="n">
        <v>2.10666666666667</v>
      </c>
      <c r="E81" s="103" t="n">
        <v>3.16</v>
      </c>
      <c r="F81" s="103" t="n">
        <v>4.21333333333333</v>
      </c>
      <c r="G81" s="103" t="n">
        <v>5.26666666666667</v>
      </c>
      <c r="H81" s="103" t="n">
        <v>6.32</v>
      </c>
      <c r="I81" s="103" t="n">
        <v>7.978332</v>
      </c>
      <c r="J81" s="103" t="n">
        <v>9.636664</v>
      </c>
      <c r="K81" s="103" t="n">
        <v>11.294998</v>
      </c>
      <c r="L81" s="103" t="n">
        <v>12.953332</v>
      </c>
      <c r="M81" s="103" t="n">
        <v>14.611666</v>
      </c>
      <c r="N81" s="103" t="n">
        <v>16.27</v>
      </c>
      <c r="O81" s="103" t="n">
        <v>17.4456666666667</v>
      </c>
      <c r="P81" s="103" t="n">
        <v>18.6213333333333</v>
      </c>
      <c r="Q81" s="103" t="n">
        <v>19.797</v>
      </c>
      <c r="R81" s="103" t="n">
        <v>20.9726666666667</v>
      </c>
      <c r="S81" s="103" t="n">
        <v>22.1483333333333</v>
      </c>
      <c r="T81" s="103" t="n">
        <v>23.324</v>
      </c>
      <c r="U81" s="103" t="n">
        <v>22.7314865</v>
      </c>
      <c r="V81" s="103" t="n">
        <v>22.138973</v>
      </c>
      <c r="W81" s="103" t="n">
        <v>21.5464595</v>
      </c>
      <c r="X81" s="103" t="n">
        <v>20.953946</v>
      </c>
      <c r="Y81" s="103" t="n">
        <v>20.3614306666667</v>
      </c>
      <c r="Z81" s="103" t="n">
        <v>19.7689153333333</v>
      </c>
      <c r="AA81" s="103" t="n">
        <v>19.1764</v>
      </c>
      <c r="AB81" s="103" t="n">
        <v>15.77584</v>
      </c>
      <c r="AC81" s="103" t="n">
        <v>12.37528</v>
      </c>
      <c r="AD81" s="103" t="n">
        <v>8.97472</v>
      </c>
      <c r="AE81" s="103" t="n">
        <v>5.57416</v>
      </c>
      <c r="AF81" s="103" t="n">
        <v>2.1736</v>
      </c>
      <c r="AG81" s="103" t="n">
        <v>2.14856</v>
      </c>
      <c r="AH81" s="103" t="n">
        <v>2.12352</v>
      </c>
      <c r="AI81" s="103" t="n">
        <v>2.09848</v>
      </c>
      <c r="AJ81" s="103" t="n">
        <v>2.07344</v>
      </c>
      <c r="AK81" s="103" t="n">
        <v>2.0484</v>
      </c>
      <c r="AL81" s="103" t="n">
        <v>2.00976</v>
      </c>
      <c r="AM81" s="103" t="n">
        <v>1.97112</v>
      </c>
      <c r="AN81" s="103" t="n">
        <v>1.93248</v>
      </c>
      <c r="AO81" s="103" t="n">
        <v>1.89384</v>
      </c>
      <c r="AP81" s="103" t="n">
        <v>1.8552</v>
      </c>
      <c r="AQ81" s="103" t="n">
        <v>1.81656</v>
      </c>
      <c r="AR81" s="103" t="n">
        <v>1.77792</v>
      </c>
      <c r="AS81" s="103" t="n">
        <v>1.73928</v>
      </c>
      <c r="AT81" s="103" t="n">
        <v>1.70064</v>
      </c>
      <c r="AU81" s="103" t="n">
        <v>1.662</v>
      </c>
      <c r="AV81" s="103" t="n">
        <v>1.62336</v>
      </c>
      <c r="AW81" s="103" t="n">
        <v>1.58472</v>
      </c>
      <c r="AX81" s="103" t="n">
        <v>1.54608</v>
      </c>
      <c r="AY81" s="103" t="n">
        <v>1.50744</v>
      </c>
      <c r="AZ81" s="103" t="n">
        <v>1.4688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1.05</v>
      </c>
      <c r="D82" s="103" t="n">
        <v>2.1</v>
      </c>
      <c r="E82" s="103" t="n">
        <v>3.15</v>
      </c>
      <c r="F82" s="103" t="n">
        <v>4.2</v>
      </c>
      <c r="G82" s="103" t="n">
        <v>5.25</v>
      </c>
      <c r="H82" s="103" t="n">
        <v>6.3</v>
      </c>
      <c r="I82" s="103" t="n">
        <v>7.954165</v>
      </c>
      <c r="J82" s="103" t="n">
        <v>9.60833</v>
      </c>
      <c r="K82" s="103" t="n">
        <v>11.2624975</v>
      </c>
      <c r="L82" s="103" t="n">
        <v>12.916665</v>
      </c>
      <c r="M82" s="103" t="n">
        <v>14.5708325</v>
      </c>
      <c r="N82" s="103" t="n">
        <v>16.225</v>
      </c>
      <c r="O82" s="103" t="n">
        <v>17.3991666666667</v>
      </c>
      <c r="P82" s="103" t="n">
        <v>18.5733333333333</v>
      </c>
      <c r="Q82" s="103" t="n">
        <v>19.7475</v>
      </c>
      <c r="R82" s="103" t="n">
        <v>20.9216666666667</v>
      </c>
      <c r="S82" s="103" t="n">
        <v>22.0958333333333</v>
      </c>
      <c r="T82" s="103" t="n">
        <v>23.27</v>
      </c>
      <c r="U82" s="103" t="n">
        <v>22.6875725</v>
      </c>
      <c r="V82" s="103" t="n">
        <v>22.105145</v>
      </c>
      <c r="W82" s="103" t="n">
        <v>21.5227175</v>
      </c>
      <c r="X82" s="103" t="n">
        <v>20.94029</v>
      </c>
      <c r="Y82" s="103" t="n">
        <v>20.35786</v>
      </c>
      <c r="Z82" s="103" t="n">
        <v>19.77543</v>
      </c>
      <c r="AA82" s="103" t="n">
        <v>19.193</v>
      </c>
      <c r="AB82" s="103" t="n">
        <v>15.789</v>
      </c>
      <c r="AC82" s="103" t="n">
        <v>12.385</v>
      </c>
      <c r="AD82" s="103" t="n">
        <v>8.981</v>
      </c>
      <c r="AE82" s="103" t="n">
        <v>5.577</v>
      </c>
      <c r="AF82" s="103" t="n">
        <v>2.173</v>
      </c>
      <c r="AG82" s="103" t="n">
        <v>2.1492</v>
      </c>
      <c r="AH82" s="103" t="n">
        <v>2.1254</v>
      </c>
      <c r="AI82" s="103" t="n">
        <v>2.1016</v>
      </c>
      <c r="AJ82" s="103" t="n">
        <v>2.0778</v>
      </c>
      <c r="AK82" s="103" t="n">
        <v>2.054</v>
      </c>
      <c r="AL82" s="103" t="n">
        <v>2.016</v>
      </c>
      <c r="AM82" s="103" t="n">
        <v>1.978</v>
      </c>
      <c r="AN82" s="103" t="n">
        <v>1.94</v>
      </c>
      <c r="AO82" s="103" t="n">
        <v>1.902</v>
      </c>
      <c r="AP82" s="103" t="n">
        <v>1.864</v>
      </c>
      <c r="AQ82" s="103" t="n">
        <v>1.826</v>
      </c>
      <c r="AR82" s="103" t="n">
        <v>1.788</v>
      </c>
      <c r="AS82" s="103" t="n">
        <v>1.75</v>
      </c>
      <c r="AT82" s="103" t="n">
        <v>1.712</v>
      </c>
      <c r="AU82" s="103" t="n">
        <v>1.674</v>
      </c>
      <c r="AV82" s="103" t="n">
        <v>1.636</v>
      </c>
      <c r="AW82" s="103" t="n">
        <v>1.598</v>
      </c>
      <c r="AX82" s="103" t="n">
        <v>1.56</v>
      </c>
      <c r="AY82" s="103" t="n">
        <v>1.522</v>
      </c>
      <c r="AZ82" s="103" t="n">
        <v>1.484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1.04666666666667</v>
      </c>
      <c r="D83" s="103" t="n">
        <v>2.09333333333333</v>
      </c>
      <c r="E83" s="103" t="n">
        <v>3.14</v>
      </c>
      <c r="F83" s="103" t="n">
        <v>4.18666666666667</v>
      </c>
      <c r="G83" s="103" t="n">
        <v>5.23333333333333</v>
      </c>
      <c r="H83" s="103" t="n">
        <v>6.28</v>
      </c>
      <c r="I83" s="103" t="n">
        <v>7.929999</v>
      </c>
      <c r="J83" s="103" t="n">
        <v>9.579998</v>
      </c>
      <c r="K83" s="103" t="n">
        <v>11.2299985</v>
      </c>
      <c r="L83" s="103" t="n">
        <v>12.879999</v>
      </c>
      <c r="M83" s="103" t="n">
        <v>14.5299995</v>
      </c>
      <c r="N83" s="103" t="n">
        <v>16.18</v>
      </c>
      <c r="O83" s="103" t="n">
        <v>17.3526666666667</v>
      </c>
      <c r="P83" s="103" t="n">
        <v>18.5253333333333</v>
      </c>
      <c r="Q83" s="103" t="n">
        <v>19.698</v>
      </c>
      <c r="R83" s="103" t="n">
        <v>20.8706666666667</v>
      </c>
      <c r="S83" s="103" t="n">
        <v>22.0433333333333</v>
      </c>
      <c r="T83" s="103" t="n">
        <v>23.216</v>
      </c>
      <c r="U83" s="103" t="n">
        <v>22.6436295</v>
      </c>
      <c r="V83" s="103" t="n">
        <v>22.071259</v>
      </c>
      <c r="W83" s="103" t="n">
        <v>21.4988885</v>
      </c>
      <c r="X83" s="103" t="n">
        <v>20.926518</v>
      </c>
      <c r="Y83" s="103" t="n">
        <v>20.3541453333333</v>
      </c>
      <c r="Z83" s="103" t="n">
        <v>19.7817726666667</v>
      </c>
      <c r="AA83" s="103" t="n">
        <v>19.2094</v>
      </c>
      <c r="AB83" s="103" t="n">
        <v>15.80204</v>
      </c>
      <c r="AC83" s="103" t="n">
        <v>12.39468</v>
      </c>
      <c r="AD83" s="103" t="n">
        <v>8.98732</v>
      </c>
      <c r="AE83" s="103" t="n">
        <v>5.57996</v>
      </c>
      <c r="AF83" s="103" t="n">
        <v>2.1726</v>
      </c>
      <c r="AG83" s="103" t="n">
        <v>2.14996</v>
      </c>
      <c r="AH83" s="103" t="n">
        <v>2.12732</v>
      </c>
      <c r="AI83" s="103" t="n">
        <v>2.10468</v>
      </c>
      <c r="AJ83" s="103" t="n">
        <v>2.08204</v>
      </c>
      <c r="AK83" s="103" t="n">
        <v>2.0594</v>
      </c>
      <c r="AL83" s="103" t="n">
        <v>2.02204</v>
      </c>
      <c r="AM83" s="103" t="n">
        <v>1.98468</v>
      </c>
      <c r="AN83" s="103" t="n">
        <v>1.94732</v>
      </c>
      <c r="AO83" s="103" t="n">
        <v>1.90996</v>
      </c>
      <c r="AP83" s="103" t="n">
        <v>1.8726</v>
      </c>
      <c r="AQ83" s="103" t="n">
        <v>1.83524</v>
      </c>
      <c r="AR83" s="103" t="n">
        <v>1.79788</v>
      </c>
      <c r="AS83" s="103" t="n">
        <v>1.76052</v>
      </c>
      <c r="AT83" s="103" t="n">
        <v>1.72316</v>
      </c>
      <c r="AU83" s="103" t="n">
        <v>1.6858</v>
      </c>
      <c r="AV83" s="103" t="n">
        <v>1.64844</v>
      </c>
      <c r="AW83" s="103" t="n">
        <v>1.61108</v>
      </c>
      <c r="AX83" s="103" t="n">
        <v>1.57372</v>
      </c>
      <c r="AY83" s="103" t="n">
        <v>1.53636</v>
      </c>
      <c r="AZ83" s="103" t="n">
        <v>1.499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1.04333333333333</v>
      </c>
      <c r="D84" s="103" t="n">
        <v>2.08666666666667</v>
      </c>
      <c r="E84" s="103" t="n">
        <v>3.13</v>
      </c>
      <c r="F84" s="103" t="n">
        <v>4.17333333333333</v>
      </c>
      <c r="G84" s="103" t="n">
        <v>5.21666666666667</v>
      </c>
      <c r="H84" s="103" t="n">
        <v>6.26</v>
      </c>
      <c r="I84" s="103" t="n">
        <v>7.905833</v>
      </c>
      <c r="J84" s="103" t="n">
        <v>9.551666</v>
      </c>
      <c r="K84" s="103" t="n">
        <v>11.1974995</v>
      </c>
      <c r="L84" s="103" t="n">
        <v>12.843333</v>
      </c>
      <c r="M84" s="103" t="n">
        <v>14.4891665</v>
      </c>
      <c r="N84" s="103" t="n">
        <v>16.135</v>
      </c>
      <c r="O84" s="103" t="n">
        <v>17.3061666666667</v>
      </c>
      <c r="P84" s="103" t="n">
        <v>18.4773333333333</v>
      </c>
      <c r="Q84" s="103" t="n">
        <v>19.6485</v>
      </c>
      <c r="R84" s="103" t="n">
        <v>20.8196666666667</v>
      </c>
      <c r="S84" s="103" t="n">
        <v>21.9908333333333</v>
      </c>
      <c r="T84" s="103" t="n">
        <v>23.162</v>
      </c>
      <c r="U84" s="103" t="n">
        <v>22.5996865</v>
      </c>
      <c r="V84" s="103" t="n">
        <v>22.037373</v>
      </c>
      <c r="W84" s="103" t="n">
        <v>21.4750595</v>
      </c>
      <c r="X84" s="103" t="n">
        <v>20.912746</v>
      </c>
      <c r="Y84" s="103" t="n">
        <v>20.3504306666667</v>
      </c>
      <c r="Z84" s="103" t="n">
        <v>19.7881153333333</v>
      </c>
      <c r="AA84" s="103" t="n">
        <v>19.2258</v>
      </c>
      <c r="AB84" s="103" t="n">
        <v>15.81508</v>
      </c>
      <c r="AC84" s="103" t="n">
        <v>12.40436</v>
      </c>
      <c r="AD84" s="103" t="n">
        <v>8.99364</v>
      </c>
      <c r="AE84" s="103" t="n">
        <v>5.58292</v>
      </c>
      <c r="AF84" s="103" t="n">
        <v>2.1722</v>
      </c>
      <c r="AG84" s="103" t="n">
        <v>2.15072</v>
      </c>
      <c r="AH84" s="103" t="n">
        <v>2.12924</v>
      </c>
      <c r="AI84" s="103" t="n">
        <v>2.10776</v>
      </c>
      <c r="AJ84" s="103" t="n">
        <v>2.08628</v>
      </c>
      <c r="AK84" s="103" t="n">
        <v>2.0648</v>
      </c>
      <c r="AL84" s="103" t="n">
        <v>2.02808</v>
      </c>
      <c r="AM84" s="103" t="n">
        <v>1.99136</v>
      </c>
      <c r="AN84" s="103" t="n">
        <v>1.95464</v>
      </c>
      <c r="AO84" s="103" t="n">
        <v>1.91792</v>
      </c>
      <c r="AP84" s="103" t="n">
        <v>1.8812</v>
      </c>
      <c r="AQ84" s="103" t="n">
        <v>1.84448</v>
      </c>
      <c r="AR84" s="103" t="n">
        <v>1.80776</v>
      </c>
      <c r="AS84" s="103" t="n">
        <v>1.77104</v>
      </c>
      <c r="AT84" s="103" t="n">
        <v>1.73432</v>
      </c>
      <c r="AU84" s="103" t="n">
        <v>1.6976</v>
      </c>
      <c r="AV84" s="103" t="n">
        <v>1.66088</v>
      </c>
      <c r="AW84" s="103" t="n">
        <v>1.62416</v>
      </c>
      <c r="AX84" s="103" t="n">
        <v>1.58744</v>
      </c>
      <c r="AY84" s="103" t="n">
        <v>1.55072</v>
      </c>
      <c r="AZ84" s="103" t="n">
        <v>1.514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1.04</v>
      </c>
      <c r="D85" s="103" t="n">
        <v>2.08</v>
      </c>
      <c r="E85" s="103" t="n">
        <v>3.12</v>
      </c>
      <c r="F85" s="103" t="n">
        <v>4.16</v>
      </c>
      <c r="G85" s="103" t="n">
        <v>5.2</v>
      </c>
      <c r="H85" s="103" t="n">
        <v>6.24</v>
      </c>
      <c r="I85" s="103" t="n">
        <v>7.881667</v>
      </c>
      <c r="J85" s="103" t="n">
        <v>9.523334</v>
      </c>
      <c r="K85" s="103" t="n">
        <v>11.1650005</v>
      </c>
      <c r="L85" s="103" t="n">
        <v>12.806667</v>
      </c>
      <c r="M85" s="103" t="n">
        <v>14.4483335</v>
      </c>
      <c r="N85" s="103" t="n">
        <v>16.09</v>
      </c>
      <c r="O85" s="103" t="n">
        <v>17.2596666666667</v>
      </c>
      <c r="P85" s="103" t="n">
        <v>18.4293333333333</v>
      </c>
      <c r="Q85" s="103" t="n">
        <v>19.599</v>
      </c>
      <c r="R85" s="103" t="n">
        <v>20.7686666666667</v>
      </c>
      <c r="S85" s="103" t="n">
        <v>21.9383333333333</v>
      </c>
      <c r="T85" s="103" t="n">
        <v>23.108</v>
      </c>
      <c r="U85" s="103" t="n">
        <v>22.5557435</v>
      </c>
      <c r="V85" s="103" t="n">
        <v>22.003487</v>
      </c>
      <c r="W85" s="103" t="n">
        <v>21.4512305</v>
      </c>
      <c r="X85" s="103" t="n">
        <v>20.898974</v>
      </c>
      <c r="Y85" s="103" t="n">
        <v>20.346716</v>
      </c>
      <c r="Z85" s="103" t="n">
        <v>19.794458</v>
      </c>
      <c r="AA85" s="103" t="n">
        <v>19.2422</v>
      </c>
      <c r="AB85" s="103" t="n">
        <v>15.82812</v>
      </c>
      <c r="AC85" s="103" t="n">
        <v>12.41404</v>
      </c>
      <c r="AD85" s="103" t="n">
        <v>8.99996</v>
      </c>
      <c r="AE85" s="103" t="n">
        <v>5.58588</v>
      </c>
      <c r="AF85" s="103" t="n">
        <v>2.1718</v>
      </c>
      <c r="AG85" s="103" t="n">
        <v>2.15148</v>
      </c>
      <c r="AH85" s="103" t="n">
        <v>2.13116</v>
      </c>
      <c r="AI85" s="103" t="n">
        <v>2.11084</v>
      </c>
      <c r="AJ85" s="103" t="n">
        <v>2.09052</v>
      </c>
      <c r="AK85" s="103" t="n">
        <v>2.0702</v>
      </c>
      <c r="AL85" s="103" t="n">
        <v>2.03412</v>
      </c>
      <c r="AM85" s="103" t="n">
        <v>1.99804</v>
      </c>
      <c r="AN85" s="103" t="n">
        <v>1.96196</v>
      </c>
      <c r="AO85" s="103" t="n">
        <v>1.92588</v>
      </c>
      <c r="AP85" s="103" t="n">
        <v>1.8898</v>
      </c>
      <c r="AQ85" s="103" t="n">
        <v>1.85372</v>
      </c>
      <c r="AR85" s="103" t="n">
        <v>1.81764</v>
      </c>
      <c r="AS85" s="103" t="n">
        <v>1.78156</v>
      </c>
      <c r="AT85" s="103" t="n">
        <v>1.74548</v>
      </c>
      <c r="AU85" s="103" t="n">
        <v>1.7094</v>
      </c>
      <c r="AV85" s="103" t="n">
        <v>1.67332</v>
      </c>
      <c r="AW85" s="103" t="n">
        <v>1.63724</v>
      </c>
      <c r="AX85" s="103" t="n">
        <v>1.60116</v>
      </c>
      <c r="AY85" s="103" t="n">
        <v>1.56508</v>
      </c>
      <c r="AZ85" s="103" t="n">
        <v>1.529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1.03666666666667</v>
      </c>
      <c r="D86" s="103" t="n">
        <v>2.07333333333333</v>
      </c>
      <c r="E86" s="103" t="n">
        <v>3.11</v>
      </c>
      <c r="F86" s="103" t="n">
        <v>4.14666666666667</v>
      </c>
      <c r="G86" s="103" t="n">
        <v>5.18333333333333</v>
      </c>
      <c r="H86" s="103" t="n">
        <v>6.22</v>
      </c>
      <c r="I86" s="103" t="n">
        <v>7.857501</v>
      </c>
      <c r="J86" s="103" t="n">
        <v>9.495002</v>
      </c>
      <c r="K86" s="103" t="n">
        <v>11.1325015</v>
      </c>
      <c r="L86" s="103" t="n">
        <v>12.770001</v>
      </c>
      <c r="M86" s="103" t="n">
        <v>14.4075005</v>
      </c>
      <c r="N86" s="103" t="n">
        <v>16.045</v>
      </c>
      <c r="O86" s="103" t="n">
        <v>17.2131666666667</v>
      </c>
      <c r="P86" s="103" t="n">
        <v>18.3813333333333</v>
      </c>
      <c r="Q86" s="103" t="n">
        <v>19.5495</v>
      </c>
      <c r="R86" s="103" t="n">
        <v>20.7176666666667</v>
      </c>
      <c r="S86" s="103" t="n">
        <v>21.8858333333333</v>
      </c>
      <c r="T86" s="103" t="n">
        <v>23.054</v>
      </c>
      <c r="U86" s="103" t="n">
        <v>22.5118005</v>
      </c>
      <c r="V86" s="103" t="n">
        <v>21.969601</v>
      </c>
      <c r="W86" s="103" t="n">
        <v>21.4274015</v>
      </c>
      <c r="X86" s="103" t="n">
        <v>20.885202</v>
      </c>
      <c r="Y86" s="103" t="n">
        <v>20.3430013333333</v>
      </c>
      <c r="Z86" s="103" t="n">
        <v>19.8008006666667</v>
      </c>
      <c r="AA86" s="103" t="n">
        <v>19.2586</v>
      </c>
      <c r="AB86" s="103" t="n">
        <v>15.84116</v>
      </c>
      <c r="AC86" s="103" t="n">
        <v>12.42372</v>
      </c>
      <c r="AD86" s="103" t="n">
        <v>9.00628</v>
      </c>
      <c r="AE86" s="103" t="n">
        <v>5.58884</v>
      </c>
      <c r="AF86" s="103" t="n">
        <v>2.1714</v>
      </c>
      <c r="AG86" s="103" t="n">
        <v>2.15224</v>
      </c>
      <c r="AH86" s="103" t="n">
        <v>2.13308</v>
      </c>
      <c r="AI86" s="103" t="n">
        <v>2.11392</v>
      </c>
      <c r="AJ86" s="103" t="n">
        <v>2.09476</v>
      </c>
      <c r="AK86" s="103" t="n">
        <v>2.0756</v>
      </c>
      <c r="AL86" s="103" t="n">
        <v>2.04016</v>
      </c>
      <c r="AM86" s="103" t="n">
        <v>2.00472</v>
      </c>
      <c r="AN86" s="103" t="n">
        <v>1.96928</v>
      </c>
      <c r="AO86" s="103" t="n">
        <v>1.93384</v>
      </c>
      <c r="AP86" s="103" t="n">
        <v>1.8984</v>
      </c>
      <c r="AQ86" s="103" t="n">
        <v>1.86296</v>
      </c>
      <c r="AR86" s="103" t="n">
        <v>1.82752</v>
      </c>
      <c r="AS86" s="103" t="n">
        <v>1.79208</v>
      </c>
      <c r="AT86" s="103" t="n">
        <v>1.75664</v>
      </c>
      <c r="AU86" s="103" t="n">
        <v>1.7212</v>
      </c>
      <c r="AV86" s="103" t="n">
        <v>1.68576</v>
      </c>
      <c r="AW86" s="103" t="n">
        <v>1.65032</v>
      </c>
      <c r="AX86" s="103" t="n">
        <v>1.61488</v>
      </c>
      <c r="AY86" s="103" t="n">
        <v>1.57944</v>
      </c>
      <c r="AZ86" s="103" t="n">
        <v>1.544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1.03333333333333</v>
      </c>
      <c r="D87" s="103" t="n">
        <v>2.06666666666667</v>
      </c>
      <c r="E87" s="103" t="n">
        <v>3.1</v>
      </c>
      <c r="F87" s="103" t="n">
        <v>4.13333333333333</v>
      </c>
      <c r="G87" s="103" t="n">
        <v>5.16666666666667</v>
      </c>
      <c r="H87" s="103" t="n">
        <v>6.2</v>
      </c>
      <c r="I87" s="103" t="n">
        <v>7.833335</v>
      </c>
      <c r="J87" s="103" t="n">
        <v>9.46667</v>
      </c>
      <c r="K87" s="103" t="n">
        <v>11.1000025</v>
      </c>
      <c r="L87" s="103" t="n">
        <v>12.733335</v>
      </c>
      <c r="M87" s="103" t="n">
        <v>14.3666675</v>
      </c>
      <c r="N87" s="103" t="n">
        <v>16</v>
      </c>
      <c r="O87" s="103" t="n">
        <v>17.1666666666667</v>
      </c>
      <c r="P87" s="103" t="n">
        <v>18.3333333333333</v>
      </c>
      <c r="Q87" s="103" t="n">
        <v>19.5</v>
      </c>
      <c r="R87" s="103" t="n">
        <v>20.6666666666667</v>
      </c>
      <c r="S87" s="103" t="n">
        <v>21.8333333333333</v>
      </c>
      <c r="T87" s="103" t="n">
        <v>23</v>
      </c>
      <c r="U87" s="103" t="n">
        <v>22.4678575</v>
      </c>
      <c r="V87" s="103" t="n">
        <v>21.935715</v>
      </c>
      <c r="W87" s="103" t="n">
        <v>21.4035725</v>
      </c>
      <c r="X87" s="103" t="n">
        <v>20.87143</v>
      </c>
      <c r="Y87" s="103" t="n">
        <v>20.3392866666667</v>
      </c>
      <c r="Z87" s="103" t="n">
        <v>19.8071433333333</v>
      </c>
      <c r="AA87" s="103" t="n">
        <v>19.275</v>
      </c>
      <c r="AB87" s="103" t="n">
        <v>15.8542</v>
      </c>
      <c r="AC87" s="103" t="n">
        <v>12.4334</v>
      </c>
      <c r="AD87" s="103" t="n">
        <v>9.0126</v>
      </c>
      <c r="AE87" s="103" t="n">
        <v>5.5918</v>
      </c>
      <c r="AF87" s="103" t="n">
        <v>2.171</v>
      </c>
      <c r="AG87" s="103" t="n">
        <v>2.153</v>
      </c>
      <c r="AH87" s="103" t="n">
        <v>2.135</v>
      </c>
      <c r="AI87" s="103" t="n">
        <v>2.117</v>
      </c>
      <c r="AJ87" s="103" t="n">
        <v>2.099</v>
      </c>
      <c r="AK87" s="103" t="n">
        <v>2.081</v>
      </c>
      <c r="AL87" s="103" t="n">
        <v>2.0462</v>
      </c>
      <c r="AM87" s="103" t="n">
        <v>2.0114</v>
      </c>
      <c r="AN87" s="103" t="n">
        <v>1.9766</v>
      </c>
      <c r="AO87" s="103" t="n">
        <v>1.9418</v>
      </c>
      <c r="AP87" s="103" t="n">
        <v>1.907</v>
      </c>
      <c r="AQ87" s="103" t="n">
        <v>1.8722</v>
      </c>
      <c r="AR87" s="103" t="n">
        <v>1.8374</v>
      </c>
      <c r="AS87" s="103" t="n">
        <v>1.8026</v>
      </c>
      <c r="AT87" s="103" t="n">
        <v>1.7678</v>
      </c>
      <c r="AU87" s="103" t="n">
        <v>1.733</v>
      </c>
      <c r="AV87" s="103" t="n">
        <v>1.6982</v>
      </c>
      <c r="AW87" s="103" t="n">
        <v>1.6634</v>
      </c>
      <c r="AX87" s="103" t="n">
        <v>1.6286</v>
      </c>
      <c r="AY87" s="103" t="n">
        <v>1.5938</v>
      </c>
      <c r="AZ87" s="103" t="n">
        <v>1.559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1.02166666666667</v>
      </c>
      <c r="D88" s="103" t="n">
        <v>2.04333333333333</v>
      </c>
      <c r="E88" s="103" t="n">
        <v>3.065</v>
      </c>
      <c r="F88" s="103" t="n">
        <v>4.08666666666667</v>
      </c>
      <c r="G88" s="103" t="n">
        <v>5.10833333333333</v>
      </c>
      <c r="H88" s="103" t="n">
        <v>6.13</v>
      </c>
      <c r="I88" s="103" t="n">
        <v>7.756668</v>
      </c>
      <c r="J88" s="103" t="n">
        <v>9.383336</v>
      </c>
      <c r="K88" s="103" t="n">
        <v>11.010002</v>
      </c>
      <c r="L88" s="103" t="n">
        <v>12.636668</v>
      </c>
      <c r="M88" s="103" t="n">
        <v>14.263334</v>
      </c>
      <c r="N88" s="103" t="n">
        <v>15.89</v>
      </c>
      <c r="O88" s="103" t="n">
        <v>17.0605</v>
      </c>
      <c r="P88" s="103" t="n">
        <v>18.231</v>
      </c>
      <c r="Q88" s="103" t="n">
        <v>19.4015</v>
      </c>
      <c r="R88" s="103" t="n">
        <v>20.572</v>
      </c>
      <c r="S88" s="103" t="n">
        <v>21.7425</v>
      </c>
      <c r="T88" s="103" t="n">
        <v>22.913</v>
      </c>
      <c r="U88" s="103" t="n">
        <v>22.3844005</v>
      </c>
      <c r="V88" s="103" t="n">
        <v>21.855801</v>
      </c>
      <c r="W88" s="103" t="n">
        <v>21.3272015</v>
      </c>
      <c r="X88" s="103" t="n">
        <v>20.798602</v>
      </c>
      <c r="Y88" s="103" t="n">
        <v>20.2700013333333</v>
      </c>
      <c r="Z88" s="103" t="n">
        <v>19.7414006666667</v>
      </c>
      <c r="AA88" s="103" t="n">
        <v>19.2128</v>
      </c>
      <c r="AB88" s="103" t="n">
        <v>15.80396</v>
      </c>
      <c r="AC88" s="103" t="n">
        <v>12.39512</v>
      </c>
      <c r="AD88" s="103" t="n">
        <v>8.98628</v>
      </c>
      <c r="AE88" s="103" t="n">
        <v>5.57744</v>
      </c>
      <c r="AF88" s="103" t="n">
        <v>2.1686</v>
      </c>
      <c r="AG88" s="103" t="n">
        <v>2.15172</v>
      </c>
      <c r="AH88" s="103" t="n">
        <v>2.13484</v>
      </c>
      <c r="AI88" s="103" t="n">
        <v>2.11796</v>
      </c>
      <c r="AJ88" s="103" t="n">
        <v>2.10108</v>
      </c>
      <c r="AK88" s="103" t="n">
        <v>2.0842</v>
      </c>
      <c r="AL88" s="103" t="n">
        <v>2.05064</v>
      </c>
      <c r="AM88" s="103" t="n">
        <v>2.01708</v>
      </c>
      <c r="AN88" s="103" t="n">
        <v>1.98352</v>
      </c>
      <c r="AO88" s="103" t="n">
        <v>1.94996</v>
      </c>
      <c r="AP88" s="103" t="n">
        <v>1.9164</v>
      </c>
      <c r="AQ88" s="103" t="n">
        <v>1.88284</v>
      </c>
      <c r="AR88" s="103" t="n">
        <v>1.84928</v>
      </c>
      <c r="AS88" s="103" t="n">
        <v>1.81572</v>
      </c>
      <c r="AT88" s="103" t="n">
        <v>1.78216</v>
      </c>
      <c r="AU88" s="103" t="n">
        <v>1.7486</v>
      </c>
      <c r="AV88" s="103" t="n">
        <v>1.71504</v>
      </c>
      <c r="AW88" s="103" t="n">
        <v>1.68148</v>
      </c>
      <c r="AX88" s="103" t="n">
        <v>1.64792</v>
      </c>
      <c r="AY88" s="103" t="n">
        <v>1.61436</v>
      </c>
      <c r="AZ88" s="103" t="n">
        <v>1.5808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1.01</v>
      </c>
      <c r="D89" s="103" t="n">
        <v>2.02</v>
      </c>
      <c r="E89" s="103" t="n">
        <v>3.03</v>
      </c>
      <c r="F89" s="103" t="n">
        <v>4.04</v>
      </c>
      <c r="G89" s="103" t="n">
        <v>5.05</v>
      </c>
      <c r="H89" s="103" t="n">
        <v>6.06</v>
      </c>
      <c r="I89" s="103" t="n">
        <v>7.680001</v>
      </c>
      <c r="J89" s="103" t="n">
        <v>9.300002</v>
      </c>
      <c r="K89" s="103" t="n">
        <v>10.9200015</v>
      </c>
      <c r="L89" s="103" t="n">
        <v>12.540001</v>
      </c>
      <c r="M89" s="103" t="n">
        <v>14.1600005</v>
      </c>
      <c r="N89" s="103" t="n">
        <v>15.78</v>
      </c>
      <c r="O89" s="103" t="n">
        <v>16.9543333333333</v>
      </c>
      <c r="P89" s="103" t="n">
        <v>18.1286666666667</v>
      </c>
      <c r="Q89" s="103" t="n">
        <v>19.303</v>
      </c>
      <c r="R89" s="103" t="n">
        <v>20.4773333333333</v>
      </c>
      <c r="S89" s="103" t="n">
        <v>21.6516666666667</v>
      </c>
      <c r="T89" s="103" t="n">
        <v>22.826</v>
      </c>
      <c r="U89" s="103" t="n">
        <v>22.3009435</v>
      </c>
      <c r="V89" s="103" t="n">
        <v>21.775887</v>
      </c>
      <c r="W89" s="103" t="n">
        <v>21.2508305</v>
      </c>
      <c r="X89" s="103" t="n">
        <v>20.725774</v>
      </c>
      <c r="Y89" s="103" t="n">
        <v>20.200716</v>
      </c>
      <c r="Z89" s="103" t="n">
        <v>19.675658</v>
      </c>
      <c r="AA89" s="103" t="n">
        <v>19.1506</v>
      </c>
      <c r="AB89" s="103" t="n">
        <v>15.75372</v>
      </c>
      <c r="AC89" s="103" t="n">
        <v>12.35684</v>
      </c>
      <c r="AD89" s="103" t="n">
        <v>8.95996</v>
      </c>
      <c r="AE89" s="103" t="n">
        <v>5.56308</v>
      </c>
      <c r="AF89" s="103" t="n">
        <v>2.1662</v>
      </c>
      <c r="AG89" s="103" t="n">
        <v>2.15044</v>
      </c>
      <c r="AH89" s="103" t="n">
        <v>2.13468</v>
      </c>
      <c r="AI89" s="103" t="n">
        <v>2.11892</v>
      </c>
      <c r="AJ89" s="103" t="n">
        <v>2.10316</v>
      </c>
      <c r="AK89" s="103" t="n">
        <v>2.0874</v>
      </c>
      <c r="AL89" s="103" t="n">
        <v>2.05508</v>
      </c>
      <c r="AM89" s="103" t="n">
        <v>2.02276</v>
      </c>
      <c r="AN89" s="103" t="n">
        <v>1.99044</v>
      </c>
      <c r="AO89" s="103" t="n">
        <v>1.95812</v>
      </c>
      <c r="AP89" s="103" t="n">
        <v>1.9258</v>
      </c>
      <c r="AQ89" s="103" t="n">
        <v>1.89348</v>
      </c>
      <c r="AR89" s="103" t="n">
        <v>1.86116</v>
      </c>
      <c r="AS89" s="103" t="n">
        <v>1.82884</v>
      </c>
      <c r="AT89" s="103" t="n">
        <v>1.79652</v>
      </c>
      <c r="AU89" s="103" t="n">
        <v>1.7642</v>
      </c>
      <c r="AV89" s="103" t="n">
        <v>1.73188</v>
      </c>
      <c r="AW89" s="103" t="n">
        <v>1.69956</v>
      </c>
      <c r="AX89" s="103" t="n">
        <v>1.66724</v>
      </c>
      <c r="AY89" s="103" t="n">
        <v>1.63492</v>
      </c>
      <c r="AZ89" s="103" t="n">
        <v>1.6026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0.998333333333333</v>
      </c>
      <c r="D90" s="103" t="n">
        <v>1.99666666666667</v>
      </c>
      <c r="E90" s="103" t="n">
        <v>2.995</v>
      </c>
      <c r="F90" s="103" t="n">
        <v>3.99333333333333</v>
      </c>
      <c r="G90" s="103" t="n">
        <v>4.99166666666667</v>
      </c>
      <c r="H90" s="103" t="n">
        <v>5.99</v>
      </c>
      <c r="I90" s="103" t="n">
        <v>7.603334</v>
      </c>
      <c r="J90" s="103" t="n">
        <v>9.216668</v>
      </c>
      <c r="K90" s="103" t="n">
        <v>10.830001</v>
      </c>
      <c r="L90" s="103" t="n">
        <v>12.443334</v>
      </c>
      <c r="M90" s="103" t="n">
        <v>14.056667</v>
      </c>
      <c r="N90" s="103" t="n">
        <v>15.67</v>
      </c>
      <c r="O90" s="103" t="n">
        <v>16.8481666666667</v>
      </c>
      <c r="P90" s="103" t="n">
        <v>18.0263333333333</v>
      </c>
      <c r="Q90" s="103" t="n">
        <v>19.2045</v>
      </c>
      <c r="R90" s="103" t="n">
        <v>20.3826666666667</v>
      </c>
      <c r="S90" s="103" t="n">
        <v>21.5608333333333</v>
      </c>
      <c r="T90" s="103" t="n">
        <v>22.739</v>
      </c>
      <c r="U90" s="103" t="n">
        <v>22.2174865</v>
      </c>
      <c r="V90" s="103" t="n">
        <v>21.695973</v>
      </c>
      <c r="W90" s="103" t="n">
        <v>21.1744595</v>
      </c>
      <c r="X90" s="103" t="n">
        <v>20.652946</v>
      </c>
      <c r="Y90" s="103" t="n">
        <v>20.1314306666667</v>
      </c>
      <c r="Z90" s="103" t="n">
        <v>19.6099153333333</v>
      </c>
      <c r="AA90" s="103" t="n">
        <v>19.0884</v>
      </c>
      <c r="AB90" s="103" t="n">
        <v>15.70348</v>
      </c>
      <c r="AC90" s="103" t="n">
        <v>12.31856</v>
      </c>
      <c r="AD90" s="103" t="n">
        <v>8.93364</v>
      </c>
      <c r="AE90" s="103" t="n">
        <v>5.54872</v>
      </c>
      <c r="AF90" s="103" t="n">
        <v>2.1638</v>
      </c>
      <c r="AG90" s="103" t="n">
        <v>2.14916</v>
      </c>
      <c r="AH90" s="103" t="n">
        <v>2.13452</v>
      </c>
      <c r="AI90" s="103" t="n">
        <v>2.11988</v>
      </c>
      <c r="AJ90" s="103" t="n">
        <v>2.10524</v>
      </c>
      <c r="AK90" s="103" t="n">
        <v>2.0906</v>
      </c>
      <c r="AL90" s="103" t="n">
        <v>2.05952</v>
      </c>
      <c r="AM90" s="103" t="n">
        <v>2.02844</v>
      </c>
      <c r="AN90" s="103" t="n">
        <v>1.99736</v>
      </c>
      <c r="AO90" s="103" t="n">
        <v>1.96628</v>
      </c>
      <c r="AP90" s="103" t="n">
        <v>1.9352</v>
      </c>
      <c r="AQ90" s="103" t="n">
        <v>1.90412</v>
      </c>
      <c r="AR90" s="103" t="n">
        <v>1.87304</v>
      </c>
      <c r="AS90" s="103" t="n">
        <v>1.84196</v>
      </c>
      <c r="AT90" s="103" t="n">
        <v>1.81088</v>
      </c>
      <c r="AU90" s="103" t="n">
        <v>1.7798</v>
      </c>
      <c r="AV90" s="103" t="n">
        <v>1.74872</v>
      </c>
      <c r="AW90" s="103" t="n">
        <v>1.71764</v>
      </c>
      <c r="AX90" s="103" t="n">
        <v>1.68656</v>
      </c>
      <c r="AY90" s="103" t="n">
        <v>1.65548</v>
      </c>
      <c r="AZ90" s="103" t="n">
        <v>1.6244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0.986666666666666</v>
      </c>
      <c r="D91" s="103" t="n">
        <v>1.97333333333333</v>
      </c>
      <c r="E91" s="103" t="n">
        <v>2.96</v>
      </c>
      <c r="F91" s="103" t="n">
        <v>3.94666666666667</v>
      </c>
      <c r="G91" s="103" t="n">
        <v>4.93333333333333</v>
      </c>
      <c r="H91" s="103" t="n">
        <v>5.92</v>
      </c>
      <c r="I91" s="103" t="n">
        <v>7.526667</v>
      </c>
      <c r="J91" s="103" t="n">
        <v>9.133334</v>
      </c>
      <c r="K91" s="103" t="n">
        <v>10.7400005</v>
      </c>
      <c r="L91" s="103" t="n">
        <v>12.346667</v>
      </c>
      <c r="M91" s="103" t="n">
        <v>13.9533335</v>
      </c>
      <c r="N91" s="103" t="n">
        <v>15.56</v>
      </c>
      <c r="O91" s="103" t="n">
        <v>16.742</v>
      </c>
      <c r="P91" s="103" t="n">
        <v>17.924</v>
      </c>
      <c r="Q91" s="103" t="n">
        <v>19.106</v>
      </c>
      <c r="R91" s="103" t="n">
        <v>20.288</v>
      </c>
      <c r="S91" s="103" t="n">
        <v>21.47</v>
      </c>
      <c r="T91" s="103" t="n">
        <v>22.652</v>
      </c>
      <c r="U91" s="103" t="n">
        <v>22.1340295</v>
      </c>
      <c r="V91" s="103" t="n">
        <v>21.616059</v>
      </c>
      <c r="W91" s="103" t="n">
        <v>21.0980885</v>
      </c>
      <c r="X91" s="103" t="n">
        <v>20.580118</v>
      </c>
      <c r="Y91" s="103" t="n">
        <v>20.0621453333333</v>
      </c>
      <c r="Z91" s="103" t="n">
        <v>19.5441726666667</v>
      </c>
      <c r="AA91" s="103" t="n">
        <v>19.0262</v>
      </c>
      <c r="AB91" s="103" t="n">
        <v>15.65324</v>
      </c>
      <c r="AC91" s="103" t="n">
        <v>12.28028</v>
      </c>
      <c r="AD91" s="103" t="n">
        <v>8.90732</v>
      </c>
      <c r="AE91" s="103" t="n">
        <v>5.53436</v>
      </c>
      <c r="AF91" s="103" t="n">
        <v>2.1614</v>
      </c>
      <c r="AG91" s="103" t="n">
        <v>2.14788</v>
      </c>
      <c r="AH91" s="103" t="n">
        <v>2.13436</v>
      </c>
      <c r="AI91" s="103" t="n">
        <v>2.12084</v>
      </c>
      <c r="AJ91" s="103" t="n">
        <v>2.10732</v>
      </c>
      <c r="AK91" s="103" t="n">
        <v>2.0938</v>
      </c>
      <c r="AL91" s="103" t="n">
        <v>2.06396</v>
      </c>
      <c r="AM91" s="103" t="n">
        <v>2.03412</v>
      </c>
      <c r="AN91" s="103" t="n">
        <v>2.00428</v>
      </c>
      <c r="AO91" s="103" t="n">
        <v>1.97444</v>
      </c>
      <c r="AP91" s="103" t="n">
        <v>1.9446</v>
      </c>
      <c r="AQ91" s="103" t="n">
        <v>1.91476</v>
      </c>
      <c r="AR91" s="103" t="n">
        <v>1.88492</v>
      </c>
      <c r="AS91" s="103" t="n">
        <v>1.85508</v>
      </c>
      <c r="AT91" s="103" t="n">
        <v>1.82524</v>
      </c>
      <c r="AU91" s="103" t="n">
        <v>1.7954</v>
      </c>
      <c r="AV91" s="103" t="n">
        <v>1.76556</v>
      </c>
      <c r="AW91" s="103" t="n">
        <v>1.73572</v>
      </c>
      <c r="AX91" s="103" t="n">
        <v>1.70588</v>
      </c>
      <c r="AY91" s="103" t="n">
        <v>1.67604</v>
      </c>
      <c r="AZ91" s="103" t="n">
        <v>1.6462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0.975</v>
      </c>
      <c r="D92" s="103" t="n">
        <v>1.95</v>
      </c>
      <c r="E92" s="103" t="n">
        <v>2.925</v>
      </c>
      <c r="F92" s="103" t="n">
        <v>3.9</v>
      </c>
      <c r="G92" s="103" t="n">
        <v>4.875</v>
      </c>
      <c r="H92" s="103" t="n">
        <v>5.85</v>
      </c>
      <c r="I92" s="103" t="n">
        <v>7.45</v>
      </c>
      <c r="J92" s="103" t="n">
        <v>9.05</v>
      </c>
      <c r="K92" s="103" t="n">
        <v>10.65</v>
      </c>
      <c r="L92" s="103" t="n">
        <v>12.25</v>
      </c>
      <c r="M92" s="103" t="n">
        <v>13.85</v>
      </c>
      <c r="N92" s="103" t="n">
        <v>15.45</v>
      </c>
      <c r="O92" s="103" t="n">
        <v>16.6358333333333</v>
      </c>
      <c r="P92" s="103" t="n">
        <v>17.8216666666667</v>
      </c>
      <c r="Q92" s="103" t="n">
        <v>19.0075</v>
      </c>
      <c r="R92" s="103" t="n">
        <v>20.1933333333333</v>
      </c>
      <c r="S92" s="103" t="n">
        <v>21.3791666666667</v>
      </c>
      <c r="T92" s="103" t="n">
        <v>22.565</v>
      </c>
      <c r="U92" s="103" t="n">
        <v>22.0505725</v>
      </c>
      <c r="V92" s="103" t="n">
        <v>21.536145</v>
      </c>
      <c r="W92" s="103" t="n">
        <v>21.0217175</v>
      </c>
      <c r="X92" s="103" t="n">
        <v>20.50729</v>
      </c>
      <c r="Y92" s="103" t="n">
        <v>19.99286</v>
      </c>
      <c r="Z92" s="103" t="n">
        <v>19.47843</v>
      </c>
      <c r="AA92" s="103" t="n">
        <v>18.964</v>
      </c>
      <c r="AB92" s="103" t="n">
        <v>15.603</v>
      </c>
      <c r="AC92" s="103" t="n">
        <v>12.242</v>
      </c>
      <c r="AD92" s="103" t="n">
        <v>8.881</v>
      </c>
      <c r="AE92" s="103" t="n">
        <v>5.52</v>
      </c>
      <c r="AF92" s="103" t="n">
        <v>2.159</v>
      </c>
      <c r="AG92" s="103" t="n">
        <v>2.1466</v>
      </c>
      <c r="AH92" s="103" t="n">
        <v>2.1342</v>
      </c>
      <c r="AI92" s="103" t="n">
        <v>2.1218</v>
      </c>
      <c r="AJ92" s="103" t="n">
        <v>2.1094</v>
      </c>
      <c r="AK92" s="103" t="n">
        <v>2.097</v>
      </c>
      <c r="AL92" s="103" t="n">
        <v>2.0684</v>
      </c>
      <c r="AM92" s="103" t="n">
        <v>2.0398</v>
      </c>
      <c r="AN92" s="103" t="n">
        <v>2.0112</v>
      </c>
      <c r="AO92" s="103" t="n">
        <v>1.9826</v>
      </c>
      <c r="AP92" s="103" t="n">
        <v>1.954</v>
      </c>
      <c r="AQ92" s="103" t="n">
        <v>1.9254</v>
      </c>
      <c r="AR92" s="103" t="n">
        <v>1.8968</v>
      </c>
      <c r="AS92" s="103" t="n">
        <v>1.8682</v>
      </c>
      <c r="AT92" s="103" t="n">
        <v>1.8396</v>
      </c>
      <c r="AU92" s="103" t="n">
        <v>1.811</v>
      </c>
      <c r="AV92" s="103" t="n">
        <v>1.7824</v>
      </c>
      <c r="AW92" s="103" t="n">
        <v>1.7538</v>
      </c>
      <c r="AX92" s="103" t="n">
        <v>1.7252</v>
      </c>
      <c r="AY92" s="103" t="n">
        <v>1.6966</v>
      </c>
      <c r="AZ92" s="103" t="n">
        <v>1.668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0.963333333333333</v>
      </c>
      <c r="D93" s="103" t="n">
        <v>1.92666666666667</v>
      </c>
      <c r="E93" s="103" t="n">
        <v>2.89</v>
      </c>
      <c r="F93" s="103" t="n">
        <v>3.85333333333333</v>
      </c>
      <c r="G93" s="103" t="n">
        <v>4.81666666666667</v>
      </c>
      <c r="H93" s="103" t="n">
        <v>5.78</v>
      </c>
      <c r="I93" s="103" t="n">
        <v>7.373333</v>
      </c>
      <c r="J93" s="103" t="n">
        <v>8.966666</v>
      </c>
      <c r="K93" s="103" t="n">
        <v>10.5599995</v>
      </c>
      <c r="L93" s="103" t="n">
        <v>12.153333</v>
      </c>
      <c r="M93" s="103" t="n">
        <v>13.7466665</v>
      </c>
      <c r="N93" s="103" t="n">
        <v>15.34</v>
      </c>
      <c r="O93" s="103" t="n">
        <v>16.5296666666667</v>
      </c>
      <c r="P93" s="103" t="n">
        <v>17.7193333333333</v>
      </c>
      <c r="Q93" s="103" t="n">
        <v>18.909</v>
      </c>
      <c r="R93" s="103" t="n">
        <v>20.0986666666667</v>
      </c>
      <c r="S93" s="103" t="n">
        <v>21.2883333333333</v>
      </c>
      <c r="T93" s="103" t="n">
        <v>22.478</v>
      </c>
      <c r="U93" s="103" t="n">
        <v>21.967115</v>
      </c>
      <c r="V93" s="103" t="n">
        <v>21.45623</v>
      </c>
      <c r="W93" s="103" t="n">
        <v>20.945345</v>
      </c>
      <c r="X93" s="103" t="n">
        <v>20.43446</v>
      </c>
      <c r="Y93" s="103" t="n">
        <v>19.9235733333333</v>
      </c>
      <c r="Z93" s="103" t="n">
        <v>19.4126866666667</v>
      </c>
      <c r="AA93" s="103" t="n">
        <v>18.9018</v>
      </c>
      <c r="AB93" s="103" t="n">
        <v>15.55276</v>
      </c>
      <c r="AC93" s="103" t="n">
        <v>12.20372</v>
      </c>
      <c r="AD93" s="103" t="n">
        <v>8.85468</v>
      </c>
      <c r="AE93" s="103" t="n">
        <v>5.50564</v>
      </c>
      <c r="AF93" s="103" t="n">
        <v>2.1566</v>
      </c>
      <c r="AG93" s="103" t="n">
        <v>2.14528</v>
      </c>
      <c r="AH93" s="103" t="n">
        <v>2.13396</v>
      </c>
      <c r="AI93" s="103" t="n">
        <v>2.12264</v>
      </c>
      <c r="AJ93" s="103" t="n">
        <v>2.11132</v>
      </c>
      <c r="AK93" s="103" t="n">
        <v>2.1</v>
      </c>
      <c r="AL93" s="103" t="n">
        <v>2.07264</v>
      </c>
      <c r="AM93" s="103" t="n">
        <v>2.04528</v>
      </c>
      <c r="AN93" s="103" t="n">
        <v>2.01792</v>
      </c>
      <c r="AO93" s="103" t="n">
        <v>1.99056</v>
      </c>
      <c r="AP93" s="103" t="n">
        <v>1.9632</v>
      </c>
      <c r="AQ93" s="103" t="n">
        <v>1.93584</v>
      </c>
      <c r="AR93" s="103" t="n">
        <v>1.90848</v>
      </c>
      <c r="AS93" s="103" t="n">
        <v>1.88112</v>
      </c>
      <c r="AT93" s="103" t="n">
        <v>1.85376</v>
      </c>
      <c r="AU93" s="103" t="n">
        <v>1.8264</v>
      </c>
      <c r="AV93" s="103" t="n">
        <v>1.79904</v>
      </c>
      <c r="AW93" s="103" t="n">
        <v>1.77168</v>
      </c>
      <c r="AX93" s="103" t="n">
        <v>1.74432</v>
      </c>
      <c r="AY93" s="103" t="n">
        <v>1.71696</v>
      </c>
      <c r="AZ93" s="103" t="n">
        <v>1.6896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0.951666666666667</v>
      </c>
      <c r="D94" s="103" t="n">
        <v>1.90333333333333</v>
      </c>
      <c r="E94" s="103" t="n">
        <v>2.855</v>
      </c>
      <c r="F94" s="103" t="n">
        <v>3.80666666666667</v>
      </c>
      <c r="G94" s="103" t="n">
        <v>4.75833333333333</v>
      </c>
      <c r="H94" s="103" t="n">
        <v>5.71</v>
      </c>
      <c r="I94" s="103" t="n">
        <v>7.296666</v>
      </c>
      <c r="J94" s="103" t="n">
        <v>8.883332</v>
      </c>
      <c r="K94" s="103" t="n">
        <v>10.469999</v>
      </c>
      <c r="L94" s="103" t="n">
        <v>12.056666</v>
      </c>
      <c r="M94" s="103" t="n">
        <v>13.643333</v>
      </c>
      <c r="N94" s="103" t="n">
        <v>15.23</v>
      </c>
      <c r="O94" s="103" t="n">
        <v>16.4235</v>
      </c>
      <c r="P94" s="103" t="n">
        <v>17.617</v>
      </c>
      <c r="Q94" s="103" t="n">
        <v>18.8105</v>
      </c>
      <c r="R94" s="103" t="n">
        <v>20.004</v>
      </c>
      <c r="S94" s="103" t="n">
        <v>21.1975</v>
      </c>
      <c r="T94" s="103" t="n">
        <v>22.391</v>
      </c>
      <c r="U94" s="103" t="n">
        <v>21.8836575</v>
      </c>
      <c r="V94" s="103" t="n">
        <v>21.376315</v>
      </c>
      <c r="W94" s="103" t="n">
        <v>20.8689725</v>
      </c>
      <c r="X94" s="103" t="n">
        <v>20.36163</v>
      </c>
      <c r="Y94" s="103" t="n">
        <v>19.8542866666667</v>
      </c>
      <c r="Z94" s="103" t="n">
        <v>19.3469433333333</v>
      </c>
      <c r="AA94" s="103" t="n">
        <v>18.8396</v>
      </c>
      <c r="AB94" s="103" t="n">
        <v>15.50252</v>
      </c>
      <c r="AC94" s="103" t="n">
        <v>12.16544</v>
      </c>
      <c r="AD94" s="103" t="n">
        <v>8.82836</v>
      </c>
      <c r="AE94" s="103" t="n">
        <v>5.49128</v>
      </c>
      <c r="AF94" s="103" t="n">
        <v>2.1542</v>
      </c>
      <c r="AG94" s="103" t="n">
        <v>2.14396</v>
      </c>
      <c r="AH94" s="103" t="n">
        <v>2.13372</v>
      </c>
      <c r="AI94" s="103" t="n">
        <v>2.12348</v>
      </c>
      <c r="AJ94" s="103" t="n">
        <v>2.11324</v>
      </c>
      <c r="AK94" s="103" t="n">
        <v>2.103</v>
      </c>
      <c r="AL94" s="103" t="n">
        <v>2.07688</v>
      </c>
      <c r="AM94" s="103" t="n">
        <v>2.05076</v>
      </c>
      <c r="AN94" s="103" t="n">
        <v>2.02464</v>
      </c>
      <c r="AO94" s="103" t="n">
        <v>1.99852</v>
      </c>
      <c r="AP94" s="103" t="n">
        <v>1.9724</v>
      </c>
      <c r="AQ94" s="103" t="n">
        <v>1.94628</v>
      </c>
      <c r="AR94" s="103" t="n">
        <v>1.92016</v>
      </c>
      <c r="AS94" s="103" t="n">
        <v>1.89404</v>
      </c>
      <c r="AT94" s="103" t="n">
        <v>1.86792</v>
      </c>
      <c r="AU94" s="103" t="n">
        <v>1.8418</v>
      </c>
      <c r="AV94" s="103" t="n">
        <v>1.81568</v>
      </c>
      <c r="AW94" s="103" t="n">
        <v>1.78956</v>
      </c>
      <c r="AX94" s="103" t="n">
        <v>1.76344</v>
      </c>
      <c r="AY94" s="103" t="n">
        <v>1.73732</v>
      </c>
      <c r="AZ94" s="103" t="n">
        <v>1.7112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0.94</v>
      </c>
      <c r="D95" s="103" t="n">
        <v>1.88</v>
      </c>
      <c r="E95" s="103" t="n">
        <v>2.82</v>
      </c>
      <c r="F95" s="103" t="n">
        <v>3.76</v>
      </c>
      <c r="G95" s="103" t="n">
        <v>4.7</v>
      </c>
      <c r="H95" s="103" t="n">
        <v>5.64</v>
      </c>
      <c r="I95" s="103" t="n">
        <v>7.219999</v>
      </c>
      <c r="J95" s="103" t="n">
        <v>8.799998</v>
      </c>
      <c r="K95" s="103" t="n">
        <v>10.3799985</v>
      </c>
      <c r="L95" s="103" t="n">
        <v>11.959999</v>
      </c>
      <c r="M95" s="103" t="n">
        <v>13.5399995</v>
      </c>
      <c r="N95" s="103" t="n">
        <v>15.12</v>
      </c>
      <c r="O95" s="103" t="n">
        <v>16.3173333333333</v>
      </c>
      <c r="P95" s="103" t="n">
        <v>17.5146666666667</v>
      </c>
      <c r="Q95" s="103" t="n">
        <v>18.712</v>
      </c>
      <c r="R95" s="103" t="n">
        <v>19.9093333333333</v>
      </c>
      <c r="S95" s="103" t="n">
        <v>21.1066666666667</v>
      </c>
      <c r="T95" s="103" t="n">
        <v>22.304</v>
      </c>
      <c r="U95" s="103" t="n">
        <v>21.8002</v>
      </c>
      <c r="V95" s="103" t="n">
        <v>21.2964</v>
      </c>
      <c r="W95" s="103" t="n">
        <v>20.7926</v>
      </c>
      <c r="X95" s="103" t="n">
        <v>20.2888</v>
      </c>
      <c r="Y95" s="103" t="n">
        <v>19.785</v>
      </c>
      <c r="Z95" s="103" t="n">
        <v>19.2812</v>
      </c>
      <c r="AA95" s="103" t="n">
        <v>18.7774</v>
      </c>
      <c r="AB95" s="103" t="n">
        <v>15.45228</v>
      </c>
      <c r="AC95" s="103" t="n">
        <v>12.12716</v>
      </c>
      <c r="AD95" s="103" t="n">
        <v>8.80204</v>
      </c>
      <c r="AE95" s="103" t="n">
        <v>5.47692</v>
      </c>
      <c r="AF95" s="103" t="n">
        <v>2.1518</v>
      </c>
      <c r="AG95" s="103" t="n">
        <v>2.14264</v>
      </c>
      <c r="AH95" s="103" t="n">
        <v>2.13348</v>
      </c>
      <c r="AI95" s="103" t="n">
        <v>2.12432</v>
      </c>
      <c r="AJ95" s="103" t="n">
        <v>2.11516</v>
      </c>
      <c r="AK95" s="103" t="n">
        <v>2.106</v>
      </c>
      <c r="AL95" s="103" t="n">
        <v>2.08112</v>
      </c>
      <c r="AM95" s="103" t="n">
        <v>2.05624</v>
      </c>
      <c r="AN95" s="103" t="n">
        <v>2.03136</v>
      </c>
      <c r="AO95" s="103" t="n">
        <v>2.00648</v>
      </c>
      <c r="AP95" s="103" t="n">
        <v>1.9816</v>
      </c>
      <c r="AQ95" s="103" t="n">
        <v>1.95672</v>
      </c>
      <c r="AR95" s="103" t="n">
        <v>1.93184</v>
      </c>
      <c r="AS95" s="103" t="n">
        <v>1.90696</v>
      </c>
      <c r="AT95" s="103" t="n">
        <v>1.88208</v>
      </c>
      <c r="AU95" s="103" t="n">
        <v>1.8572</v>
      </c>
      <c r="AV95" s="103" t="n">
        <v>1.83232</v>
      </c>
      <c r="AW95" s="103" t="n">
        <v>1.80744</v>
      </c>
      <c r="AX95" s="103" t="n">
        <v>1.78256</v>
      </c>
      <c r="AY95" s="103" t="n">
        <v>1.75768</v>
      </c>
      <c r="AZ95" s="103" t="n">
        <v>1.7328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0.928333333333333</v>
      </c>
      <c r="D96" s="103" t="n">
        <v>1.85666666666667</v>
      </c>
      <c r="E96" s="103" t="n">
        <v>2.785</v>
      </c>
      <c r="F96" s="103" t="n">
        <v>3.71333333333333</v>
      </c>
      <c r="G96" s="103" t="n">
        <v>4.64166666666667</v>
      </c>
      <c r="H96" s="103" t="n">
        <v>5.57</v>
      </c>
      <c r="I96" s="103" t="n">
        <v>7.143332</v>
      </c>
      <c r="J96" s="103" t="n">
        <v>8.716664</v>
      </c>
      <c r="K96" s="103" t="n">
        <v>10.289998</v>
      </c>
      <c r="L96" s="103" t="n">
        <v>11.863332</v>
      </c>
      <c r="M96" s="103" t="n">
        <v>13.436666</v>
      </c>
      <c r="N96" s="103" t="n">
        <v>15.01</v>
      </c>
      <c r="O96" s="103" t="n">
        <v>16.2111666666667</v>
      </c>
      <c r="P96" s="103" t="n">
        <v>17.4123333333333</v>
      </c>
      <c r="Q96" s="103" t="n">
        <v>18.6135</v>
      </c>
      <c r="R96" s="103" t="n">
        <v>19.8146666666667</v>
      </c>
      <c r="S96" s="103" t="n">
        <v>21.0158333333333</v>
      </c>
      <c r="T96" s="103" t="n">
        <v>22.217</v>
      </c>
      <c r="U96" s="103" t="n">
        <v>21.7167425</v>
      </c>
      <c r="V96" s="103" t="n">
        <v>21.216485</v>
      </c>
      <c r="W96" s="103" t="n">
        <v>20.7162275</v>
      </c>
      <c r="X96" s="103" t="n">
        <v>20.21597</v>
      </c>
      <c r="Y96" s="103" t="n">
        <v>19.7157133333333</v>
      </c>
      <c r="Z96" s="103" t="n">
        <v>19.2154566666667</v>
      </c>
      <c r="AA96" s="103" t="n">
        <v>18.7152</v>
      </c>
      <c r="AB96" s="103" t="n">
        <v>15.40204</v>
      </c>
      <c r="AC96" s="103" t="n">
        <v>12.08888</v>
      </c>
      <c r="AD96" s="103" t="n">
        <v>8.77572</v>
      </c>
      <c r="AE96" s="103" t="n">
        <v>5.46256</v>
      </c>
      <c r="AF96" s="103" t="n">
        <v>2.1494</v>
      </c>
      <c r="AG96" s="103" t="n">
        <v>2.14132</v>
      </c>
      <c r="AH96" s="103" t="n">
        <v>2.13324</v>
      </c>
      <c r="AI96" s="103" t="n">
        <v>2.12516</v>
      </c>
      <c r="AJ96" s="103" t="n">
        <v>2.11708</v>
      </c>
      <c r="AK96" s="103" t="n">
        <v>2.109</v>
      </c>
      <c r="AL96" s="103" t="n">
        <v>2.08536</v>
      </c>
      <c r="AM96" s="103" t="n">
        <v>2.06172</v>
      </c>
      <c r="AN96" s="103" t="n">
        <v>2.03808</v>
      </c>
      <c r="AO96" s="103" t="n">
        <v>2.01444</v>
      </c>
      <c r="AP96" s="103" t="n">
        <v>1.9908</v>
      </c>
      <c r="AQ96" s="103" t="n">
        <v>1.96716</v>
      </c>
      <c r="AR96" s="103" t="n">
        <v>1.94352</v>
      </c>
      <c r="AS96" s="103" t="n">
        <v>1.91988</v>
      </c>
      <c r="AT96" s="103" t="n">
        <v>1.89624</v>
      </c>
      <c r="AU96" s="103" t="n">
        <v>1.8726</v>
      </c>
      <c r="AV96" s="103" t="n">
        <v>1.84896</v>
      </c>
      <c r="AW96" s="103" t="n">
        <v>1.82532</v>
      </c>
      <c r="AX96" s="103" t="n">
        <v>1.80168</v>
      </c>
      <c r="AY96" s="103" t="n">
        <v>1.77804</v>
      </c>
      <c r="AZ96" s="103" t="n">
        <v>1.7544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0.916666666666667</v>
      </c>
      <c r="D97" s="103" t="n">
        <v>1.83333333333333</v>
      </c>
      <c r="E97" s="103" t="n">
        <v>2.75</v>
      </c>
      <c r="F97" s="103" t="n">
        <v>3.66666666666667</v>
      </c>
      <c r="G97" s="103" t="n">
        <v>4.58333333333333</v>
      </c>
      <c r="H97" s="103" t="n">
        <v>5.5</v>
      </c>
      <c r="I97" s="103" t="n">
        <v>7.066665</v>
      </c>
      <c r="J97" s="103" t="n">
        <v>8.63333</v>
      </c>
      <c r="K97" s="103" t="n">
        <v>10.1999975</v>
      </c>
      <c r="L97" s="103" t="n">
        <v>11.766665</v>
      </c>
      <c r="M97" s="103" t="n">
        <v>13.3333325</v>
      </c>
      <c r="N97" s="103" t="n">
        <v>14.9</v>
      </c>
      <c r="O97" s="103" t="n">
        <v>16.105</v>
      </c>
      <c r="P97" s="103" t="n">
        <v>17.31</v>
      </c>
      <c r="Q97" s="103" t="n">
        <v>18.515</v>
      </c>
      <c r="R97" s="103" t="n">
        <v>19.72</v>
      </c>
      <c r="S97" s="103" t="n">
        <v>20.925</v>
      </c>
      <c r="T97" s="103" t="n">
        <v>22.13</v>
      </c>
      <c r="U97" s="103" t="n">
        <v>21.633285</v>
      </c>
      <c r="V97" s="103" t="n">
        <v>21.13657</v>
      </c>
      <c r="W97" s="103" t="n">
        <v>20.639855</v>
      </c>
      <c r="X97" s="103" t="n">
        <v>20.14314</v>
      </c>
      <c r="Y97" s="103" t="n">
        <v>19.6464266666667</v>
      </c>
      <c r="Z97" s="103" t="n">
        <v>19.1497133333333</v>
      </c>
      <c r="AA97" s="103" t="n">
        <v>18.653</v>
      </c>
      <c r="AB97" s="103" t="n">
        <v>15.3518</v>
      </c>
      <c r="AC97" s="103" t="n">
        <v>12.0506</v>
      </c>
      <c r="AD97" s="103" t="n">
        <v>8.7494</v>
      </c>
      <c r="AE97" s="103" t="n">
        <v>5.4482</v>
      </c>
      <c r="AF97" s="103" t="n">
        <v>2.147</v>
      </c>
      <c r="AG97" s="103" t="n">
        <v>2.14</v>
      </c>
      <c r="AH97" s="103" t="n">
        <v>2.133</v>
      </c>
      <c r="AI97" s="103" t="n">
        <v>2.126</v>
      </c>
      <c r="AJ97" s="103" t="n">
        <v>2.119</v>
      </c>
      <c r="AK97" s="103" t="n">
        <v>2.112</v>
      </c>
      <c r="AL97" s="103" t="n">
        <v>2.0896</v>
      </c>
      <c r="AM97" s="103" t="n">
        <v>2.0672</v>
      </c>
      <c r="AN97" s="103" t="n">
        <v>2.0448</v>
      </c>
      <c r="AO97" s="103" t="n">
        <v>2.0224</v>
      </c>
      <c r="AP97" s="103" t="n">
        <v>2</v>
      </c>
      <c r="AQ97" s="103" t="n">
        <v>1.9776</v>
      </c>
      <c r="AR97" s="103" t="n">
        <v>1.9552</v>
      </c>
      <c r="AS97" s="103" t="n">
        <v>1.9328</v>
      </c>
      <c r="AT97" s="103" t="n">
        <v>1.9104</v>
      </c>
      <c r="AU97" s="103" t="n">
        <v>1.888</v>
      </c>
      <c r="AV97" s="103" t="n">
        <v>1.8656</v>
      </c>
      <c r="AW97" s="103" t="n">
        <v>1.8432</v>
      </c>
      <c r="AX97" s="103" t="n">
        <v>1.8208</v>
      </c>
      <c r="AY97" s="103" t="n">
        <v>1.7984</v>
      </c>
      <c r="AZ97" s="103" t="n">
        <v>1.776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0.873333333333333</v>
      </c>
      <c r="D98" s="103" t="n">
        <v>1.74666666666667</v>
      </c>
      <c r="E98" s="103" t="n">
        <v>2.62</v>
      </c>
      <c r="F98" s="103" t="n">
        <v>3.49333333333333</v>
      </c>
      <c r="G98" s="103" t="n">
        <v>4.36666666666667</v>
      </c>
      <c r="H98" s="103" t="n">
        <v>5.24</v>
      </c>
      <c r="I98" s="103" t="n">
        <v>6.805332</v>
      </c>
      <c r="J98" s="103" t="n">
        <v>8.370664</v>
      </c>
      <c r="K98" s="103" t="n">
        <v>9.935998</v>
      </c>
      <c r="L98" s="103" t="n">
        <v>11.501332</v>
      </c>
      <c r="M98" s="103" t="n">
        <v>13.066666</v>
      </c>
      <c r="N98" s="103" t="n">
        <v>14.632</v>
      </c>
      <c r="O98" s="103" t="n">
        <v>15.844</v>
      </c>
      <c r="P98" s="103" t="n">
        <v>17.056</v>
      </c>
      <c r="Q98" s="103" t="n">
        <v>18.268</v>
      </c>
      <c r="R98" s="103" t="n">
        <v>19.48</v>
      </c>
      <c r="S98" s="103" t="n">
        <v>20.692</v>
      </c>
      <c r="T98" s="103" t="n">
        <v>21.904</v>
      </c>
      <c r="U98" s="103" t="n">
        <v>21.4151425</v>
      </c>
      <c r="V98" s="103" t="n">
        <v>20.926285</v>
      </c>
      <c r="W98" s="103" t="n">
        <v>20.4374275</v>
      </c>
      <c r="X98" s="103" t="n">
        <v>19.94857</v>
      </c>
      <c r="Y98" s="103" t="n">
        <v>19.4597133333333</v>
      </c>
      <c r="Z98" s="103" t="n">
        <v>18.9708566666667</v>
      </c>
      <c r="AA98" s="103" t="n">
        <v>18.482</v>
      </c>
      <c r="AB98" s="103" t="n">
        <v>15.21448</v>
      </c>
      <c r="AC98" s="103" t="n">
        <v>11.94696</v>
      </c>
      <c r="AD98" s="103" t="n">
        <v>8.67944</v>
      </c>
      <c r="AE98" s="103" t="n">
        <v>5.41192</v>
      </c>
      <c r="AF98" s="103" t="n">
        <v>2.1444</v>
      </c>
      <c r="AG98" s="103" t="n">
        <v>2.13888</v>
      </c>
      <c r="AH98" s="103" t="n">
        <v>2.13336</v>
      </c>
      <c r="AI98" s="103" t="n">
        <v>2.12784</v>
      </c>
      <c r="AJ98" s="103" t="n">
        <v>2.12232</v>
      </c>
      <c r="AK98" s="103" t="n">
        <v>2.1168</v>
      </c>
      <c r="AL98" s="103" t="n">
        <v>2.09572</v>
      </c>
      <c r="AM98" s="103" t="n">
        <v>2.07464</v>
      </c>
      <c r="AN98" s="103" t="n">
        <v>2.05356</v>
      </c>
      <c r="AO98" s="103" t="n">
        <v>2.03248</v>
      </c>
      <c r="AP98" s="103" t="n">
        <v>2.0114</v>
      </c>
      <c r="AQ98" s="103" t="n">
        <v>1.99032</v>
      </c>
      <c r="AR98" s="103" t="n">
        <v>1.96924</v>
      </c>
      <c r="AS98" s="103" t="n">
        <v>1.94816</v>
      </c>
      <c r="AT98" s="103" t="n">
        <v>1.92708</v>
      </c>
      <c r="AU98" s="103" t="n">
        <v>1.906</v>
      </c>
      <c r="AV98" s="103" t="n">
        <v>1.88492</v>
      </c>
      <c r="AW98" s="103" t="n">
        <v>1.86384</v>
      </c>
      <c r="AX98" s="103" t="n">
        <v>1.84276</v>
      </c>
      <c r="AY98" s="103" t="n">
        <v>1.82168</v>
      </c>
      <c r="AZ98" s="103" t="n">
        <v>1.8006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0.83</v>
      </c>
      <c r="D99" s="103" t="n">
        <v>1.66</v>
      </c>
      <c r="E99" s="103" t="n">
        <v>2.49</v>
      </c>
      <c r="F99" s="103" t="n">
        <v>3.32</v>
      </c>
      <c r="G99" s="103" t="n">
        <v>4.15</v>
      </c>
      <c r="H99" s="103" t="n">
        <v>4.98</v>
      </c>
      <c r="I99" s="103" t="n">
        <v>6.543999</v>
      </c>
      <c r="J99" s="103" t="n">
        <v>8.107998</v>
      </c>
      <c r="K99" s="103" t="n">
        <v>9.6719985</v>
      </c>
      <c r="L99" s="103" t="n">
        <v>11.235999</v>
      </c>
      <c r="M99" s="103" t="n">
        <v>12.7999995</v>
      </c>
      <c r="N99" s="103" t="n">
        <v>14.364</v>
      </c>
      <c r="O99" s="103" t="n">
        <v>15.583</v>
      </c>
      <c r="P99" s="103" t="n">
        <v>16.802</v>
      </c>
      <c r="Q99" s="103" t="n">
        <v>18.021</v>
      </c>
      <c r="R99" s="103" t="n">
        <v>19.24</v>
      </c>
      <c r="S99" s="103" t="n">
        <v>20.459</v>
      </c>
      <c r="T99" s="103" t="n">
        <v>21.678</v>
      </c>
      <c r="U99" s="103" t="n">
        <v>21.197</v>
      </c>
      <c r="V99" s="103" t="n">
        <v>20.716</v>
      </c>
      <c r="W99" s="103" t="n">
        <v>20.235</v>
      </c>
      <c r="X99" s="103" t="n">
        <v>19.754</v>
      </c>
      <c r="Y99" s="103" t="n">
        <v>19.273</v>
      </c>
      <c r="Z99" s="103" t="n">
        <v>18.792</v>
      </c>
      <c r="AA99" s="103" t="n">
        <v>18.311</v>
      </c>
      <c r="AB99" s="103" t="n">
        <v>15.07716</v>
      </c>
      <c r="AC99" s="103" t="n">
        <v>11.84332</v>
      </c>
      <c r="AD99" s="103" t="n">
        <v>8.60948</v>
      </c>
      <c r="AE99" s="103" t="n">
        <v>5.37564</v>
      </c>
      <c r="AF99" s="103" t="n">
        <v>2.1418</v>
      </c>
      <c r="AG99" s="103" t="n">
        <v>2.13776</v>
      </c>
      <c r="AH99" s="103" t="n">
        <v>2.13372</v>
      </c>
      <c r="AI99" s="103" t="n">
        <v>2.12968</v>
      </c>
      <c r="AJ99" s="103" t="n">
        <v>2.12564</v>
      </c>
      <c r="AK99" s="103" t="n">
        <v>2.1216</v>
      </c>
      <c r="AL99" s="103" t="n">
        <v>2.10184</v>
      </c>
      <c r="AM99" s="103" t="n">
        <v>2.08208</v>
      </c>
      <c r="AN99" s="103" t="n">
        <v>2.06232</v>
      </c>
      <c r="AO99" s="103" t="n">
        <v>2.04256</v>
      </c>
      <c r="AP99" s="103" t="n">
        <v>2.0228</v>
      </c>
      <c r="AQ99" s="103" t="n">
        <v>2.00304</v>
      </c>
      <c r="AR99" s="103" t="n">
        <v>1.98328</v>
      </c>
      <c r="AS99" s="103" t="n">
        <v>1.96352</v>
      </c>
      <c r="AT99" s="103" t="n">
        <v>1.94376</v>
      </c>
      <c r="AU99" s="103" t="n">
        <v>1.924</v>
      </c>
      <c r="AV99" s="103" t="n">
        <v>1.90424</v>
      </c>
      <c r="AW99" s="103" t="n">
        <v>1.88448</v>
      </c>
      <c r="AX99" s="103" t="n">
        <v>1.86472</v>
      </c>
      <c r="AY99" s="103" t="n">
        <v>1.84496</v>
      </c>
      <c r="AZ99" s="103" t="n">
        <v>1.8252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0.786666666666667</v>
      </c>
      <c r="D100" s="103" t="n">
        <v>1.57333333333333</v>
      </c>
      <c r="E100" s="103" t="n">
        <v>2.36</v>
      </c>
      <c r="F100" s="103" t="n">
        <v>3.14666666666667</v>
      </c>
      <c r="G100" s="103" t="n">
        <v>3.93333333333333</v>
      </c>
      <c r="H100" s="103" t="n">
        <v>4.72</v>
      </c>
      <c r="I100" s="103" t="n">
        <v>6.282666</v>
      </c>
      <c r="J100" s="103" t="n">
        <v>7.845332</v>
      </c>
      <c r="K100" s="103" t="n">
        <v>9.407999</v>
      </c>
      <c r="L100" s="103" t="n">
        <v>10.970666</v>
      </c>
      <c r="M100" s="103" t="n">
        <v>12.533333</v>
      </c>
      <c r="N100" s="103" t="n">
        <v>14.096</v>
      </c>
      <c r="O100" s="103" t="n">
        <v>15.322</v>
      </c>
      <c r="P100" s="103" t="n">
        <v>16.548</v>
      </c>
      <c r="Q100" s="103" t="n">
        <v>17.774</v>
      </c>
      <c r="R100" s="103" t="n">
        <v>19</v>
      </c>
      <c r="S100" s="103" t="n">
        <v>20.226</v>
      </c>
      <c r="T100" s="103" t="n">
        <v>21.452</v>
      </c>
      <c r="U100" s="103" t="n">
        <v>20.9788575</v>
      </c>
      <c r="V100" s="103" t="n">
        <v>20.505715</v>
      </c>
      <c r="W100" s="103" t="n">
        <v>20.0325725</v>
      </c>
      <c r="X100" s="103" t="n">
        <v>19.55943</v>
      </c>
      <c r="Y100" s="103" t="n">
        <v>19.0862866666667</v>
      </c>
      <c r="Z100" s="103" t="n">
        <v>18.6131433333333</v>
      </c>
      <c r="AA100" s="103" t="n">
        <v>18.14</v>
      </c>
      <c r="AB100" s="103" t="n">
        <v>14.93984</v>
      </c>
      <c r="AC100" s="103" t="n">
        <v>11.73968</v>
      </c>
      <c r="AD100" s="103" t="n">
        <v>8.53952</v>
      </c>
      <c r="AE100" s="103" t="n">
        <v>5.33936</v>
      </c>
      <c r="AF100" s="103" t="n">
        <v>2.1392</v>
      </c>
      <c r="AG100" s="103" t="n">
        <v>2.13664</v>
      </c>
      <c r="AH100" s="103" t="n">
        <v>2.13408</v>
      </c>
      <c r="AI100" s="103" t="n">
        <v>2.13152</v>
      </c>
      <c r="AJ100" s="103" t="n">
        <v>2.12896</v>
      </c>
      <c r="AK100" s="103" t="n">
        <v>2.1264</v>
      </c>
      <c r="AL100" s="103" t="n">
        <v>2.10796</v>
      </c>
      <c r="AM100" s="103" t="n">
        <v>2.08952</v>
      </c>
      <c r="AN100" s="103" t="n">
        <v>2.07108</v>
      </c>
      <c r="AO100" s="103" t="n">
        <v>2.05264</v>
      </c>
      <c r="AP100" s="103" t="n">
        <v>2.0342</v>
      </c>
      <c r="AQ100" s="103" t="n">
        <v>2.01576</v>
      </c>
      <c r="AR100" s="103" t="n">
        <v>1.99732</v>
      </c>
      <c r="AS100" s="103" t="n">
        <v>1.97888</v>
      </c>
      <c r="AT100" s="103" t="n">
        <v>1.96044</v>
      </c>
      <c r="AU100" s="103" t="n">
        <v>1.942</v>
      </c>
      <c r="AV100" s="103" t="n">
        <v>1.92356</v>
      </c>
      <c r="AW100" s="103" t="n">
        <v>1.90512</v>
      </c>
      <c r="AX100" s="103" t="n">
        <v>1.88668</v>
      </c>
      <c r="AY100" s="103" t="n">
        <v>1.86824</v>
      </c>
      <c r="AZ100" s="103" t="n">
        <v>1.8498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0.743333333333333</v>
      </c>
      <c r="D101" s="103" t="n">
        <v>1.48666666666667</v>
      </c>
      <c r="E101" s="103" t="n">
        <v>2.23</v>
      </c>
      <c r="F101" s="103" t="n">
        <v>2.97333333333333</v>
      </c>
      <c r="G101" s="103" t="n">
        <v>3.71666666666667</v>
      </c>
      <c r="H101" s="103" t="n">
        <v>4.46</v>
      </c>
      <c r="I101" s="103" t="n">
        <v>6.021333</v>
      </c>
      <c r="J101" s="103" t="n">
        <v>7.582666</v>
      </c>
      <c r="K101" s="103" t="n">
        <v>9.1439995</v>
      </c>
      <c r="L101" s="103" t="n">
        <v>10.705333</v>
      </c>
      <c r="M101" s="103" t="n">
        <v>12.2666665</v>
      </c>
      <c r="N101" s="103" t="n">
        <v>13.828</v>
      </c>
      <c r="O101" s="103" t="n">
        <v>15.061</v>
      </c>
      <c r="P101" s="103" t="n">
        <v>16.294</v>
      </c>
      <c r="Q101" s="103" t="n">
        <v>17.527</v>
      </c>
      <c r="R101" s="103" t="n">
        <v>18.76</v>
      </c>
      <c r="S101" s="103" t="n">
        <v>19.993</v>
      </c>
      <c r="T101" s="103" t="n">
        <v>21.226</v>
      </c>
      <c r="U101" s="103" t="n">
        <v>20.760715</v>
      </c>
      <c r="V101" s="103" t="n">
        <v>20.29543</v>
      </c>
      <c r="W101" s="103" t="n">
        <v>19.830145</v>
      </c>
      <c r="X101" s="103" t="n">
        <v>19.36486</v>
      </c>
      <c r="Y101" s="103" t="n">
        <v>18.8995733333333</v>
      </c>
      <c r="Z101" s="103" t="n">
        <v>18.4342866666667</v>
      </c>
      <c r="AA101" s="103" t="n">
        <v>17.969</v>
      </c>
      <c r="AB101" s="103" t="n">
        <v>14.80252</v>
      </c>
      <c r="AC101" s="103" t="n">
        <v>11.63604</v>
      </c>
      <c r="AD101" s="103" t="n">
        <v>8.46956</v>
      </c>
      <c r="AE101" s="103" t="n">
        <v>5.30308</v>
      </c>
      <c r="AF101" s="103" t="n">
        <v>2.1366</v>
      </c>
      <c r="AG101" s="103" t="n">
        <v>2.13552</v>
      </c>
      <c r="AH101" s="103" t="n">
        <v>2.13444</v>
      </c>
      <c r="AI101" s="103" t="n">
        <v>2.13336</v>
      </c>
      <c r="AJ101" s="103" t="n">
        <v>2.13228</v>
      </c>
      <c r="AK101" s="103" t="n">
        <v>2.1312</v>
      </c>
      <c r="AL101" s="103" t="n">
        <v>2.11408</v>
      </c>
      <c r="AM101" s="103" t="n">
        <v>2.09696</v>
      </c>
      <c r="AN101" s="103" t="n">
        <v>2.07984</v>
      </c>
      <c r="AO101" s="103" t="n">
        <v>2.06272</v>
      </c>
      <c r="AP101" s="103" t="n">
        <v>2.0456</v>
      </c>
      <c r="AQ101" s="103" t="n">
        <v>2.02848</v>
      </c>
      <c r="AR101" s="103" t="n">
        <v>2.01136</v>
      </c>
      <c r="AS101" s="103" t="n">
        <v>1.99424</v>
      </c>
      <c r="AT101" s="103" t="n">
        <v>1.97712</v>
      </c>
      <c r="AU101" s="103" t="n">
        <v>1.96</v>
      </c>
      <c r="AV101" s="103" t="n">
        <v>1.94288</v>
      </c>
      <c r="AW101" s="103" t="n">
        <v>1.92576</v>
      </c>
      <c r="AX101" s="103" t="n">
        <v>1.90864</v>
      </c>
      <c r="AY101" s="103" t="n">
        <v>1.89152</v>
      </c>
      <c r="AZ101" s="103" t="n">
        <v>1.8744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0.7</v>
      </c>
      <c r="D102" s="103" t="n">
        <v>1.4</v>
      </c>
      <c r="E102" s="103" t="n">
        <v>2.1</v>
      </c>
      <c r="F102" s="103" t="n">
        <v>2.8</v>
      </c>
      <c r="G102" s="103" t="n">
        <v>3.5</v>
      </c>
      <c r="H102" s="103" t="n">
        <v>4.2</v>
      </c>
      <c r="I102" s="103" t="n">
        <v>5.76</v>
      </c>
      <c r="J102" s="103" t="n">
        <v>7.32</v>
      </c>
      <c r="K102" s="103" t="n">
        <v>8.88</v>
      </c>
      <c r="L102" s="103" t="n">
        <v>10.44</v>
      </c>
      <c r="M102" s="103" t="n">
        <v>12</v>
      </c>
      <c r="N102" s="103" t="n">
        <v>13.56</v>
      </c>
      <c r="O102" s="103" t="n">
        <v>14.8</v>
      </c>
      <c r="P102" s="103" t="n">
        <v>16.04</v>
      </c>
      <c r="Q102" s="103" t="n">
        <v>17.28</v>
      </c>
      <c r="R102" s="103" t="n">
        <v>18.52</v>
      </c>
      <c r="S102" s="103" t="n">
        <v>19.76</v>
      </c>
      <c r="T102" s="103" t="n">
        <v>21</v>
      </c>
      <c r="U102" s="103" t="n">
        <v>20.5425725</v>
      </c>
      <c r="V102" s="103" t="n">
        <v>20.085145</v>
      </c>
      <c r="W102" s="103" t="n">
        <v>19.6277175</v>
      </c>
      <c r="X102" s="103" t="n">
        <v>19.17029</v>
      </c>
      <c r="Y102" s="103" t="n">
        <v>18.71286</v>
      </c>
      <c r="Z102" s="103" t="n">
        <v>18.25543</v>
      </c>
      <c r="AA102" s="103" t="n">
        <v>17.798</v>
      </c>
      <c r="AB102" s="103" t="n">
        <v>14.6652</v>
      </c>
      <c r="AC102" s="103" t="n">
        <v>11.5324</v>
      </c>
      <c r="AD102" s="103" t="n">
        <v>8.3996</v>
      </c>
      <c r="AE102" s="103" t="n">
        <v>5.2668</v>
      </c>
      <c r="AF102" s="103" t="n">
        <v>2.134</v>
      </c>
      <c r="AG102" s="103" t="n">
        <v>2.1344</v>
      </c>
      <c r="AH102" s="103" t="n">
        <v>2.1348</v>
      </c>
      <c r="AI102" s="103" t="n">
        <v>2.1352</v>
      </c>
      <c r="AJ102" s="103" t="n">
        <v>2.1356</v>
      </c>
      <c r="AK102" s="103" t="n">
        <v>2.136</v>
      </c>
      <c r="AL102" s="103" t="n">
        <v>2.1202</v>
      </c>
      <c r="AM102" s="103" t="n">
        <v>2.1044</v>
      </c>
      <c r="AN102" s="103" t="n">
        <v>2.0886</v>
      </c>
      <c r="AO102" s="103" t="n">
        <v>2.0728</v>
      </c>
      <c r="AP102" s="103" t="n">
        <v>2.057</v>
      </c>
      <c r="AQ102" s="103" t="n">
        <v>2.0412</v>
      </c>
      <c r="AR102" s="103" t="n">
        <v>2.0254</v>
      </c>
      <c r="AS102" s="103" t="n">
        <v>2.0096</v>
      </c>
      <c r="AT102" s="103" t="n">
        <v>1.9938</v>
      </c>
      <c r="AU102" s="103" t="n">
        <v>1.978</v>
      </c>
      <c r="AV102" s="103" t="n">
        <v>1.9622</v>
      </c>
      <c r="AW102" s="103" t="n">
        <v>1.9464</v>
      </c>
      <c r="AX102" s="103" t="n">
        <v>1.9306</v>
      </c>
      <c r="AY102" s="103" t="n">
        <v>1.9148</v>
      </c>
      <c r="AZ102" s="103" t="n">
        <v>1.899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0.656666666666667</v>
      </c>
      <c r="D103" s="103" t="n">
        <v>1.31333333333333</v>
      </c>
      <c r="E103" s="103" t="n">
        <v>1.97</v>
      </c>
      <c r="F103" s="103" t="n">
        <v>2.62666666666667</v>
      </c>
      <c r="G103" s="103" t="n">
        <v>3.28333333333333</v>
      </c>
      <c r="H103" s="103" t="n">
        <v>3.94</v>
      </c>
      <c r="I103" s="103" t="n">
        <v>5.509</v>
      </c>
      <c r="J103" s="103" t="n">
        <v>7.078</v>
      </c>
      <c r="K103" s="103" t="n">
        <v>8.647</v>
      </c>
      <c r="L103" s="103" t="n">
        <v>10.216</v>
      </c>
      <c r="M103" s="103" t="n">
        <v>11.785</v>
      </c>
      <c r="N103" s="103" t="n">
        <v>13.354</v>
      </c>
      <c r="O103" s="103" t="n">
        <v>14.584</v>
      </c>
      <c r="P103" s="103" t="n">
        <v>15.814</v>
      </c>
      <c r="Q103" s="103" t="n">
        <v>17.044</v>
      </c>
      <c r="R103" s="103" t="n">
        <v>18.274</v>
      </c>
      <c r="S103" s="103" t="n">
        <v>19.504</v>
      </c>
      <c r="T103" s="103" t="n">
        <v>20.734</v>
      </c>
      <c r="U103" s="103" t="n">
        <v>20.297858</v>
      </c>
      <c r="V103" s="103" t="n">
        <v>19.861716</v>
      </c>
      <c r="W103" s="103" t="n">
        <v>19.425574</v>
      </c>
      <c r="X103" s="103" t="n">
        <v>18.989432</v>
      </c>
      <c r="Y103" s="103" t="n">
        <v>18.553288</v>
      </c>
      <c r="Z103" s="103" t="n">
        <v>18.117144</v>
      </c>
      <c r="AA103" s="103" t="n">
        <v>17.681</v>
      </c>
      <c r="AB103" s="103" t="n">
        <v>14.57024</v>
      </c>
      <c r="AC103" s="103" t="n">
        <v>11.45948</v>
      </c>
      <c r="AD103" s="103" t="n">
        <v>8.34872</v>
      </c>
      <c r="AE103" s="103" t="n">
        <v>5.23796</v>
      </c>
      <c r="AF103" s="103" t="n">
        <v>2.1272</v>
      </c>
      <c r="AG103" s="103" t="n">
        <v>2.12952</v>
      </c>
      <c r="AH103" s="103" t="n">
        <v>2.13184</v>
      </c>
      <c r="AI103" s="103" t="n">
        <v>2.13416</v>
      </c>
      <c r="AJ103" s="103" t="n">
        <v>2.13648</v>
      </c>
      <c r="AK103" s="103" t="n">
        <v>2.1388</v>
      </c>
      <c r="AL103" s="103" t="n">
        <v>2.12416</v>
      </c>
      <c r="AM103" s="103" t="n">
        <v>2.10952</v>
      </c>
      <c r="AN103" s="103" t="n">
        <v>2.09488</v>
      </c>
      <c r="AO103" s="103" t="n">
        <v>2.08024</v>
      </c>
      <c r="AP103" s="103" t="n">
        <v>2.0656</v>
      </c>
      <c r="AQ103" s="103" t="n">
        <v>2.05096</v>
      </c>
      <c r="AR103" s="103" t="n">
        <v>2.03632</v>
      </c>
      <c r="AS103" s="103" t="n">
        <v>2.02168</v>
      </c>
      <c r="AT103" s="103" t="n">
        <v>2.00704</v>
      </c>
      <c r="AU103" s="103" t="n">
        <v>1.9924</v>
      </c>
      <c r="AV103" s="103" t="n">
        <v>1.97776</v>
      </c>
      <c r="AW103" s="103" t="n">
        <v>1.96312</v>
      </c>
      <c r="AX103" s="103" t="n">
        <v>1.94848</v>
      </c>
      <c r="AY103" s="103" t="n">
        <v>1.93384</v>
      </c>
      <c r="AZ103" s="103" t="n">
        <v>1.9192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0.613333333333333</v>
      </c>
      <c r="D104" s="103" t="n">
        <v>1.22666666666667</v>
      </c>
      <c r="E104" s="103" t="n">
        <v>1.84</v>
      </c>
      <c r="F104" s="103" t="n">
        <v>2.45333333333333</v>
      </c>
      <c r="G104" s="103" t="n">
        <v>3.06666666666667</v>
      </c>
      <c r="H104" s="103" t="n">
        <v>3.68</v>
      </c>
      <c r="I104" s="103" t="n">
        <v>5.258</v>
      </c>
      <c r="J104" s="103" t="n">
        <v>6.836</v>
      </c>
      <c r="K104" s="103" t="n">
        <v>8.414</v>
      </c>
      <c r="L104" s="103" t="n">
        <v>9.992</v>
      </c>
      <c r="M104" s="103" t="n">
        <v>11.57</v>
      </c>
      <c r="N104" s="103" t="n">
        <v>13.148</v>
      </c>
      <c r="O104" s="103" t="n">
        <v>14.368</v>
      </c>
      <c r="P104" s="103" t="n">
        <v>15.588</v>
      </c>
      <c r="Q104" s="103" t="n">
        <v>16.808</v>
      </c>
      <c r="R104" s="103" t="n">
        <v>18.028</v>
      </c>
      <c r="S104" s="103" t="n">
        <v>19.248</v>
      </c>
      <c r="T104" s="103" t="n">
        <v>20.468</v>
      </c>
      <c r="U104" s="103" t="n">
        <v>20.0531435</v>
      </c>
      <c r="V104" s="103" t="n">
        <v>19.638287</v>
      </c>
      <c r="W104" s="103" t="n">
        <v>19.2234305</v>
      </c>
      <c r="X104" s="103" t="n">
        <v>18.808574</v>
      </c>
      <c r="Y104" s="103" t="n">
        <v>18.393716</v>
      </c>
      <c r="Z104" s="103" t="n">
        <v>17.978858</v>
      </c>
      <c r="AA104" s="103" t="n">
        <v>17.564</v>
      </c>
      <c r="AB104" s="103" t="n">
        <v>14.47528</v>
      </c>
      <c r="AC104" s="103" t="n">
        <v>11.38656</v>
      </c>
      <c r="AD104" s="103" t="n">
        <v>8.29784</v>
      </c>
      <c r="AE104" s="103" t="n">
        <v>5.20912</v>
      </c>
      <c r="AF104" s="103" t="n">
        <v>2.1204</v>
      </c>
      <c r="AG104" s="103" t="n">
        <v>2.12464</v>
      </c>
      <c r="AH104" s="103" t="n">
        <v>2.12888</v>
      </c>
      <c r="AI104" s="103" t="n">
        <v>2.13312</v>
      </c>
      <c r="AJ104" s="103" t="n">
        <v>2.13736</v>
      </c>
      <c r="AK104" s="103" t="n">
        <v>2.1416</v>
      </c>
      <c r="AL104" s="103" t="n">
        <v>2.12812</v>
      </c>
      <c r="AM104" s="103" t="n">
        <v>2.11464</v>
      </c>
      <c r="AN104" s="103" t="n">
        <v>2.10116</v>
      </c>
      <c r="AO104" s="103" t="n">
        <v>2.08768</v>
      </c>
      <c r="AP104" s="103" t="n">
        <v>2.0742</v>
      </c>
      <c r="AQ104" s="103" t="n">
        <v>2.06072</v>
      </c>
      <c r="AR104" s="103" t="n">
        <v>2.04724</v>
      </c>
      <c r="AS104" s="103" t="n">
        <v>2.03376</v>
      </c>
      <c r="AT104" s="103" t="n">
        <v>2.02028</v>
      </c>
      <c r="AU104" s="103" t="n">
        <v>2.0068</v>
      </c>
      <c r="AV104" s="103" t="n">
        <v>1.99332</v>
      </c>
      <c r="AW104" s="103" t="n">
        <v>1.97984</v>
      </c>
      <c r="AX104" s="103" t="n">
        <v>1.96636</v>
      </c>
      <c r="AY104" s="103" t="n">
        <v>1.95288</v>
      </c>
      <c r="AZ104" s="103" t="n">
        <v>1.9394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0.57</v>
      </c>
      <c r="D105" s="103" t="n">
        <v>1.14</v>
      </c>
      <c r="E105" s="103" t="n">
        <v>1.71</v>
      </c>
      <c r="F105" s="103" t="n">
        <v>2.28</v>
      </c>
      <c r="G105" s="103" t="n">
        <v>2.85</v>
      </c>
      <c r="H105" s="103" t="n">
        <v>3.42</v>
      </c>
      <c r="I105" s="103" t="n">
        <v>5.007</v>
      </c>
      <c r="J105" s="103" t="n">
        <v>6.594</v>
      </c>
      <c r="K105" s="103" t="n">
        <v>8.181</v>
      </c>
      <c r="L105" s="103" t="n">
        <v>9.768</v>
      </c>
      <c r="M105" s="103" t="n">
        <v>11.355</v>
      </c>
      <c r="N105" s="103" t="n">
        <v>12.942</v>
      </c>
      <c r="O105" s="103" t="n">
        <v>14.152</v>
      </c>
      <c r="P105" s="103" t="n">
        <v>15.362</v>
      </c>
      <c r="Q105" s="103" t="n">
        <v>16.572</v>
      </c>
      <c r="R105" s="103" t="n">
        <v>17.782</v>
      </c>
      <c r="S105" s="103" t="n">
        <v>18.992</v>
      </c>
      <c r="T105" s="103" t="n">
        <v>20.202</v>
      </c>
      <c r="U105" s="103" t="n">
        <v>19.808429</v>
      </c>
      <c r="V105" s="103" t="n">
        <v>19.414858</v>
      </c>
      <c r="W105" s="103" t="n">
        <v>19.021287</v>
      </c>
      <c r="X105" s="103" t="n">
        <v>18.627716</v>
      </c>
      <c r="Y105" s="103" t="n">
        <v>18.234144</v>
      </c>
      <c r="Z105" s="103" t="n">
        <v>17.840572</v>
      </c>
      <c r="AA105" s="103" t="n">
        <v>17.447</v>
      </c>
      <c r="AB105" s="103" t="n">
        <v>14.38032</v>
      </c>
      <c r="AC105" s="103" t="n">
        <v>11.31364</v>
      </c>
      <c r="AD105" s="103" t="n">
        <v>8.24696</v>
      </c>
      <c r="AE105" s="103" t="n">
        <v>5.18028</v>
      </c>
      <c r="AF105" s="103" t="n">
        <v>2.1136</v>
      </c>
      <c r="AG105" s="103" t="n">
        <v>2.11976</v>
      </c>
      <c r="AH105" s="103" t="n">
        <v>2.12592</v>
      </c>
      <c r="AI105" s="103" t="n">
        <v>2.13208</v>
      </c>
      <c r="AJ105" s="103" t="n">
        <v>2.13824</v>
      </c>
      <c r="AK105" s="103" t="n">
        <v>2.1444</v>
      </c>
      <c r="AL105" s="103" t="n">
        <v>2.13208</v>
      </c>
      <c r="AM105" s="103" t="n">
        <v>2.11976</v>
      </c>
      <c r="AN105" s="103" t="n">
        <v>2.10744</v>
      </c>
      <c r="AO105" s="103" t="n">
        <v>2.09512</v>
      </c>
      <c r="AP105" s="103" t="n">
        <v>2.0828</v>
      </c>
      <c r="AQ105" s="103" t="n">
        <v>2.07048</v>
      </c>
      <c r="AR105" s="103" t="n">
        <v>2.05816</v>
      </c>
      <c r="AS105" s="103" t="n">
        <v>2.04584</v>
      </c>
      <c r="AT105" s="103" t="n">
        <v>2.03352</v>
      </c>
      <c r="AU105" s="103" t="n">
        <v>2.0212</v>
      </c>
      <c r="AV105" s="103" t="n">
        <v>2.00888</v>
      </c>
      <c r="AW105" s="103" t="n">
        <v>1.99656</v>
      </c>
      <c r="AX105" s="103" t="n">
        <v>1.98424</v>
      </c>
      <c r="AY105" s="103" t="n">
        <v>1.97192</v>
      </c>
      <c r="AZ105" s="103" t="n">
        <v>1.9596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0.526666666666667</v>
      </c>
      <c r="D106" s="103" t="n">
        <v>1.05333333333333</v>
      </c>
      <c r="E106" s="103" t="n">
        <v>1.58</v>
      </c>
      <c r="F106" s="103" t="n">
        <v>2.10666666666667</v>
      </c>
      <c r="G106" s="103" t="n">
        <v>2.63333333333333</v>
      </c>
      <c r="H106" s="103" t="n">
        <v>3.16</v>
      </c>
      <c r="I106" s="103" t="n">
        <v>4.756</v>
      </c>
      <c r="J106" s="103" t="n">
        <v>6.352</v>
      </c>
      <c r="K106" s="103" t="n">
        <v>7.948</v>
      </c>
      <c r="L106" s="103" t="n">
        <v>9.544</v>
      </c>
      <c r="M106" s="103" t="n">
        <v>11.14</v>
      </c>
      <c r="N106" s="103" t="n">
        <v>12.736</v>
      </c>
      <c r="O106" s="103" t="n">
        <v>13.936</v>
      </c>
      <c r="P106" s="103" t="n">
        <v>15.136</v>
      </c>
      <c r="Q106" s="103" t="n">
        <v>16.336</v>
      </c>
      <c r="R106" s="103" t="n">
        <v>17.536</v>
      </c>
      <c r="S106" s="103" t="n">
        <v>18.736</v>
      </c>
      <c r="T106" s="103" t="n">
        <v>19.936</v>
      </c>
      <c r="U106" s="103" t="n">
        <v>19.5637145</v>
      </c>
      <c r="V106" s="103" t="n">
        <v>19.191429</v>
      </c>
      <c r="W106" s="103" t="n">
        <v>18.8191435</v>
      </c>
      <c r="X106" s="103" t="n">
        <v>18.446858</v>
      </c>
      <c r="Y106" s="103" t="n">
        <v>18.074572</v>
      </c>
      <c r="Z106" s="103" t="n">
        <v>17.702286</v>
      </c>
      <c r="AA106" s="103" t="n">
        <v>17.33</v>
      </c>
      <c r="AB106" s="103" t="n">
        <v>14.28536</v>
      </c>
      <c r="AC106" s="103" t="n">
        <v>11.24072</v>
      </c>
      <c r="AD106" s="103" t="n">
        <v>8.19608</v>
      </c>
      <c r="AE106" s="103" t="n">
        <v>5.15144</v>
      </c>
      <c r="AF106" s="103" t="n">
        <v>2.1068</v>
      </c>
      <c r="AG106" s="103" t="n">
        <v>2.11488</v>
      </c>
      <c r="AH106" s="103" t="n">
        <v>2.12296</v>
      </c>
      <c r="AI106" s="103" t="n">
        <v>2.13104</v>
      </c>
      <c r="AJ106" s="103" t="n">
        <v>2.13912</v>
      </c>
      <c r="AK106" s="103" t="n">
        <v>2.1472</v>
      </c>
      <c r="AL106" s="103" t="n">
        <v>2.13604</v>
      </c>
      <c r="AM106" s="103" t="n">
        <v>2.12488</v>
      </c>
      <c r="AN106" s="103" t="n">
        <v>2.11372</v>
      </c>
      <c r="AO106" s="103" t="n">
        <v>2.10256</v>
      </c>
      <c r="AP106" s="103" t="n">
        <v>2.0914</v>
      </c>
      <c r="AQ106" s="103" t="n">
        <v>2.08024</v>
      </c>
      <c r="AR106" s="103" t="n">
        <v>2.06908</v>
      </c>
      <c r="AS106" s="103" t="n">
        <v>2.05792</v>
      </c>
      <c r="AT106" s="103" t="n">
        <v>2.04676</v>
      </c>
      <c r="AU106" s="103" t="n">
        <v>2.0356</v>
      </c>
      <c r="AV106" s="103" t="n">
        <v>2.02444</v>
      </c>
      <c r="AW106" s="103" t="n">
        <v>2.01328</v>
      </c>
      <c r="AX106" s="103" t="n">
        <v>2.00212</v>
      </c>
      <c r="AY106" s="103" t="n">
        <v>1.99096</v>
      </c>
      <c r="AZ106" s="103" t="n">
        <v>1.9798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0.483333333333333</v>
      </c>
      <c r="D107" s="103" t="n">
        <v>0.966666666666667</v>
      </c>
      <c r="E107" s="103" t="n">
        <v>1.45</v>
      </c>
      <c r="F107" s="103" t="n">
        <v>1.93333333333333</v>
      </c>
      <c r="G107" s="103" t="n">
        <v>2.41666666666667</v>
      </c>
      <c r="H107" s="103" t="n">
        <v>2.9</v>
      </c>
      <c r="I107" s="103" t="n">
        <v>4.505</v>
      </c>
      <c r="J107" s="103" t="n">
        <v>6.11</v>
      </c>
      <c r="K107" s="103" t="n">
        <v>7.715</v>
      </c>
      <c r="L107" s="103" t="n">
        <v>9.32</v>
      </c>
      <c r="M107" s="103" t="n">
        <v>10.925</v>
      </c>
      <c r="N107" s="103" t="n">
        <v>12.53</v>
      </c>
      <c r="O107" s="103" t="n">
        <v>13.72</v>
      </c>
      <c r="P107" s="103" t="n">
        <v>14.91</v>
      </c>
      <c r="Q107" s="103" t="n">
        <v>16.1</v>
      </c>
      <c r="R107" s="103" t="n">
        <v>17.29</v>
      </c>
      <c r="S107" s="103" t="n">
        <v>18.48</v>
      </c>
      <c r="T107" s="103" t="n">
        <v>19.67</v>
      </c>
      <c r="U107" s="103" t="n">
        <v>19.319</v>
      </c>
      <c r="V107" s="103" t="n">
        <v>18.968</v>
      </c>
      <c r="W107" s="103" t="n">
        <v>18.617</v>
      </c>
      <c r="X107" s="103" t="n">
        <v>18.266</v>
      </c>
      <c r="Y107" s="103" t="n">
        <v>17.915</v>
      </c>
      <c r="Z107" s="103" t="n">
        <v>17.564</v>
      </c>
      <c r="AA107" s="103" t="n">
        <v>17.213</v>
      </c>
      <c r="AB107" s="103" t="n">
        <v>14.1904</v>
      </c>
      <c r="AC107" s="103" t="n">
        <v>11.1678</v>
      </c>
      <c r="AD107" s="103" t="n">
        <v>8.1452</v>
      </c>
      <c r="AE107" s="103" t="n">
        <v>5.1226</v>
      </c>
      <c r="AF107" s="103" t="n">
        <v>2.1</v>
      </c>
      <c r="AG107" s="103" t="n">
        <v>2.11</v>
      </c>
      <c r="AH107" s="103" t="n">
        <v>2.12</v>
      </c>
      <c r="AI107" s="103" t="n">
        <v>2.13</v>
      </c>
      <c r="AJ107" s="103" t="n">
        <v>2.14</v>
      </c>
      <c r="AK107" s="103" t="n">
        <v>2.15</v>
      </c>
      <c r="AL107" s="103" t="n">
        <v>2.14</v>
      </c>
      <c r="AM107" s="103" t="n">
        <v>2.13</v>
      </c>
      <c r="AN107" s="103" t="n">
        <v>2.12</v>
      </c>
      <c r="AO107" s="103" t="n">
        <v>2.11</v>
      </c>
      <c r="AP107" s="103" t="n">
        <v>2.1</v>
      </c>
      <c r="AQ107" s="103" t="n">
        <v>2.09</v>
      </c>
      <c r="AR107" s="103" t="n">
        <v>2.08</v>
      </c>
      <c r="AS107" s="103" t="n">
        <v>2.07</v>
      </c>
      <c r="AT107" s="103" t="n">
        <v>2.06</v>
      </c>
      <c r="AU107" s="103" t="n">
        <v>2.05</v>
      </c>
      <c r="AV107" s="103" t="n">
        <v>2.04</v>
      </c>
      <c r="AW107" s="103" t="n">
        <v>2.03</v>
      </c>
      <c r="AX107" s="103" t="n">
        <v>2.02</v>
      </c>
      <c r="AY107" s="103" t="n">
        <v>2.01</v>
      </c>
      <c r="AZ107" s="103" t="n">
        <v>2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0.460666666666667</v>
      </c>
      <c r="D108" s="103" t="n">
        <v>0.921333333333333</v>
      </c>
      <c r="E108" s="103" t="n">
        <v>1.382</v>
      </c>
      <c r="F108" s="103" t="n">
        <v>1.84266666666667</v>
      </c>
      <c r="G108" s="103" t="n">
        <v>2.30333333333333</v>
      </c>
      <c r="H108" s="103" t="n">
        <v>2.764</v>
      </c>
      <c r="I108" s="103" t="n">
        <v>4.362667</v>
      </c>
      <c r="J108" s="103" t="n">
        <v>5.961334</v>
      </c>
      <c r="K108" s="103" t="n">
        <v>7.5600005</v>
      </c>
      <c r="L108" s="103" t="n">
        <v>9.158667</v>
      </c>
      <c r="M108" s="103" t="n">
        <v>10.7573335</v>
      </c>
      <c r="N108" s="103" t="n">
        <v>12.356</v>
      </c>
      <c r="O108" s="103" t="n">
        <v>13.5336666666667</v>
      </c>
      <c r="P108" s="103" t="n">
        <v>14.7113333333333</v>
      </c>
      <c r="Q108" s="103" t="n">
        <v>15.889</v>
      </c>
      <c r="R108" s="103" t="n">
        <v>17.0666666666667</v>
      </c>
      <c r="S108" s="103" t="n">
        <v>18.2443333333333</v>
      </c>
      <c r="T108" s="103" t="n">
        <v>19.422</v>
      </c>
      <c r="U108" s="103" t="n">
        <v>19.087143</v>
      </c>
      <c r="V108" s="103" t="n">
        <v>18.752286</v>
      </c>
      <c r="W108" s="103" t="n">
        <v>18.417429</v>
      </c>
      <c r="X108" s="103" t="n">
        <v>18.082572</v>
      </c>
      <c r="Y108" s="103" t="n">
        <v>17.7477146666667</v>
      </c>
      <c r="Z108" s="103" t="n">
        <v>17.4128573333333</v>
      </c>
      <c r="AA108" s="103" t="n">
        <v>17.078</v>
      </c>
      <c r="AB108" s="103" t="n">
        <v>14.0808</v>
      </c>
      <c r="AC108" s="103" t="n">
        <v>11.0836</v>
      </c>
      <c r="AD108" s="103" t="n">
        <v>8.0864</v>
      </c>
      <c r="AE108" s="103" t="n">
        <v>5.0892</v>
      </c>
      <c r="AF108" s="103" t="n">
        <v>2.092</v>
      </c>
      <c r="AG108" s="103" t="n">
        <v>2.104</v>
      </c>
      <c r="AH108" s="103" t="n">
        <v>2.116</v>
      </c>
      <c r="AI108" s="103" t="n">
        <v>2.128</v>
      </c>
      <c r="AJ108" s="103" t="n">
        <v>2.14</v>
      </c>
      <c r="AK108" s="103" t="n">
        <v>2.152</v>
      </c>
      <c r="AL108" s="103" t="n">
        <v>2.1416</v>
      </c>
      <c r="AM108" s="103" t="n">
        <v>2.1312</v>
      </c>
      <c r="AN108" s="103" t="n">
        <v>2.1208</v>
      </c>
      <c r="AO108" s="103" t="n">
        <v>2.1104</v>
      </c>
      <c r="AP108" s="103" t="n">
        <v>2.1</v>
      </c>
      <c r="AQ108" s="103" t="n">
        <v>2.0896</v>
      </c>
      <c r="AR108" s="103" t="n">
        <v>2.0792</v>
      </c>
      <c r="AS108" s="103" t="n">
        <v>2.0688</v>
      </c>
      <c r="AT108" s="103" t="n">
        <v>2.0584</v>
      </c>
      <c r="AU108" s="103" t="n">
        <v>2.048</v>
      </c>
      <c r="AV108" s="103" t="n">
        <v>2.0376</v>
      </c>
      <c r="AW108" s="103" t="n">
        <v>2.0272</v>
      </c>
      <c r="AX108" s="103" t="n">
        <v>2.0168</v>
      </c>
      <c r="AY108" s="103" t="n">
        <v>2.0064</v>
      </c>
      <c r="AZ108" s="103" t="n">
        <v>1.996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0.438</v>
      </c>
      <c r="D109" s="103" t="n">
        <v>0.876</v>
      </c>
      <c r="E109" s="103" t="n">
        <v>1.314</v>
      </c>
      <c r="F109" s="103" t="n">
        <v>1.752</v>
      </c>
      <c r="G109" s="103" t="n">
        <v>2.19</v>
      </c>
      <c r="H109" s="103" t="n">
        <v>2.628</v>
      </c>
      <c r="I109" s="103" t="n">
        <v>4.220334</v>
      </c>
      <c r="J109" s="103" t="n">
        <v>5.812668</v>
      </c>
      <c r="K109" s="103" t="n">
        <v>7.405001</v>
      </c>
      <c r="L109" s="103" t="n">
        <v>8.997334</v>
      </c>
      <c r="M109" s="103" t="n">
        <v>10.589667</v>
      </c>
      <c r="N109" s="103" t="n">
        <v>12.182</v>
      </c>
      <c r="O109" s="103" t="n">
        <v>13.3473333333333</v>
      </c>
      <c r="P109" s="103" t="n">
        <v>14.5126666666667</v>
      </c>
      <c r="Q109" s="103" t="n">
        <v>15.678</v>
      </c>
      <c r="R109" s="103" t="n">
        <v>16.8433333333333</v>
      </c>
      <c r="S109" s="103" t="n">
        <v>18.0086666666667</v>
      </c>
      <c r="T109" s="103" t="n">
        <v>19.174</v>
      </c>
      <c r="U109" s="103" t="n">
        <v>18.855286</v>
      </c>
      <c r="V109" s="103" t="n">
        <v>18.536572</v>
      </c>
      <c r="W109" s="103" t="n">
        <v>18.217858</v>
      </c>
      <c r="X109" s="103" t="n">
        <v>17.899144</v>
      </c>
      <c r="Y109" s="103" t="n">
        <v>17.5804293333333</v>
      </c>
      <c r="Z109" s="103" t="n">
        <v>17.2617146666667</v>
      </c>
      <c r="AA109" s="103" t="n">
        <v>16.943</v>
      </c>
      <c r="AB109" s="103" t="n">
        <v>13.9712</v>
      </c>
      <c r="AC109" s="103" t="n">
        <v>10.9994</v>
      </c>
      <c r="AD109" s="103" t="n">
        <v>8.0276</v>
      </c>
      <c r="AE109" s="103" t="n">
        <v>5.0558</v>
      </c>
      <c r="AF109" s="103" t="n">
        <v>2.084</v>
      </c>
      <c r="AG109" s="103" t="n">
        <v>2.098</v>
      </c>
      <c r="AH109" s="103" t="n">
        <v>2.112</v>
      </c>
      <c r="AI109" s="103" t="n">
        <v>2.126</v>
      </c>
      <c r="AJ109" s="103" t="n">
        <v>2.14</v>
      </c>
      <c r="AK109" s="103" t="n">
        <v>2.154</v>
      </c>
      <c r="AL109" s="103" t="n">
        <v>2.1432</v>
      </c>
      <c r="AM109" s="103" t="n">
        <v>2.1324</v>
      </c>
      <c r="AN109" s="103" t="n">
        <v>2.1216</v>
      </c>
      <c r="AO109" s="103" t="n">
        <v>2.1108</v>
      </c>
      <c r="AP109" s="103" t="n">
        <v>2.1</v>
      </c>
      <c r="AQ109" s="103" t="n">
        <v>2.0892</v>
      </c>
      <c r="AR109" s="103" t="n">
        <v>2.0784</v>
      </c>
      <c r="AS109" s="103" t="n">
        <v>2.0676</v>
      </c>
      <c r="AT109" s="103" t="n">
        <v>2.0568</v>
      </c>
      <c r="AU109" s="103" t="n">
        <v>2.046</v>
      </c>
      <c r="AV109" s="103" t="n">
        <v>2.0352</v>
      </c>
      <c r="AW109" s="103" t="n">
        <v>2.0244</v>
      </c>
      <c r="AX109" s="103" t="n">
        <v>2.0136</v>
      </c>
      <c r="AY109" s="103" t="n">
        <v>2.0028</v>
      </c>
      <c r="AZ109" s="103" t="n">
        <v>1.992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0.415333333333333</v>
      </c>
      <c r="D110" s="103" t="n">
        <v>0.830666666666667</v>
      </c>
      <c r="E110" s="103" t="n">
        <v>1.246</v>
      </c>
      <c r="F110" s="103" t="n">
        <v>1.66133333333333</v>
      </c>
      <c r="G110" s="103" t="n">
        <v>2.07666666666667</v>
      </c>
      <c r="H110" s="103" t="n">
        <v>2.492</v>
      </c>
      <c r="I110" s="103" t="n">
        <v>4.078001</v>
      </c>
      <c r="J110" s="103" t="n">
        <v>5.664002</v>
      </c>
      <c r="K110" s="103" t="n">
        <v>7.2500015</v>
      </c>
      <c r="L110" s="103" t="n">
        <v>8.836001</v>
      </c>
      <c r="M110" s="103" t="n">
        <v>10.4220005</v>
      </c>
      <c r="N110" s="103" t="n">
        <v>12.008</v>
      </c>
      <c r="O110" s="103" t="n">
        <v>13.161</v>
      </c>
      <c r="P110" s="103" t="n">
        <v>14.314</v>
      </c>
      <c r="Q110" s="103" t="n">
        <v>15.467</v>
      </c>
      <c r="R110" s="103" t="n">
        <v>16.62</v>
      </c>
      <c r="S110" s="103" t="n">
        <v>17.773</v>
      </c>
      <c r="T110" s="103" t="n">
        <v>18.926</v>
      </c>
      <c r="U110" s="103" t="n">
        <v>18.623429</v>
      </c>
      <c r="V110" s="103" t="n">
        <v>18.320858</v>
      </c>
      <c r="W110" s="103" t="n">
        <v>18.018287</v>
      </c>
      <c r="X110" s="103" t="n">
        <v>17.715716</v>
      </c>
      <c r="Y110" s="103" t="n">
        <v>17.413144</v>
      </c>
      <c r="Z110" s="103" t="n">
        <v>17.110572</v>
      </c>
      <c r="AA110" s="103" t="n">
        <v>16.808</v>
      </c>
      <c r="AB110" s="103" t="n">
        <v>13.8616</v>
      </c>
      <c r="AC110" s="103" t="n">
        <v>10.9152</v>
      </c>
      <c r="AD110" s="103" t="n">
        <v>7.9688</v>
      </c>
      <c r="AE110" s="103" t="n">
        <v>5.0224</v>
      </c>
      <c r="AF110" s="103" t="n">
        <v>2.076</v>
      </c>
      <c r="AG110" s="103" t="n">
        <v>2.092</v>
      </c>
      <c r="AH110" s="103" t="n">
        <v>2.108</v>
      </c>
      <c r="AI110" s="103" t="n">
        <v>2.124</v>
      </c>
      <c r="AJ110" s="103" t="n">
        <v>2.14</v>
      </c>
      <c r="AK110" s="103" t="n">
        <v>2.156</v>
      </c>
      <c r="AL110" s="103" t="n">
        <v>2.1448</v>
      </c>
      <c r="AM110" s="103" t="n">
        <v>2.1336</v>
      </c>
      <c r="AN110" s="103" t="n">
        <v>2.1224</v>
      </c>
      <c r="AO110" s="103" t="n">
        <v>2.1112</v>
      </c>
      <c r="AP110" s="103" t="n">
        <v>2.1</v>
      </c>
      <c r="AQ110" s="103" t="n">
        <v>2.0888</v>
      </c>
      <c r="AR110" s="103" t="n">
        <v>2.0776</v>
      </c>
      <c r="AS110" s="103" t="n">
        <v>2.0664</v>
      </c>
      <c r="AT110" s="103" t="n">
        <v>2.0552</v>
      </c>
      <c r="AU110" s="103" t="n">
        <v>2.044</v>
      </c>
      <c r="AV110" s="103" t="n">
        <v>2.0328</v>
      </c>
      <c r="AW110" s="103" t="n">
        <v>2.0216</v>
      </c>
      <c r="AX110" s="103" t="n">
        <v>2.0104</v>
      </c>
      <c r="AY110" s="103" t="n">
        <v>1.9992</v>
      </c>
      <c r="AZ110" s="103" t="n">
        <v>1.988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0.392666666666667</v>
      </c>
      <c r="D111" s="103" t="n">
        <v>0.785333333333333</v>
      </c>
      <c r="E111" s="103" t="n">
        <v>1.178</v>
      </c>
      <c r="F111" s="103" t="n">
        <v>1.57066666666667</v>
      </c>
      <c r="G111" s="103" t="n">
        <v>1.96333333333333</v>
      </c>
      <c r="H111" s="103" t="n">
        <v>2.356</v>
      </c>
      <c r="I111" s="103" t="n">
        <v>3.935668</v>
      </c>
      <c r="J111" s="103" t="n">
        <v>5.515336</v>
      </c>
      <c r="K111" s="103" t="n">
        <v>7.095002</v>
      </c>
      <c r="L111" s="103" t="n">
        <v>8.674668</v>
      </c>
      <c r="M111" s="103" t="n">
        <v>10.254334</v>
      </c>
      <c r="N111" s="103" t="n">
        <v>11.834</v>
      </c>
      <c r="O111" s="103" t="n">
        <v>12.9746666666667</v>
      </c>
      <c r="P111" s="103" t="n">
        <v>14.1153333333333</v>
      </c>
      <c r="Q111" s="103" t="n">
        <v>15.256</v>
      </c>
      <c r="R111" s="103" t="n">
        <v>16.3966666666667</v>
      </c>
      <c r="S111" s="103" t="n">
        <v>17.5373333333333</v>
      </c>
      <c r="T111" s="103" t="n">
        <v>18.678</v>
      </c>
      <c r="U111" s="103" t="n">
        <v>18.391572</v>
      </c>
      <c r="V111" s="103" t="n">
        <v>18.105144</v>
      </c>
      <c r="W111" s="103" t="n">
        <v>17.818716</v>
      </c>
      <c r="X111" s="103" t="n">
        <v>17.532288</v>
      </c>
      <c r="Y111" s="103" t="n">
        <v>17.2458586666667</v>
      </c>
      <c r="Z111" s="103" t="n">
        <v>16.9594293333333</v>
      </c>
      <c r="AA111" s="103" t="n">
        <v>16.673</v>
      </c>
      <c r="AB111" s="103" t="n">
        <v>13.752</v>
      </c>
      <c r="AC111" s="103" t="n">
        <v>10.831</v>
      </c>
      <c r="AD111" s="103" t="n">
        <v>7.91</v>
      </c>
      <c r="AE111" s="103" t="n">
        <v>4.989</v>
      </c>
      <c r="AF111" s="103" t="n">
        <v>2.068</v>
      </c>
      <c r="AG111" s="103" t="n">
        <v>2.086</v>
      </c>
      <c r="AH111" s="103" t="n">
        <v>2.104</v>
      </c>
      <c r="AI111" s="103" t="n">
        <v>2.122</v>
      </c>
      <c r="AJ111" s="103" t="n">
        <v>2.14</v>
      </c>
      <c r="AK111" s="103" t="n">
        <v>2.158</v>
      </c>
      <c r="AL111" s="103" t="n">
        <v>2.1464</v>
      </c>
      <c r="AM111" s="103" t="n">
        <v>2.1348</v>
      </c>
      <c r="AN111" s="103" t="n">
        <v>2.1232</v>
      </c>
      <c r="AO111" s="103" t="n">
        <v>2.1116</v>
      </c>
      <c r="AP111" s="103" t="n">
        <v>2.1</v>
      </c>
      <c r="AQ111" s="103" t="n">
        <v>2.0884</v>
      </c>
      <c r="AR111" s="103" t="n">
        <v>2.0768</v>
      </c>
      <c r="AS111" s="103" t="n">
        <v>2.0652</v>
      </c>
      <c r="AT111" s="103" t="n">
        <v>2.0536</v>
      </c>
      <c r="AU111" s="103" t="n">
        <v>2.042</v>
      </c>
      <c r="AV111" s="103" t="n">
        <v>2.0304</v>
      </c>
      <c r="AW111" s="103" t="n">
        <v>2.0188</v>
      </c>
      <c r="AX111" s="103" t="n">
        <v>2.0072</v>
      </c>
      <c r="AY111" s="103" t="n">
        <v>1.9956</v>
      </c>
      <c r="AZ111" s="103" t="n">
        <v>1.984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0.37</v>
      </c>
      <c r="D112" s="103" t="n">
        <v>0.74</v>
      </c>
      <c r="E112" s="103" t="n">
        <v>1.11</v>
      </c>
      <c r="F112" s="103" t="n">
        <v>1.48</v>
      </c>
      <c r="G112" s="103" t="n">
        <v>1.85</v>
      </c>
      <c r="H112" s="103" t="n">
        <v>2.22</v>
      </c>
      <c r="I112" s="103" t="n">
        <v>3.793335</v>
      </c>
      <c r="J112" s="103" t="n">
        <v>5.36667</v>
      </c>
      <c r="K112" s="103" t="n">
        <v>6.9400025</v>
      </c>
      <c r="L112" s="103" t="n">
        <v>8.513335</v>
      </c>
      <c r="M112" s="103" t="n">
        <v>10.0866675</v>
      </c>
      <c r="N112" s="103" t="n">
        <v>11.66</v>
      </c>
      <c r="O112" s="103" t="n">
        <v>12.7883333333333</v>
      </c>
      <c r="P112" s="103" t="n">
        <v>13.9166666666667</v>
      </c>
      <c r="Q112" s="103" t="n">
        <v>15.045</v>
      </c>
      <c r="R112" s="103" t="n">
        <v>16.1733333333333</v>
      </c>
      <c r="S112" s="103" t="n">
        <v>17.3016666666667</v>
      </c>
      <c r="T112" s="103" t="n">
        <v>18.43</v>
      </c>
      <c r="U112" s="103" t="n">
        <v>18.159715</v>
      </c>
      <c r="V112" s="103" t="n">
        <v>17.88943</v>
      </c>
      <c r="W112" s="103" t="n">
        <v>17.619145</v>
      </c>
      <c r="X112" s="103" t="n">
        <v>17.34886</v>
      </c>
      <c r="Y112" s="103" t="n">
        <v>17.0785733333333</v>
      </c>
      <c r="Z112" s="103" t="n">
        <v>16.8082866666667</v>
      </c>
      <c r="AA112" s="103" t="n">
        <v>16.538</v>
      </c>
      <c r="AB112" s="103" t="n">
        <v>13.6424</v>
      </c>
      <c r="AC112" s="103" t="n">
        <v>10.7468</v>
      </c>
      <c r="AD112" s="103" t="n">
        <v>7.8512</v>
      </c>
      <c r="AE112" s="103" t="n">
        <v>4.9556</v>
      </c>
      <c r="AF112" s="103" t="n">
        <v>2.06</v>
      </c>
      <c r="AG112" s="103" t="n">
        <v>2.08</v>
      </c>
      <c r="AH112" s="103" t="n">
        <v>2.1</v>
      </c>
      <c r="AI112" s="103" t="n">
        <v>2.12</v>
      </c>
      <c r="AJ112" s="103" t="n">
        <v>2.14</v>
      </c>
      <c r="AK112" s="103" t="n">
        <v>2.16</v>
      </c>
      <c r="AL112" s="103" t="n">
        <v>2.148</v>
      </c>
      <c r="AM112" s="103" t="n">
        <v>2.136</v>
      </c>
      <c r="AN112" s="103" t="n">
        <v>2.124</v>
      </c>
      <c r="AO112" s="103" t="n">
        <v>2.112</v>
      </c>
      <c r="AP112" s="103" t="n">
        <v>2.1</v>
      </c>
      <c r="AQ112" s="103" t="n">
        <v>2.088</v>
      </c>
      <c r="AR112" s="103" t="n">
        <v>2.076</v>
      </c>
      <c r="AS112" s="103" t="n">
        <v>2.064</v>
      </c>
      <c r="AT112" s="103" t="n">
        <v>2.052</v>
      </c>
      <c r="AU112" s="103" t="n">
        <v>2.04</v>
      </c>
      <c r="AV112" s="103" t="n">
        <v>2.028</v>
      </c>
      <c r="AW112" s="103" t="n">
        <v>2.016</v>
      </c>
      <c r="AX112" s="103" t="n">
        <v>2.004</v>
      </c>
      <c r="AY112" s="103" t="n">
        <v>1.992</v>
      </c>
      <c r="AZ112" s="103" t="n">
        <v>1.98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0.346</v>
      </c>
      <c r="D113" s="103" t="n">
        <v>0.692</v>
      </c>
      <c r="E113" s="103" t="n">
        <v>1.038</v>
      </c>
      <c r="F113" s="103" t="n">
        <v>1.384</v>
      </c>
      <c r="G113" s="103" t="n">
        <v>1.73</v>
      </c>
      <c r="H113" s="103" t="n">
        <v>2.076</v>
      </c>
      <c r="I113" s="103" t="n">
        <v>3.650201</v>
      </c>
      <c r="J113" s="103" t="n">
        <v>5.224402</v>
      </c>
      <c r="K113" s="103" t="n">
        <v>6.7986015</v>
      </c>
      <c r="L113" s="103" t="n">
        <v>8.372801</v>
      </c>
      <c r="M113" s="103" t="n">
        <v>9.9470005</v>
      </c>
      <c r="N113" s="103" t="n">
        <v>11.5212</v>
      </c>
      <c r="O113" s="103" t="n">
        <v>12.597</v>
      </c>
      <c r="P113" s="103" t="n">
        <v>13.6728</v>
      </c>
      <c r="Q113" s="103" t="n">
        <v>14.7486</v>
      </c>
      <c r="R113" s="103" t="n">
        <v>15.8244</v>
      </c>
      <c r="S113" s="103" t="n">
        <v>16.9002</v>
      </c>
      <c r="T113" s="103" t="n">
        <v>17.976</v>
      </c>
      <c r="U113" s="103" t="n">
        <v>17.7212865</v>
      </c>
      <c r="V113" s="103" t="n">
        <v>17.466573</v>
      </c>
      <c r="W113" s="103" t="n">
        <v>17.2118595</v>
      </c>
      <c r="X113" s="103" t="n">
        <v>16.957146</v>
      </c>
      <c r="Y113" s="103" t="n">
        <v>16.7024306666667</v>
      </c>
      <c r="Z113" s="103" t="n">
        <v>16.4477153333333</v>
      </c>
      <c r="AA113" s="103" t="n">
        <v>16.193</v>
      </c>
      <c r="AB113" s="103" t="n">
        <v>13.362</v>
      </c>
      <c r="AC113" s="103" t="n">
        <v>10.531</v>
      </c>
      <c r="AD113" s="103" t="n">
        <v>7.7</v>
      </c>
      <c r="AE113" s="103" t="n">
        <v>4.869</v>
      </c>
      <c r="AF113" s="103" t="n">
        <v>2.038</v>
      </c>
      <c r="AG113" s="103" t="n">
        <v>2.06</v>
      </c>
      <c r="AH113" s="103" t="n">
        <v>2.082</v>
      </c>
      <c r="AI113" s="103" t="n">
        <v>2.104</v>
      </c>
      <c r="AJ113" s="103" t="n">
        <v>2.126</v>
      </c>
      <c r="AK113" s="103" t="n">
        <v>2.148</v>
      </c>
      <c r="AL113" s="103" t="n">
        <v>2.1344</v>
      </c>
      <c r="AM113" s="103" t="n">
        <v>2.1208</v>
      </c>
      <c r="AN113" s="103" t="n">
        <v>2.1072</v>
      </c>
      <c r="AO113" s="103" t="n">
        <v>2.0936</v>
      </c>
      <c r="AP113" s="103" t="n">
        <v>2.08</v>
      </c>
      <c r="AQ113" s="103" t="n">
        <v>2.0664</v>
      </c>
      <c r="AR113" s="103" t="n">
        <v>2.0528</v>
      </c>
      <c r="AS113" s="103" t="n">
        <v>2.0392</v>
      </c>
      <c r="AT113" s="103" t="n">
        <v>2.0256</v>
      </c>
      <c r="AU113" s="103" t="n">
        <v>2.012</v>
      </c>
      <c r="AV113" s="103" t="n">
        <v>1.9984</v>
      </c>
      <c r="AW113" s="103" t="n">
        <v>1.9848</v>
      </c>
      <c r="AX113" s="103" t="n">
        <v>1.9712</v>
      </c>
      <c r="AY113" s="103" t="n">
        <v>1.9576</v>
      </c>
      <c r="AZ113" s="103" t="n">
        <v>1.944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0.322</v>
      </c>
      <c r="D114" s="103" t="n">
        <v>0.644</v>
      </c>
      <c r="E114" s="103" t="n">
        <v>0.966</v>
      </c>
      <c r="F114" s="103" t="n">
        <v>1.288</v>
      </c>
      <c r="G114" s="103" t="n">
        <v>1.61</v>
      </c>
      <c r="H114" s="103" t="n">
        <v>1.932</v>
      </c>
      <c r="I114" s="103" t="n">
        <v>3.507067</v>
      </c>
      <c r="J114" s="103" t="n">
        <v>5.082134</v>
      </c>
      <c r="K114" s="103" t="n">
        <v>6.6572005</v>
      </c>
      <c r="L114" s="103" t="n">
        <v>8.232267</v>
      </c>
      <c r="M114" s="103" t="n">
        <v>9.8073335</v>
      </c>
      <c r="N114" s="103" t="n">
        <v>11.3824</v>
      </c>
      <c r="O114" s="103" t="n">
        <v>12.4056666666667</v>
      </c>
      <c r="P114" s="103" t="n">
        <v>13.4289333333333</v>
      </c>
      <c r="Q114" s="103" t="n">
        <v>14.4522</v>
      </c>
      <c r="R114" s="103" t="n">
        <v>15.4754666666667</v>
      </c>
      <c r="S114" s="103" t="n">
        <v>16.4987333333333</v>
      </c>
      <c r="T114" s="103" t="n">
        <v>17.522</v>
      </c>
      <c r="U114" s="103" t="n">
        <v>17.282858</v>
      </c>
      <c r="V114" s="103" t="n">
        <v>17.043716</v>
      </c>
      <c r="W114" s="103" t="n">
        <v>16.804574</v>
      </c>
      <c r="X114" s="103" t="n">
        <v>16.565432</v>
      </c>
      <c r="Y114" s="103" t="n">
        <v>16.326288</v>
      </c>
      <c r="Z114" s="103" t="n">
        <v>16.087144</v>
      </c>
      <c r="AA114" s="103" t="n">
        <v>15.848</v>
      </c>
      <c r="AB114" s="103" t="n">
        <v>13.0816</v>
      </c>
      <c r="AC114" s="103" t="n">
        <v>10.3152</v>
      </c>
      <c r="AD114" s="103" t="n">
        <v>7.5488</v>
      </c>
      <c r="AE114" s="103" t="n">
        <v>4.7824</v>
      </c>
      <c r="AF114" s="103" t="n">
        <v>2.016</v>
      </c>
      <c r="AG114" s="103" t="n">
        <v>2.04</v>
      </c>
      <c r="AH114" s="103" t="n">
        <v>2.064</v>
      </c>
      <c r="AI114" s="103" t="n">
        <v>2.088</v>
      </c>
      <c r="AJ114" s="103" t="n">
        <v>2.112</v>
      </c>
      <c r="AK114" s="103" t="n">
        <v>2.136</v>
      </c>
      <c r="AL114" s="103" t="n">
        <v>2.1208</v>
      </c>
      <c r="AM114" s="103" t="n">
        <v>2.1056</v>
      </c>
      <c r="AN114" s="103" t="n">
        <v>2.0904</v>
      </c>
      <c r="AO114" s="103" t="n">
        <v>2.0752</v>
      </c>
      <c r="AP114" s="103" t="n">
        <v>2.06</v>
      </c>
      <c r="AQ114" s="103" t="n">
        <v>2.0448</v>
      </c>
      <c r="AR114" s="103" t="n">
        <v>2.0296</v>
      </c>
      <c r="AS114" s="103" t="n">
        <v>2.0144</v>
      </c>
      <c r="AT114" s="103" t="n">
        <v>1.9992</v>
      </c>
      <c r="AU114" s="103" t="n">
        <v>1.984</v>
      </c>
      <c r="AV114" s="103" t="n">
        <v>1.9688</v>
      </c>
      <c r="AW114" s="103" t="n">
        <v>1.9536</v>
      </c>
      <c r="AX114" s="103" t="n">
        <v>1.9384</v>
      </c>
      <c r="AY114" s="103" t="n">
        <v>1.9232</v>
      </c>
      <c r="AZ114" s="103" t="n">
        <v>1.908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0.298</v>
      </c>
      <c r="D115" s="103" t="n">
        <v>0.596</v>
      </c>
      <c r="E115" s="103" t="n">
        <v>0.894</v>
      </c>
      <c r="F115" s="103" t="n">
        <v>1.192</v>
      </c>
      <c r="G115" s="103" t="n">
        <v>1.49</v>
      </c>
      <c r="H115" s="103" t="n">
        <v>1.788</v>
      </c>
      <c r="I115" s="103" t="n">
        <v>3.363933</v>
      </c>
      <c r="J115" s="103" t="n">
        <v>4.939866</v>
      </c>
      <c r="K115" s="103" t="n">
        <v>6.5157995</v>
      </c>
      <c r="L115" s="103" t="n">
        <v>8.091733</v>
      </c>
      <c r="M115" s="103" t="n">
        <v>9.6676665</v>
      </c>
      <c r="N115" s="103" t="n">
        <v>11.2436</v>
      </c>
      <c r="O115" s="103" t="n">
        <v>12.2143333333333</v>
      </c>
      <c r="P115" s="103" t="n">
        <v>13.1850666666667</v>
      </c>
      <c r="Q115" s="103" t="n">
        <v>14.1558</v>
      </c>
      <c r="R115" s="103" t="n">
        <v>15.1265333333333</v>
      </c>
      <c r="S115" s="103" t="n">
        <v>16.0972666666667</v>
      </c>
      <c r="T115" s="103" t="n">
        <v>17.068</v>
      </c>
      <c r="U115" s="103" t="n">
        <v>16.8444295</v>
      </c>
      <c r="V115" s="103" t="n">
        <v>16.620859</v>
      </c>
      <c r="W115" s="103" t="n">
        <v>16.3972885</v>
      </c>
      <c r="X115" s="103" t="n">
        <v>16.173718</v>
      </c>
      <c r="Y115" s="103" t="n">
        <v>15.9501453333333</v>
      </c>
      <c r="Z115" s="103" t="n">
        <v>15.7265726666667</v>
      </c>
      <c r="AA115" s="103" t="n">
        <v>15.503</v>
      </c>
      <c r="AB115" s="103" t="n">
        <v>12.8012</v>
      </c>
      <c r="AC115" s="103" t="n">
        <v>10.0994</v>
      </c>
      <c r="AD115" s="103" t="n">
        <v>7.3976</v>
      </c>
      <c r="AE115" s="103" t="n">
        <v>4.6958</v>
      </c>
      <c r="AF115" s="103" t="n">
        <v>1.994</v>
      </c>
      <c r="AG115" s="103" t="n">
        <v>2.02</v>
      </c>
      <c r="AH115" s="103" t="n">
        <v>2.046</v>
      </c>
      <c r="AI115" s="103" t="n">
        <v>2.072</v>
      </c>
      <c r="AJ115" s="103" t="n">
        <v>2.098</v>
      </c>
      <c r="AK115" s="103" t="n">
        <v>2.124</v>
      </c>
      <c r="AL115" s="103" t="n">
        <v>2.1072</v>
      </c>
      <c r="AM115" s="103" t="n">
        <v>2.0904</v>
      </c>
      <c r="AN115" s="103" t="n">
        <v>2.0736</v>
      </c>
      <c r="AO115" s="103" t="n">
        <v>2.0568</v>
      </c>
      <c r="AP115" s="103" t="n">
        <v>2.04</v>
      </c>
      <c r="AQ115" s="103" t="n">
        <v>2.0232</v>
      </c>
      <c r="AR115" s="103" t="n">
        <v>2.0064</v>
      </c>
      <c r="AS115" s="103" t="n">
        <v>1.9896</v>
      </c>
      <c r="AT115" s="103" t="n">
        <v>1.9728</v>
      </c>
      <c r="AU115" s="103" t="n">
        <v>1.956</v>
      </c>
      <c r="AV115" s="103" t="n">
        <v>1.9392</v>
      </c>
      <c r="AW115" s="103" t="n">
        <v>1.9224</v>
      </c>
      <c r="AX115" s="103" t="n">
        <v>1.9056</v>
      </c>
      <c r="AY115" s="103" t="n">
        <v>1.8888</v>
      </c>
      <c r="AZ115" s="103" t="n">
        <v>1.872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0.274</v>
      </c>
      <c r="D116" s="103" t="n">
        <v>0.548</v>
      </c>
      <c r="E116" s="103" t="n">
        <v>0.822</v>
      </c>
      <c r="F116" s="103" t="n">
        <v>1.096</v>
      </c>
      <c r="G116" s="103" t="n">
        <v>1.37</v>
      </c>
      <c r="H116" s="103" t="n">
        <v>1.644</v>
      </c>
      <c r="I116" s="103" t="n">
        <v>3.220799</v>
      </c>
      <c r="J116" s="103" t="n">
        <v>4.797598</v>
      </c>
      <c r="K116" s="103" t="n">
        <v>6.3743985</v>
      </c>
      <c r="L116" s="103" t="n">
        <v>7.951199</v>
      </c>
      <c r="M116" s="103" t="n">
        <v>9.5279995</v>
      </c>
      <c r="N116" s="103" t="n">
        <v>11.1048</v>
      </c>
      <c r="O116" s="103" t="n">
        <v>12.023</v>
      </c>
      <c r="P116" s="103" t="n">
        <v>12.9412</v>
      </c>
      <c r="Q116" s="103" t="n">
        <v>13.8594</v>
      </c>
      <c r="R116" s="103" t="n">
        <v>14.7776</v>
      </c>
      <c r="S116" s="103" t="n">
        <v>15.6958</v>
      </c>
      <c r="T116" s="103" t="n">
        <v>16.614</v>
      </c>
      <c r="U116" s="103" t="n">
        <v>16.406001</v>
      </c>
      <c r="V116" s="103" t="n">
        <v>16.198002</v>
      </c>
      <c r="W116" s="103" t="n">
        <v>15.990003</v>
      </c>
      <c r="X116" s="103" t="n">
        <v>15.782004</v>
      </c>
      <c r="Y116" s="103" t="n">
        <v>15.5740026666667</v>
      </c>
      <c r="Z116" s="103" t="n">
        <v>15.3660013333333</v>
      </c>
      <c r="AA116" s="103" t="n">
        <v>15.158</v>
      </c>
      <c r="AB116" s="103" t="n">
        <v>12.5208</v>
      </c>
      <c r="AC116" s="103" t="n">
        <v>9.8836</v>
      </c>
      <c r="AD116" s="103" t="n">
        <v>7.2464</v>
      </c>
      <c r="AE116" s="103" t="n">
        <v>4.6092</v>
      </c>
      <c r="AF116" s="103" t="n">
        <v>1.972</v>
      </c>
      <c r="AG116" s="103" t="n">
        <v>2</v>
      </c>
      <c r="AH116" s="103" t="n">
        <v>2.028</v>
      </c>
      <c r="AI116" s="103" t="n">
        <v>2.056</v>
      </c>
      <c r="AJ116" s="103" t="n">
        <v>2.084</v>
      </c>
      <c r="AK116" s="103" t="n">
        <v>2.112</v>
      </c>
      <c r="AL116" s="103" t="n">
        <v>2.0936</v>
      </c>
      <c r="AM116" s="103" t="n">
        <v>2.0752</v>
      </c>
      <c r="AN116" s="103" t="n">
        <v>2.0568</v>
      </c>
      <c r="AO116" s="103" t="n">
        <v>2.0384</v>
      </c>
      <c r="AP116" s="103" t="n">
        <v>2.02</v>
      </c>
      <c r="AQ116" s="103" t="n">
        <v>2.0016</v>
      </c>
      <c r="AR116" s="103" t="n">
        <v>1.9832</v>
      </c>
      <c r="AS116" s="103" t="n">
        <v>1.9648</v>
      </c>
      <c r="AT116" s="103" t="n">
        <v>1.9464</v>
      </c>
      <c r="AU116" s="103" t="n">
        <v>1.928</v>
      </c>
      <c r="AV116" s="103" t="n">
        <v>1.9096</v>
      </c>
      <c r="AW116" s="103" t="n">
        <v>1.8912</v>
      </c>
      <c r="AX116" s="103" t="n">
        <v>1.8728</v>
      </c>
      <c r="AY116" s="103" t="n">
        <v>1.8544</v>
      </c>
      <c r="AZ116" s="103" t="n">
        <v>1.836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0.25</v>
      </c>
      <c r="D117" s="103" t="n">
        <v>0.5</v>
      </c>
      <c r="E117" s="103" t="n">
        <v>0.75</v>
      </c>
      <c r="F117" s="103" t="n">
        <v>1</v>
      </c>
      <c r="G117" s="103" t="n">
        <v>1.25</v>
      </c>
      <c r="H117" s="103" t="n">
        <v>1.5</v>
      </c>
      <c r="I117" s="103" t="n">
        <v>3.077665</v>
      </c>
      <c r="J117" s="103" t="n">
        <v>4.65533</v>
      </c>
      <c r="K117" s="103" t="n">
        <v>6.2329975</v>
      </c>
      <c r="L117" s="103" t="n">
        <v>7.810665</v>
      </c>
      <c r="M117" s="103" t="n">
        <v>9.3883325</v>
      </c>
      <c r="N117" s="103" t="n">
        <v>10.966</v>
      </c>
      <c r="O117" s="103" t="n">
        <v>11.8316666666667</v>
      </c>
      <c r="P117" s="103" t="n">
        <v>12.6973333333333</v>
      </c>
      <c r="Q117" s="103" t="n">
        <v>13.563</v>
      </c>
      <c r="R117" s="103" t="n">
        <v>14.4286666666667</v>
      </c>
      <c r="S117" s="103" t="n">
        <v>15.2943333333333</v>
      </c>
      <c r="T117" s="103" t="n">
        <v>16.16</v>
      </c>
      <c r="U117" s="103" t="n">
        <v>15.9675725</v>
      </c>
      <c r="V117" s="103" t="n">
        <v>15.775145</v>
      </c>
      <c r="W117" s="103" t="n">
        <v>15.5827175</v>
      </c>
      <c r="X117" s="103" t="n">
        <v>15.39029</v>
      </c>
      <c r="Y117" s="103" t="n">
        <v>15.19786</v>
      </c>
      <c r="Z117" s="103" t="n">
        <v>15.00543</v>
      </c>
      <c r="AA117" s="103" t="n">
        <v>14.813</v>
      </c>
      <c r="AB117" s="103" t="n">
        <v>12.2404</v>
      </c>
      <c r="AC117" s="103" t="n">
        <v>9.6678</v>
      </c>
      <c r="AD117" s="103" t="n">
        <v>7.0952</v>
      </c>
      <c r="AE117" s="103" t="n">
        <v>4.5226</v>
      </c>
      <c r="AF117" s="103" t="n">
        <v>1.95</v>
      </c>
      <c r="AG117" s="103" t="n">
        <v>1.98</v>
      </c>
      <c r="AH117" s="103" t="n">
        <v>2.01</v>
      </c>
      <c r="AI117" s="103" t="n">
        <v>2.04</v>
      </c>
      <c r="AJ117" s="103" t="n">
        <v>2.07</v>
      </c>
      <c r="AK117" s="103" t="n">
        <v>2.1</v>
      </c>
      <c r="AL117" s="103" t="n">
        <v>2.08</v>
      </c>
      <c r="AM117" s="103" t="n">
        <v>2.06</v>
      </c>
      <c r="AN117" s="103" t="n">
        <v>2.04</v>
      </c>
      <c r="AO117" s="103" t="n">
        <v>2.02</v>
      </c>
      <c r="AP117" s="103" t="n">
        <v>2</v>
      </c>
      <c r="AQ117" s="103" t="n">
        <v>1.98</v>
      </c>
      <c r="AR117" s="103" t="n">
        <v>1.96</v>
      </c>
      <c r="AS117" s="103" t="n">
        <v>1.94</v>
      </c>
      <c r="AT117" s="103" t="n">
        <v>1.92</v>
      </c>
      <c r="AU117" s="103" t="n">
        <v>1.9</v>
      </c>
      <c r="AV117" s="103" t="n">
        <v>1.88</v>
      </c>
      <c r="AW117" s="103" t="n">
        <v>1.86</v>
      </c>
      <c r="AX117" s="103" t="n">
        <v>1.84</v>
      </c>
      <c r="AY117" s="103" t="n">
        <v>1.82</v>
      </c>
      <c r="AZ117" s="103" t="n">
        <v>1.8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0.24</v>
      </c>
      <c r="D118" s="103" t="n">
        <v>0.48</v>
      </c>
      <c r="E118" s="103" t="n">
        <v>0.72</v>
      </c>
      <c r="F118" s="103" t="n">
        <v>0.96</v>
      </c>
      <c r="G118" s="103" t="n">
        <v>1.2</v>
      </c>
      <c r="H118" s="103" t="n">
        <v>1.44</v>
      </c>
      <c r="I118" s="103" t="n">
        <v>3.004499</v>
      </c>
      <c r="J118" s="103" t="n">
        <v>4.568998</v>
      </c>
      <c r="K118" s="103" t="n">
        <v>6.1334985</v>
      </c>
      <c r="L118" s="103" t="n">
        <v>7.697999</v>
      </c>
      <c r="M118" s="103" t="n">
        <v>9.2624995</v>
      </c>
      <c r="N118" s="103" t="n">
        <v>10.827</v>
      </c>
      <c r="O118" s="103" t="n">
        <v>11.6693333333333</v>
      </c>
      <c r="P118" s="103" t="n">
        <v>12.5116666666667</v>
      </c>
      <c r="Q118" s="103" t="n">
        <v>13.354</v>
      </c>
      <c r="R118" s="103" t="n">
        <v>14.1963333333333</v>
      </c>
      <c r="S118" s="103" t="n">
        <v>15.0386666666667</v>
      </c>
      <c r="T118" s="103" t="n">
        <v>15.881</v>
      </c>
      <c r="U118" s="103" t="n">
        <v>15.6927435</v>
      </c>
      <c r="V118" s="103" t="n">
        <v>15.504487</v>
      </c>
      <c r="W118" s="103" t="n">
        <v>15.3162305</v>
      </c>
      <c r="X118" s="103" t="n">
        <v>15.127974</v>
      </c>
      <c r="Y118" s="103" t="n">
        <v>14.939716</v>
      </c>
      <c r="Z118" s="103" t="n">
        <v>14.751458</v>
      </c>
      <c r="AA118" s="103" t="n">
        <v>14.5632</v>
      </c>
      <c r="AB118" s="103" t="n">
        <v>12.03816</v>
      </c>
      <c r="AC118" s="103" t="n">
        <v>9.51312</v>
      </c>
      <c r="AD118" s="103" t="n">
        <v>6.98808</v>
      </c>
      <c r="AE118" s="103" t="n">
        <v>4.46304</v>
      </c>
      <c r="AF118" s="103" t="n">
        <v>1.938</v>
      </c>
      <c r="AG118" s="103" t="n">
        <v>1.96796</v>
      </c>
      <c r="AH118" s="103" t="n">
        <v>1.99792</v>
      </c>
      <c r="AI118" s="103" t="n">
        <v>2.02788</v>
      </c>
      <c r="AJ118" s="103" t="n">
        <v>2.05784</v>
      </c>
      <c r="AK118" s="103" t="n">
        <v>2.0878</v>
      </c>
      <c r="AL118" s="103" t="n">
        <v>2.06712</v>
      </c>
      <c r="AM118" s="103" t="n">
        <v>2.04644</v>
      </c>
      <c r="AN118" s="103" t="n">
        <v>2.02576</v>
      </c>
      <c r="AO118" s="103" t="n">
        <v>2.00508</v>
      </c>
      <c r="AP118" s="103" t="n">
        <v>1.9844</v>
      </c>
      <c r="AQ118" s="103" t="n">
        <v>1.96372</v>
      </c>
      <c r="AR118" s="103" t="n">
        <v>1.94304</v>
      </c>
      <c r="AS118" s="103" t="n">
        <v>1.92236</v>
      </c>
      <c r="AT118" s="103" t="n">
        <v>1.90168</v>
      </c>
      <c r="AU118" s="103" t="n">
        <v>1.881</v>
      </c>
      <c r="AV118" s="103" t="n">
        <v>1.86032</v>
      </c>
      <c r="AW118" s="103" t="n">
        <v>1.83964</v>
      </c>
      <c r="AX118" s="103" t="n">
        <v>1.81896</v>
      </c>
      <c r="AY118" s="103" t="n">
        <v>1.79828</v>
      </c>
      <c r="AZ118" s="103" t="n">
        <v>1.7776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0.23</v>
      </c>
      <c r="D119" s="103" t="n">
        <v>0.46</v>
      </c>
      <c r="E119" s="103" t="n">
        <v>0.69</v>
      </c>
      <c r="F119" s="103" t="n">
        <v>0.92</v>
      </c>
      <c r="G119" s="103" t="n">
        <v>1.15</v>
      </c>
      <c r="H119" s="103" t="n">
        <v>1.38</v>
      </c>
      <c r="I119" s="103" t="n">
        <v>2.931333</v>
      </c>
      <c r="J119" s="103" t="n">
        <v>4.482666</v>
      </c>
      <c r="K119" s="103" t="n">
        <v>6.0339995</v>
      </c>
      <c r="L119" s="103" t="n">
        <v>7.585333</v>
      </c>
      <c r="M119" s="103" t="n">
        <v>9.1366665</v>
      </c>
      <c r="N119" s="103" t="n">
        <v>10.688</v>
      </c>
      <c r="O119" s="103" t="n">
        <v>11.507</v>
      </c>
      <c r="P119" s="103" t="n">
        <v>12.326</v>
      </c>
      <c r="Q119" s="103" t="n">
        <v>13.145</v>
      </c>
      <c r="R119" s="103" t="n">
        <v>13.964</v>
      </c>
      <c r="S119" s="103" t="n">
        <v>14.783</v>
      </c>
      <c r="T119" s="103" t="n">
        <v>15.602</v>
      </c>
      <c r="U119" s="103" t="n">
        <v>15.4179145</v>
      </c>
      <c r="V119" s="103" t="n">
        <v>15.233829</v>
      </c>
      <c r="W119" s="103" t="n">
        <v>15.0497435</v>
      </c>
      <c r="X119" s="103" t="n">
        <v>14.865658</v>
      </c>
      <c r="Y119" s="103" t="n">
        <v>14.681572</v>
      </c>
      <c r="Z119" s="103" t="n">
        <v>14.497486</v>
      </c>
      <c r="AA119" s="103" t="n">
        <v>14.3134</v>
      </c>
      <c r="AB119" s="103" t="n">
        <v>11.83592</v>
      </c>
      <c r="AC119" s="103" t="n">
        <v>9.35844</v>
      </c>
      <c r="AD119" s="103" t="n">
        <v>6.88096</v>
      </c>
      <c r="AE119" s="103" t="n">
        <v>4.40348</v>
      </c>
      <c r="AF119" s="103" t="n">
        <v>1.926</v>
      </c>
      <c r="AG119" s="103" t="n">
        <v>1.95592</v>
      </c>
      <c r="AH119" s="103" t="n">
        <v>1.98584</v>
      </c>
      <c r="AI119" s="103" t="n">
        <v>2.01576</v>
      </c>
      <c r="AJ119" s="103" t="n">
        <v>2.04568</v>
      </c>
      <c r="AK119" s="103" t="n">
        <v>2.0756</v>
      </c>
      <c r="AL119" s="103" t="n">
        <v>2.05424</v>
      </c>
      <c r="AM119" s="103" t="n">
        <v>2.03288</v>
      </c>
      <c r="AN119" s="103" t="n">
        <v>2.01152</v>
      </c>
      <c r="AO119" s="103" t="n">
        <v>1.99016</v>
      </c>
      <c r="AP119" s="103" t="n">
        <v>1.9688</v>
      </c>
      <c r="AQ119" s="103" t="n">
        <v>1.94744</v>
      </c>
      <c r="AR119" s="103" t="n">
        <v>1.92608</v>
      </c>
      <c r="AS119" s="103" t="n">
        <v>1.90472</v>
      </c>
      <c r="AT119" s="103" t="n">
        <v>1.88336</v>
      </c>
      <c r="AU119" s="103" t="n">
        <v>1.862</v>
      </c>
      <c r="AV119" s="103" t="n">
        <v>1.84064</v>
      </c>
      <c r="AW119" s="103" t="n">
        <v>1.81928</v>
      </c>
      <c r="AX119" s="103" t="n">
        <v>1.79792</v>
      </c>
      <c r="AY119" s="103" t="n">
        <v>1.77656</v>
      </c>
      <c r="AZ119" s="103" t="n">
        <v>1.7552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0.22</v>
      </c>
      <c r="D120" s="103" t="n">
        <v>0.44</v>
      </c>
      <c r="E120" s="103" t="n">
        <v>0.66</v>
      </c>
      <c r="F120" s="103" t="n">
        <v>0.88</v>
      </c>
      <c r="G120" s="103" t="n">
        <v>1.1</v>
      </c>
      <c r="H120" s="103" t="n">
        <v>1.32</v>
      </c>
      <c r="I120" s="103" t="n">
        <v>2.858167</v>
      </c>
      <c r="J120" s="103" t="n">
        <v>4.396334</v>
      </c>
      <c r="K120" s="103" t="n">
        <v>5.9345005</v>
      </c>
      <c r="L120" s="103" t="n">
        <v>7.472667</v>
      </c>
      <c r="M120" s="103" t="n">
        <v>9.0108335</v>
      </c>
      <c r="N120" s="103" t="n">
        <v>10.549</v>
      </c>
      <c r="O120" s="103" t="n">
        <v>11.3446666666667</v>
      </c>
      <c r="P120" s="103" t="n">
        <v>12.1403333333333</v>
      </c>
      <c r="Q120" s="103" t="n">
        <v>12.936</v>
      </c>
      <c r="R120" s="103" t="n">
        <v>13.7316666666667</v>
      </c>
      <c r="S120" s="103" t="n">
        <v>14.5273333333333</v>
      </c>
      <c r="T120" s="103" t="n">
        <v>15.323</v>
      </c>
      <c r="U120" s="103" t="n">
        <v>15.1430855</v>
      </c>
      <c r="V120" s="103" t="n">
        <v>14.963171</v>
      </c>
      <c r="W120" s="103" t="n">
        <v>14.7832565</v>
      </c>
      <c r="X120" s="103" t="n">
        <v>14.603342</v>
      </c>
      <c r="Y120" s="103" t="n">
        <v>14.423428</v>
      </c>
      <c r="Z120" s="103" t="n">
        <v>14.243514</v>
      </c>
      <c r="AA120" s="103" t="n">
        <v>14.0636</v>
      </c>
      <c r="AB120" s="103" t="n">
        <v>11.63368</v>
      </c>
      <c r="AC120" s="103" t="n">
        <v>9.20376</v>
      </c>
      <c r="AD120" s="103" t="n">
        <v>6.77384</v>
      </c>
      <c r="AE120" s="103" t="n">
        <v>4.34392</v>
      </c>
      <c r="AF120" s="103" t="n">
        <v>1.914</v>
      </c>
      <c r="AG120" s="103" t="n">
        <v>1.94388</v>
      </c>
      <c r="AH120" s="103" t="n">
        <v>1.97376</v>
      </c>
      <c r="AI120" s="103" t="n">
        <v>2.00364</v>
      </c>
      <c r="AJ120" s="103" t="n">
        <v>2.03352</v>
      </c>
      <c r="AK120" s="103" t="n">
        <v>2.0634</v>
      </c>
      <c r="AL120" s="103" t="n">
        <v>2.04136</v>
      </c>
      <c r="AM120" s="103" t="n">
        <v>2.01932</v>
      </c>
      <c r="AN120" s="103" t="n">
        <v>1.99728</v>
      </c>
      <c r="AO120" s="103" t="n">
        <v>1.97524</v>
      </c>
      <c r="AP120" s="103" t="n">
        <v>1.9532</v>
      </c>
      <c r="AQ120" s="103" t="n">
        <v>1.93116</v>
      </c>
      <c r="AR120" s="103" t="n">
        <v>1.90912</v>
      </c>
      <c r="AS120" s="103" t="n">
        <v>1.88708</v>
      </c>
      <c r="AT120" s="103" t="n">
        <v>1.86504</v>
      </c>
      <c r="AU120" s="103" t="n">
        <v>1.843</v>
      </c>
      <c r="AV120" s="103" t="n">
        <v>1.82096</v>
      </c>
      <c r="AW120" s="103" t="n">
        <v>1.79892</v>
      </c>
      <c r="AX120" s="103" t="n">
        <v>1.77688</v>
      </c>
      <c r="AY120" s="103" t="n">
        <v>1.75484</v>
      </c>
      <c r="AZ120" s="103" t="n">
        <v>1.7328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0.21</v>
      </c>
      <c r="D121" s="103" t="n">
        <v>0.42</v>
      </c>
      <c r="E121" s="103" t="n">
        <v>0.63</v>
      </c>
      <c r="F121" s="103" t="n">
        <v>0.84</v>
      </c>
      <c r="G121" s="103" t="n">
        <v>1.05</v>
      </c>
      <c r="H121" s="103" t="n">
        <v>1.26</v>
      </c>
      <c r="I121" s="103" t="n">
        <v>2.785001</v>
      </c>
      <c r="J121" s="103" t="n">
        <v>4.310002</v>
      </c>
      <c r="K121" s="103" t="n">
        <v>5.8350015</v>
      </c>
      <c r="L121" s="103" t="n">
        <v>7.360001</v>
      </c>
      <c r="M121" s="103" t="n">
        <v>8.8850005</v>
      </c>
      <c r="N121" s="103" t="n">
        <v>10.41</v>
      </c>
      <c r="O121" s="103" t="n">
        <v>11.1823333333333</v>
      </c>
      <c r="P121" s="103" t="n">
        <v>11.9546666666667</v>
      </c>
      <c r="Q121" s="103" t="n">
        <v>12.727</v>
      </c>
      <c r="R121" s="103" t="n">
        <v>13.4993333333333</v>
      </c>
      <c r="S121" s="103" t="n">
        <v>14.2716666666667</v>
      </c>
      <c r="T121" s="103" t="n">
        <v>15.044</v>
      </c>
      <c r="U121" s="103" t="n">
        <v>14.8682565</v>
      </c>
      <c r="V121" s="103" t="n">
        <v>14.692513</v>
      </c>
      <c r="W121" s="103" t="n">
        <v>14.5167695</v>
      </c>
      <c r="X121" s="103" t="n">
        <v>14.341026</v>
      </c>
      <c r="Y121" s="103" t="n">
        <v>14.165284</v>
      </c>
      <c r="Z121" s="103" t="n">
        <v>13.989542</v>
      </c>
      <c r="AA121" s="103" t="n">
        <v>13.8138</v>
      </c>
      <c r="AB121" s="103" t="n">
        <v>11.43144</v>
      </c>
      <c r="AC121" s="103" t="n">
        <v>9.04908</v>
      </c>
      <c r="AD121" s="103" t="n">
        <v>6.66672</v>
      </c>
      <c r="AE121" s="103" t="n">
        <v>4.28436</v>
      </c>
      <c r="AF121" s="103" t="n">
        <v>1.902</v>
      </c>
      <c r="AG121" s="103" t="n">
        <v>1.93184</v>
      </c>
      <c r="AH121" s="103" t="n">
        <v>1.96168</v>
      </c>
      <c r="AI121" s="103" t="n">
        <v>1.99152</v>
      </c>
      <c r="AJ121" s="103" t="n">
        <v>2.02136</v>
      </c>
      <c r="AK121" s="103" t="n">
        <v>2.0512</v>
      </c>
      <c r="AL121" s="103" t="n">
        <v>2.02848</v>
      </c>
      <c r="AM121" s="103" t="n">
        <v>2.00576</v>
      </c>
      <c r="AN121" s="103" t="n">
        <v>1.98304</v>
      </c>
      <c r="AO121" s="103" t="n">
        <v>1.96032</v>
      </c>
      <c r="AP121" s="103" t="n">
        <v>1.9376</v>
      </c>
      <c r="AQ121" s="103" t="n">
        <v>1.91488</v>
      </c>
      <c r="AR121" s="103" t="n">
        <v>1.89216</v>
      </c>
      <c r="AS121" s="103" t="n">
        <v>1.86944</v>
      </c>
      <c r="AT121" s="103" t="n">
        <v>1.84672</v>
      </c>
      <c r="AU121" s="103" t="n">
        <v>1.824</v>
      </c>
      <c r="AV121" s="103" t="n">
        <v>1.80128</v>
      </c>
      <c r="AW121" s="103" t="n">
        <v>1.77856</v>
      </c>
      <c r="AX121" s="103" t="n">
        <v>1.75584</v>
      </c>
      <c r="AY121" s="103" t="n">
        <v>1.73312</v>
      </c>
      <c r="AZ121" s="103" t="n">
        <v>1.7104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0.2</v>
      </c>
      <c r="D122" s="103" t="n">
        <v>0.4</v>
      </c>
      <c r="E122" s="103" t="n">
        <v>0.6</v>
      </c>
      <c r="F122" s="103" t="n">
        <v>0.8</v>
      </c>
      <c r="G122" s="103" t="n">
        <v>1</v>
      </c>
      <c r="H122" s="103" t="n">
        <v>1.2</v>
      </c>
      <c r="I122" s="103" t="n">
        <v>2.711835</v>
      </c>
      <c r="J122" s="103" t="n">
        <v>4.22367</v>
      </c>
      <c r="K122" s="103" t="n">
        <v>5.7355025</v>
      </c>
      <c r="L122" s="103" t="n">
        <v>7.247335</v>
      </c>
      <c r="M122" s="103" t="n">
        <v>8.7591675</v>
      </c>
      <c r="N122" s="103" t="n">
        <v>10.271</v>
      </c>
      <c r="O122" s="103" t="n">
        <v>11.02</v>
      </c>
      <c r="P122" s="103" t="n">
        <v>11.769</v>
      </c>
      <c r="Q122" s="103" t="n">
        <v>12.518</v>
      </c>
      <c r="R122" s="103" t="n">
        <v>13.267</v>
      </c>
      <c r="S122" s="103" t="n">
        <v>14.016</v>
      </c>
      <c r="T122" s="103" t="n">
        <v>14.765</v>
      </c>
      <c r="U122" s="103" t="n">
        <v>14.5934275</v>
      </c>
      <c r="V122" s="103" t="n">
        <v>14.421855</v>
      </c>
      <c r="W122" s="103" t="n">
        <v>14.2502825</v>
      </c>
      <c r="X122" s="103" t="n">
        <v>14.07871</v>
      </c>
      <c r="Y122" s="103" t="n">
        <v>13.90714</v>
      </c>
      <c r="Z122" s="103" t="n">
        <v>13.73557</v>
      </c>
      <c r="AA122" s="103" t="n">
        <v>13.564</v>
      </c>
      <c r="AB122" s="103" t="n">
        <v>11.2292</v>
      </c>
      <c r="AC122" s="103" t="n">
        <v>8.8944</v>
      </c>
      <c r="AD122" s="103" t="n">
        <v>6.5596</v>
      </c>
      <c r="AE122" s="103" t="n">
        <v>4.2248</v>
      </c>
      <c r="AF122" s="103" t="n">
        <v>1.89</v>
      </c>
      <c r="AG122" s="103" t="n">
        <v>1.9198</v>
      </c>
      <c r="AH122" s="103" t="n">
        <v>1.9496</v>
      </c>
      <c r="AI122" s="103" t="n">
        <v>1.9794</v>
      </c>
      <c r="AJ122" s="103" t="n">
        <v>2.0092</v>
      </c>
      <c r="AK122" s="103" t="n">
        <v>2.039</v>
      </c>
      <c r="AL122" s="103" t="n">
        <v>2.0156</v>
      </c>
      <c r="AM122" s="103" t="n">
        <v>1.9922</v>
      </c>
      <c r="AN122" s="103" t="n">
        <v>1.9688</v>
      </c>
      <c r="AO122" s="103" t="n">
        <v>1.9454</v>
      </c>
      <c r="AP122" s="103" t="n">
        <v>1.922</v>
      </c>
      <c r="AQ122" s="103" t="n">
        <v>1.8986</v>
      </c>
      <c r="AR122" s="103" t="n">
        <v>1.8752</v>
      </c>
      <c r="AS122" s="103" t="n">
        <v>1.8518</v>
      </c>
      <c r="AT122" s="103" t="n">
        <v>1.8284</v>
      </c>
      <c r="AU122" s="103" t="n">
        <v>1.805</v>
      </c>
      <c r="AV122" s="103" t="n">
        <v>1.7816</v>
      </c>
      <c r="AW122" s="103" t="n">
        <v>1.7582</v>
      </c>
      <c r="AX122" s="103" t="n">
        <v>1.7348</v>
      </c>
      <c r="AY122" s="103" t="n">
        <v>1.7114</v>
      </c>
      <c r="AZ122" s="103" t="n">
        <v>1.688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0.19</v>
      </c>
      <c r="D123" s="103" t="n">
        <v>0.38</v>
      </c>
      <c r="E123" s="103" t="n">
        <v>0.57</v>
      </c>
      <c r="F123" s="103" t="n">
        <v>0.76</v>
      </c>
      <c r="G123" s="103" t="n">
        <v>0.95</v>
      </c>
      <c r="H123" s="103" t="n">
        <v>1.14</v>
      </c>
      <c r="I123" s="103" t="n">
        <v>2.638701</v>
      </c>
      <c r="J123" s="103" t="n">
        <v>4.137402</v>
      </c>
      <c r="K123" s="103" t="n">
        <v>5.6361015</v>
      </c>
      <c r="L123" s="103" t="n">
        <v>7.134801</v>
      </c>
      <c r="M123" s="103" t="n">
        <v>8.6335005</v>
      </c>
      <c r="N123" s="103" t="n">
        <v>10.1322</v>
      </c>
      <c r="O123" s="103" t="n">
        <v>10.8578333333333</v>
      </c>
      <c r="P123" s="103" t="n">
        <v>11.5834666666667</v>
      </c>
      <c r="Q123" s="103" t="n">
        <v>12.3091</v>
      </c>
      <c r="R123" s="103" t="n">
        <v>13.0347333333333</v>
      </c>
      <c r="S123" s="103" t="n">
        <v>13.7603666666667</v>
      </c>
      <c r="T123" s="103" t="n">
        <v>14.486</v>
      </c>
      <c r="U123" s="103" t="n">
        <v>14.318599</v>
      </c>
      <c r="V123" s="103" t="n">
        <v>14.151198</v>
      </c>
      <c r="W123" s="103" t="n">
        <v>13.983797</v>
      </c>
      <c r="X123" s="103" t="n">
        <v>13.816396</v>
      </c>
      <c r="Y123" s="103" t="n">
        <v>13.6489973333333</v>
      </c>
      <c r="Z123" s="103" t="n">
        <v>13.4815986666667</v>
      </c>
      <c r="AA123" s="103" t="n">
        <v>13.3142</v>
      </c>
      <c r="AB123" s="103" t="n">
        <v>11.027</v>
      </c>
      <c r="AC123" s="103" t="n">
        <v>8.7398</v>
      </c>
      <c r="AD123" s="103" t="n">
        <v>6.4526</v>
      </c>
      <c r="AE123" s="103" t="n">
        <v>4.1654</v>
      </c>
      <c r="AF123" s="103" t="n">
        <v>1.8782</v>
      </c>
      <c r="AG123" s="103" t="n">
        <v>1.90792</v>
      </c>
      <c r="AH123" s="103" t="n">
        <v>1.93764</v>
      </c>
      <c r="AI123" s="103" t="n">
        <v>1.96736</v>
      </c>
      <c r="AJ123" s="103" t="n">
        <v>1.99708</v>
      </c>
      <c r="AK123" s="103" t="n">
        <v>2.0268</v>
      </c>
      <c r="AL123" s="103" t="n">
        <v>2.00268</v>
      </c>
      <c r="AM123" s="103" t="n">
        <v>1.97856</v>
      </c>
      <c r="AN123" s="103" t="n">
        <v>1.95444</v>
      </c>
      <c r="AO123" s="103" t="n">
        <v>1.93032</v>
      </c>
      <c r="AP123" s="103" t="n">
        <v>1.9062</v>
      </c>
      <c r="AQ123" s="103" t="n">
        <v>1.88208</v>
      </c>
      <c r="AR123" s="103" t="n">
        <v>1.85796</v>
      </c>
      <c r="AS123" s="103" t="n">
        <v>1.83384</v>
      </c>
      <c r="AT123" s="103" t="n">
        <v>1.80972</v>
      </c>
      <c r="AU123" s="103" t="n">
        <v>1.7856</v>
      </c>
      <c r="AV123" s="103" t="n">
        <v>1.76148</v>
      </c>
      <c r="AW123" s="103" t="n">
        <v>1.73736</v>
      </c>
      <c r="AX123" s="103" t="n">
        <v>1.71324</v>
      </c>
      <c r="AY123" s="103" t="n">
        <v>1.68912</v>
      </c>
      <c r="AZ123" s="103" t="n">
        <v>1.665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0.18</v>
      </c>
      <c r="D124" s="103" t="n">
        <v>0.36</v>
      </c>
      <c r="E124" s="103" t="n">
        <v>0.54</v>
      </c>
      <c r="F124" s="103" t="n">
        <v>0.72</v>
      </c>
      <c r="G124" s="103" t="n">
        <v>0.9</v>
      </c>
      <c r="H124" s="103" t="n">
        <v>1.08</v>
      </c>
      <c r="I124" s="103" t="n">
        <v>2.565567</v>
      </c>
      <c r="J124" s="103" t="n">
        <v>4.051134</v>
      </c>
      <c r="K124" s="103" t="n">
        <v>5.5367005</v>
      </c>
      <c r="L124" s="103" t="n">
        <v>7.022267</v>
      </c>
      <c r="M124" s="103" t="n">
        <v>8.5078335</v>
      </c>
      <c r="N124" s="103" t="n">
        <v>9.9934</v>
      </c>
      <c r="O124" s="103" t="n">
        <v>10.6956666666667</v>
      </c>
      <c r="P124" s="103" t="n">
        <v>11.3979333333333</v>
      </c>
      <c r="Q124" s="103" t="n">
        <v>12.1002</v>
      </c>
      <c r="R124" s="103" t="n">
        <v>12.8024666666667</v>
      </c>
      <c r="S124" s="103" t="n">
        <v>13.5047333333333</v>
      </c>
      <c r="T124" s="103" t="n">
        <v>14.207</v>
      </c>
      <c r="U124" s="103" t="n">
        <v>14.0437705</v>
      </c>
      <c r="V124" s="103" t="n">
        <v>13.880541</v>
      </c>
      <c r="W124" s="103" t="n">
        <v>13.7173115</v>
      </c>
      <c r="X124" s="103" t="n">
        <v>13.554082</v>
      </c>
      <c r="Y124" s="103" t="n">
        <v>13.3908546666667</v>
      </c>
      <c r="Z124" s="103" t="n">
        <v>13.2276273333333</v>
      </c>
      <c r="AA124" s="103" t="n">
        <v>13.0644</v>
      </c>
      <c r="AB124" s="103" t="n">
        <v>10.8248</v>
      </c>
      <c r="AC124" s="103" t="n">
        <v>8.5852</v>
      </c>
      <c r="AD124" s="103" t="n">
        <v>6.3456</v>
      </c>
      <c r="AE124" s="103" t="n">
        <v>4.106</v>
      </c>
      <c r="AF124" s="103" t="n">
        <v>1.8664</v>
      </c>
      <c r="AG124" s="103" t="n">
        <v>1.89604</v>
      </c>
      <c r="AH124" s="103" t="n">
        <v>1.92568</v>
      </c>
      <c r="AI124" s="103" t="n">
        <v>1.95532</v>
      </c>
      <c r="AJ124" s="103" t="n">
        <v>1.98496</v>
      </c>
      <c r="AK124" s="103" t="n">
        <v>2.0146</v>
      </c>
      <c r="AL124" s="103" t="n">
        <v>1.98976</v>
      </c>
      <c r="AM124" s="103" t="n">
        <v>1.96492</v>
      </c>
      <c r="AN124" s="103" t="n">
        <v>1.94008</v>
      </c>
      <c r="AO124" s="103" t="n">
        <v>1.91524</v>
      </c>
      <c r="AP124" s="103" t="n">
        <v>1.8904</v>
      </c>
      <c r="AQ124" s="103" t="n">
        <v>1.86556</v>
      </c>
      <c r="AR124" s="103" t="n">
        <v>1.84072</v>
      </c>
      <c r="AS124" s="103" t="n">
        <v>1.81588</v>
      </c>
      <c r="AT124" s="103" t="n">
        <v>1.79104</v>
      </c>
      <c r="AU124" s="103" t="n">
        <v>1.7662</v>
      </c>
      <c r="AV124" s="103" t="n">
        <v>1.74136</v>
      </c>
      <c r="AW124" s="103" t="n">
        <v>1.71652</v>
      </c>
      <c r="AX124" s="103" t="n">
        <v>1.69168</v>
      </c>
      <c r="AY124" s="103" t="n">
        <v>1.66684</v>
      </c>
      <c r="AZ124" s="103" t="n">
        <v>1.642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0.17</v>
      </c>
      <c r="D125" s="103" t="n">
        <v>0.34</v>
      </c>
      <c r="E125" s="103" t="n">
        <v>0.51</v>
      </c>
      <c r="F125" s="103" t="n">
        <v>0.68</v>
      </c>
      <c r="G125" s="103" t="n">
        <v>0.85</v>
      </c>
      <c r="H125" s="103" t="n">
        <v>1.02</v>
      </c>
      <c r="I125" s="103" t="n">
        <v>2.492433</v>
      </c>
      <c r="J125" s="103" t="n">
        <v>3.964866</v>
      </c>
      <c r="K125" s="103" t="n">
        <v>5.4372995</v>
      </c>
      <c r="L125" s="103" t="n">
        <v>6.909733</v>
      </c>
      <c r="M125" s="103" t="n">
        <v>8.3821665</v>
      </c>
      <c r="N125" s="103" t="n">
        <v>9.8546</v>
      </c>
      <c r="O125" s="103" t="n">
        <v>10.5335</v>
      </c>
      <c r="P125" s="103" t="n">
        <v>11.2124</v>
      </c>
      <c r="Q125" s="103" t="n">
        <v>11.8913</v>
      </c>
      <c r="R125" s="103" t="n">
        <v>12.5702</v>
      </c>
      <c r="S125" s="103" t="n">
        <v>13.2491</v>
      </c>
      <c r="T125" s="103" t="n">
        <v>13.928</v>
      </c>
      <c r="U125" s="103" t="n">
        <v>13.768942</v>
      </c>
      <c r="V125" s="103" t="n">
        <v>13.609884</v>
      </c>
      <c r="W125" s="103" t="n">
        <v>13.450826</v>
      </c>
      <c r="X125" s="103" t="n">
        <v>13.291768</v>
      </c>
      <c r="Y125" s="103" t="n">
        <v>13.132712</v>
      </c>
      <c r="Z125" s="103" t="n">
        <v>12.973656</v>
      </c>
      <c r="AA125" s="103" t="n">
        <v>12.8146</v>
      </c>
      <c r="AB125" s="103" t="n">
        <v>10.6226</v>
      </c>
      <c r="AC125" s="103" t="n">
        <v>8.4306</v>
      </c>
      <c r="AD125" s="103" t="n">
        <v>6.2386</v>
      </c>
      <c r="AE125" s="103" t="n">
        <v>4.0466</v>
      </c>
      <c r="AF125" s="103" t="n">
        <v>1.8546</v>
      </c>
      <c r="AG125" s="103" t="n">
        <v>1.88416</v>
      </c>
      <c r="AH125" s="103" t="n">
        <v>1.91372</v>
      </c>
      <c r="AI125" s="103" t="n">
        <v>1.94328</v>
      </c>
      <c r="AJ125" s="103" t="n">
        <v>1.97284</v>
      </c>
      <c r="AK125" s="103" t="n">
        <v>2.0024</v>
      </c>
      <c r="AL125" s="103" t="n">
        <v>1.97684</v>
      </c>
      <c r="AM125" s="103" t="n">
        <v>1.95128</v>
      </c>
      <c r="AN125" s="103" t="n">
        <v>1.92572</v>
      </c>
      <c r="AO125" s="103" t="n">
        <v>1.90016</v>
      </c>
      <c r="AP125" s="103" t="n">
        <v>1.8746</v>
      </c>
      <c r="AQ125" s="103" t="n">
        <v>1.84904</v>
      </c>
      <c r="AR125" s="103" t="n">
        <v>1.82348</v>
      </c>
      <c r="AS125" s="103" t="n">
        <v>1.79792</v>
      </c>
      <c r="AT125" s="103" t="n">
        <v>1.77236</v>
      </c>
      <c r="AU125" s="103" t="n">
        <v>1.7468</v>
      </c>
      <c r="AV125" s="103" t="n">
        <v>1.72124</v>
      </c>
      <c r="AW125" s="103" t="n">
        <v>1.69568</v>
      </c>
      <c r="AX125" s="103" t="n">
        <v>1.67012</v>
      </c>
      <c r="AY125" s="103" t="n">
        <v>1.64456</v>
      </c>
      <c r="AZ125" s="103" t="n">
        <v>1.619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0.16</v>
      </c>
      <c r="D126" s="103" t="n">
        <v>0.32</v>
      </c>
      <c r="E126" s="103" t="n">
        <v>0.48</v>
      </c>
      <c r="F126" s="103" t="n">
        <v>0.64</v>
      </c>
      <c r="G126" s="103" t="n">
        <v>0.8</v>
      </c>
      <c r="H126" s="103" t="n">
        <v>0.96</v>
      </c>
      <c r="I126" s="103" t="n">
        <v>2.419299</v>
      </c>
      <c r="J126" s="103" t="n">
        <v>3.878598</v>
      </c>
      <c r="K126" s="103" t="n">
        <v>5.3378985</v>
      </c>
      <c r="L126" s="103" t="n">
        <v>6.797199</v>
      </c>
      <c r="M126" s="103" t="n">
        <v>8.2564995</v>
      </c>
      <c r="N126" s="103" t="n">
        <v>9.7158</v>
      </c>
      <c r="O126" s="103" t="n">
        <v>10.3713333333333</v>
      </c>
      <c r="P126" s="103" t="n">
        <v>11.0268666666667</v>
      </c>
      <c r="Q126" s="103" t="n">
        <v>11.6824</v>
      </c>
      <c r="R126" s="103" t="n">
        <v>12.3379333333333</v>
      </c>
      <c r="S126" s="103" t="n">
        <v>12.9934666666667</v>
      </c>
      <c r="T126" s="103" t="n">
        <v>13.649</v>
      </c>
      <c r="U126" s="103" t="n">
        <v>13.4941135</v>
      </c>
      <c r="V126" s="103" t="n">
        <v>13.339227</v>
      </c>
      <c r="W126" s="103" t="n">
        <v>13.1843405</v>
      </c>
      <c r="X126" s="103" t="n">
        <v>13.029454</v>
      </c>
      <c r="Y126" s="103" t="n">
        <v>12.8745693333333</v>
      </c>
      <c r="Z126" s="103" t="n">
        <v>12.7196846666667</v>
      </c>
      <c r="AA126" s="103" t="n">
        <v>12.5648</v>
      </c>
      <c r="AB126" s="103" t="n">
        <v>10.4204</v>
      </c>
      <c r="AC126" s="103" t="n">
        <v>8.276</v>
      </c>
      <c r="AD126" s="103" t="n">
        <v>6.1316</v>
      </c>
      <c r="AE126" s="103" t="n">
        <v>3.9872</v>
      </c>
      <c r="AF126" s="103" t="n">
        <v>1.8428</v>
      </c>
      <c r="AG126" s="103" t="n">
        <v>1.87228</v>
      </c>
      <c r="AH126" s="103" t="n">
        <v>1.90176</v>
      </c>
      <c r="AI126" s="103" t="n">
        <v>1.93124</v>
      </c>
      <c r="AJ126" s="103" t="n">
        <v>1.96072</v>
      </c>
      <c r="AK126" s="103" t="n">
        <v>1.9902</v>
      </c>
      <c r="AL126" s="103" t="n">
        <v>1.96392</v>
      </c>
      <c r="AM126" s="103" t="n">
        <v>1.93764</v>
      </c>
      <c r="AN126" s="103" t="n">
        <v>1.91136</v>
      </c>
      <c r="AO126" s="103" t="n">
        <v>1.88508</v>
      </c>
      <c r="AP126" s="103" t="n">
        <v>1.8588</v>
      </c>
      <c r="AQ126" s="103" t="n">
        <v>1.83252</v>
      </c>
      <c r="AR126" s="103" t="n">
        <v>1.80624</v>
      </c>
      <c r="AS126" s="103" t="n">
        <v>1.77996</v>
      </c>
      <c r="AT126" s="103" t="n">
        <v>1.75368</v>
      </c>
      <c r="AU126" s="103" t="n">
        <v>1.7274</v>
      </c>
      <c r="AV126" s="103" t="n">
        <v>1.70112</v>
      </c>
      <c r="AW126" s="103" t="n">
        <v>1.67484</v>
      </c>
      <c r="AX126" s="103" t="n">
        <v>1.64856</v>
      </c>
      <c r="AY126" s="103" t="n">
        <v>1.62228</v>
      </c>
      <c r="AZ126" s="103" t="n">
        <v>1.596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0.15</v>
      </c>
      <c r="D127" s="103" t="n">
        <v>0.3</v>
      </c>
      <c r="E127" s="103" t="n">
        <v>0.45</v>
      </c>
      <c r="F127" s="103" t="n">
        <v>0.6</v>
      </c>
      <c r="G127" s="103" t="n">
        <v>0.75</v>
      </c>
      <c r="H127" s="103" t="n">
        <v>0.9</v>
      </c>
      <c r="I127" s="103" t="n">
        <v>2.346165</v>
      </c>
      <c r="J127" s="103" t="n">
        <v>3.79233</v>
      </c>
      <c r="K127" s="103" t="n">
        <v>5.2384975</v>
      </c>
      <c r="L127" s="103" t="n">
        <v>6.684665</v>
      </c>
      <c r="M127" s="103" t="n">
        <v>8.1308325</v>
      </c>
      <c r="N127" s="103" t="n">
        <v>9.577</v>
      </c>
      <c r="O127" s="103" t="n">
        <v>10.2091666666667</v>
      </c>
      <c r="P127" s="103" t="n">
        <v>10.8413333333333</v>
      </c>
      <c r="Q127" s="103" t="n">
        <v>11.4735</v>
      </c>
      <c r="R127" s="103" t="n">
        <v>12.1056666666667</v>
      </c>
      <c r="S127" s="103" t="n">
        <v>12.7378333333333</v>
      </c>
      <c r="T127" s="103" t="n">
        <v>13.37</v>
      </c>
      <c r="U127" s="103" t="n">
        <v>13.219285</v>
      </c>
      <c r="V127" s="103" t="n">
        <v>13.06857</v>
      </c>
      <c r="W127" s="103" t="n">
        <v>12.917855</v>
      </c>
      <c r="X127" s="103" t="n">
        <v>12.76714</v>
      </c>
      <c r="Y127" s="103" t="n">
        <v>12.6164266666667</v>
      </c>
      <c r="Z127" s="103" t="n">
        <v>12.4657133333333</v>
      </c>
      <c r="AA127" s="103" t="n">
        <v>12.315</v>
      </c>
      <c r="AB127" s="103" t="n">
        <v>10.2182</v>
      </c>
      <c r="AC127" s="103" t="n">
        <v>8.1214</v>
      </c>
      <c r="AD127" s="103" t="n">
        <v>6.0246</v>
      </c>
      <c r="AE127" s="103" t="n">
        <v>3.9278</v>
      </c>
      <c r="AF127" s="103" t="n">
        <v>1.831</v>
      </c>
      <c r="AG127" s="103" t="n">
        <v>1.8604</v>
      </c>
      <c r="AH127" s="103" t="n">
        <v>1.8898</v>
      </c>
      <c r="AI127" s="103" t="n">
        <v>1.9192</v>
      </c>
      <c r="AJ127" s="103" t="n">
        <v>1.9486</v>
      </c>
      <c r="AK127" s="103" t="n">
        <v>1.978</v>
      </c>
      <c r="AL127" s="103" t="n">
        <v>1.951</v>
      </c>
      <c r="AM127" s="103" t="n">
        <v>1.924</v>
      </c>
      <c r="AN127" s="103" t="n">
        <v>1.897</v>
      </c>
      <c r="AO127" s="103" t="n">
        <v>1.87</v>
      </c>
      <c r="AP127" s="103" t="n">
        <v>1.843</v>
      </c>
      <c r="AQ127" s="103" t="n">
        <v>1.816</v>
      </c>
      <c r="AR127" s="103" t="n">
        <v>1.789</v>
      </c>
      <c r="AS127" s="103" t="n">
        <v>1.762</v>
      </c>
      <c r="AT127" s="103" t="n">
        <v>1.735</v>
      </c>
      <c r="AU127" s="103" t="n">
        <v>1.708</v>
      </c>
      <c r="AV127" s="103" t="n">
        <v>1.681</v>
      </c>
      <c r="AW127" s="103" t="n">
        <v>1.654</v>
      </c>
      <c r="AX127" s="103" t="n">
        <v>1.627</v>
      </c>
      <c r="AY127" s="103" t="n">
        <v>1.6</v>
      </c>
      <c r="AZ127" s="103" t="n">
        <v>1.573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0.146666666666667</v>
      </c>
      <c r="D128" s="103" t="n">
        <v>0.293333333333333</v>
      </c>
      <c r="E128" s="103" t="n">
        <v>0.44</v>
      </c>
      <c r="F128" s="103" t="n">
        <v>0.586666666666667</v>
      </c>
      <c r="G128" s="103" t="n">
        <v>0.733333333333333</v>
      </c>
      <c r="H128" s="103" t="n">
        <v>0.88</v>
      </c>
      <c r="I128" s="103" t="n">
        <v>2.306365</v>
      </c>
      <c r="J128" s="103" t="n">
        <v>3.73273</v>
      </c>
      <c r="K128" s="103" t="n">
        <v>5.1590975</v>
      </c>
      <c r="L128" s="103" t="n">
        <v>6.585465</v>
      </c>
      <c r="M128" s="103" t="n">
        <v>8.0118325</v>
      </c>
      <c r="N128" s="103" t="n">
        <v>9.4382</v>
      </c>
      <c r="O128" s="103" t="n">
        <v>10.0458333333333</v>
      </c>
      <c r="P128" s="103" t="n">
        <v>10.6534666666667</v>
      </c>
      <c r="Q128" s="103" t="n">
        <v>11.2611</v>
      </c>
      <c r="R128" s="103" t="n">
        <v>11.8687333333333</v>
      </c>
      <c r="S128" s="103" t="n">
        <v>12.4763666666667</v>
      </c>
      <c r="T128" s="103" t="n">
        <v>13.084</v>
      </c>
      <c r="U128" s="103" t="n">
        <v>12.9349425</v>
      </c>
      <c r="V128" s="103" t="n">
        <v>12.785885</v>
      </c>
      <c r="W128" s="103" t="n">
        <v>12.6368275</v>
      </c>
      <c r="X128" s="103" t="n">
        <v>12.48777</v>
      </c>
      <c r="Y128" s="103" t="n">
        <v>12.3387133333333</v>
      </c>
      <c r="Z128" s="103" t="n">
        <v>12.1896566666667</v>
      </c>
      <c r="AA128" s="103" t="n">
        <v>12.0406</v>
      </c>
      <c r="AB128" s="103" t="n">
        <v>9.99464</v>
      </c>
      <c r="AC128" s="103" t="n">
        <v>7.94868</v>
      </c>
      <c r="AD128" s="103" t="n">
        <v>5.90272</v>
      </c>
      <c r="AE128" s="103" t="n">
        <v>3.85676</v>
      </c>
      <c r="AF128" s="103" t="n">
        <v>1.8108</v>
      </c>
      <c r="AG128" s="103" t="n">
        <v>1.84052</v>
      </c>
      <c r="AH128" s="103" t="n">
        <v>1.87024</v>
      </c>
      <c r="AI128" s="103" t="n">
        <v>1.89996</v>
      </c>
      <c r="AJ128" s="103" t="n">
        <v>1.92968</v>
      </c>
      <c r="AK128" s="103" t="n">
        <v>1.9594</v>
      </c>
      <c r="AL128" s="103" t="n">
        <v>1.9304</v>
      </c>
      <c r="AM128" s="103" t="n">
        <v>1.9014</v>
      </c>
      <c r="AN128" s="103" t="n">
        <v>1.8724</v>
      </c>
      <c r="AO128" s="103" t="n">
        <v>1.8434</v>
      </c>
      <c r="AP128" s="103" t="n">
        <v>1.8144</v>
      </c>
      <c r="AQ128" s="103" t="n">
        <v>1.7854</v>
      </c>
      <c r="AR128" s="103" t="n">
        <v>1.7564</v>
      </c>
      <c r="AS128" s="103" t="n">
        <v>1.7274</v>
      </c>
      <c r="AT128" s="103" t="n">
        <v>1.6984</v>
      </c>
      <c r="AU128" s="103" t="n">
        <v>1.6694</v>
      </c>
      <c r="AV128" s="103" t="n">
        <v>1.6404</v>
      </c>
      <c r="AW128" s="103" t="n">
        <v>1.6114</v>
      </c>
      <c r="AX128" s="103" t="n">
        <v>1.5824</v>
      </c>
      <c r="AY128" s="103" t="n">
        <v>1.5534</v>
      </c>
      <c r="AZ128" s="103" t="n">
        <v>1.5244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0.143333333333333</v>
      </c>
      <c r="D129" s="103" t="n">
        <v>0.286666666666667</v>
      </c>
      <c r="E129" s="103" t="n">
        <v>0.43</v>
      </c>
      <c r="F129" s="103" t="n">
        <v>0.573333333333333</v>
      </c>
      <c r="G129" s="103" t="n">
        <v>0.716666666666667</v>
      </c>
      <c r="H129" s="103" t="n">
        <v>0.86</v>
      </c>
      <c r="I129" s="103" t="n">
        <v>2.266565</v>
      </c>
      <c r="J129" s="103" t="n">
        <v>3.67313</v>
      </c>
      <c r="K129" s="103" t="n">
        <v>5.0796975</v>
      </c>
      <c r="L129" s="103" t="n">
        <v>6.486265</v>
      </c>
      <c r="M129" s="103" t="n">
        <v>7.8928325</v>
      </c>
      <c r="N129" s="103" t="n">
        <v>9.2994</v>
      </c>
      <c r="O129" s="103" t="n">
        <v>9.8825</v>
      </c>
      <c r="P129" s="103" t="n">
        <v>10.4656</v>
      </c>
      <c r="Q129" s="103" t="n">
        <v>11.0487</v>
      </c>
      <c r="R129" s="103" t="n">
        <v>11.6318</v>
      </c>
      <c r="S129" s="103" t="n">
        <v>12.2149</v>
      </c>
      <c r="T129" s="103" t="n">
        <v>12.798</v>
      </c>
      <c r="U129" s="103" t="n">
        <v>12.6506</v>
      </c>
      <c r="V129" s="103" t="n">
        <v>12.5032</v>
      </c>
      <c r="W129" s="103" t="n">
        <v>12.3558</v>
      </c>
      <c r="X129" s="103" t="n">
        <v>12.2084</v>
      </c>
      <c r="Y129" s="103" t="n">
        <v>12.061</v>
      </c>
      <c r="Z129" s="103" t="n">
        <v>11.9136</v>
      </c>
      <c r="AA129" s="103" t="n">
        <v>11.7662</v>
      </c>
      <c r="AB129" s="103" t="n">
        <v>9.77108</v>
      </c>
      <c r="AC129" s="103" t="n">
        <v>7.77596</v>
      </c>
      <c r="AD129" s="103" t="n">
        <v>5.78084</v>
      </c>
      <c r="AE129" s="103" t="n">
        <v>3.78572</v>
      </c>
      <c r="AF129" s="103" t="n">
        <v>1.7906</v>
      </c>
      <c r="AG129" s="103" t="n">
        <v>1.82064</v>
      </c>
      <c r="AH129" s="103" t="n">
        <v>1.85068</v>
      </c>
      <c r="AI129" s="103" t="n">
        <v>1.88072</v>
      </c>
      <c r="AJ129" s="103" t="n">
        <v>1.91076</v>
      </c>
      <c r="AK129" s="103" t="n">
        <v>1.9408</v>
      </c>
      <c r="AL129" s="103" t="n">
        <v>1.9098</v>
      </c>
      <c r="AM129" s="103" t="n">
        <v>1.8788</v>
      </c>
      <c r="AN129" s="103" t="n">
        <v>1.8478</v>
      </c>
      <c r="AO129" s="103" t="n">
        <v>1.8168</v>
      </c>
      <c r="AP129" s="103" t="n">
        <v>1.7858</v>
      </c>
      <c r="AQ129" s="103" t="n">
        <v>1.7548</v>
      </c>
      <c r="AR129" s="103" t="n">
        <v>1.7238</v>
      </c>
      <c r="AS129" s="103" t="n">
        <v>1.6928</v>
      </c>
      <c r="AT129" s="103" t="n">
        <v>1.6618</v>
      </c>
      <c r="AU129" s="103" t="n">
        <v>1.6308</v>
      </c>
      <c r="AV129" s="103" t="n">
        <v>1.5998</v>
      </c>
      <c r="AW129" s="103" t="n">
        <v>1.5688</v>
      </c>
      <c r="AX129" s="103" t="n">
        <v>1.5378</v>
      </c>
      <c r="AY129" s="103" t="n">
        <v>1.5068</v>
      </c>
      <c r="AZ129" s="103" t="n">
        <v>1.4758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0.14</v>
      </c>
      <c r="D130" s="103" t="n">
        <v>0.28</v>
      </c>
      <c r="E130" s="103" t="n">
        <v>0.42</v>
      </c>
      <c r="F130" s="103" t="n">
        <v>0.56</v>
      </c>
      <c r="G130" s="103" t="n">
        <v>0.7</v>
      </c>
      <c r="H130" s="103" t="n">
        <v>0.84</v>
      </c>
      <c r="I130" s="103" t="n">
        <v>2.226765</v>
      </c>
      <c r="J130" s="103" t="n">
        <v>3.61353</v>
      </c>
      <c r="K130" s="103" t="n">
        <v>5.0002975</v>
      </c>
      <c r="L130" s="103" t="n">
        <v>6.387065</v>
      </c>
      <c r="M130" s="103" t="n">
        <v>7.7738325</v>
      </c>
      <c r="N130" s="103" t="n">
        <v>9.1606</v>
      </c>
      <c r="O130" s="103" t="n">
        <v>9.71916666666667</v>
      </c>
      <c r="P130" s="103" t="n">
        <v>10.2777333333333</v>
      </c>
      <c r="Q130" s="103" t="n">
        <v>10.8363</v>
      </c>
      <c r="R130" s="103" t="n">
        <v>11.3948666666667</v>
      </c>
      <c r="S130" s="103" t="n">
        <v>11.9534333333333</v>
      </c>
      <c r="T130" s="103" t="n">
        <v>12.512</v>
      </c>
      <c r="U130" s="103" t="n">
        <v>12.3662575</v>
      </c>
      <c r="V130" s="103" t="n">
        <v>12.220515</v>
      </c>
      <c r="W130" s="103" t="n">
        <v>12.0747725</v>
      </c>
      <c r="X130" s="103" t="n">
        <v>11.92903</v>
      </c>
      <c r="Y130" s="103" t="n">
        <v>11.7832866666667</v>
      </c>
      <c r="Z130" s="103" t="n">
        <v>11.6375433333333</v>
      </c>
      <c r="AA130" s="103" t="n">
        <v>11.4918</v>
      </c>
      <c r="AB130" s="103" t="n">
        <v>9.54752</v>
      </c>
      <c r="AC130" s="103" t="n">
        <v>7.60324</v>
      </c>
      <c r="AD130" s="103" t="n">
        <v>5.65896</v>
      </c>
      <c r="AE130" s="103" t="n">
        <v>3.71468</v>
      </c>
      <c r="AF130" s="103" t="n">
        <v>1.7704</v>
      </c>
      <c r="AG130" s="103" t="n">
        <v>1.80076</v>
      </c>
      <c r="AH130" s="103" t="n">
        <v>1.83112</v>
      </c>
      <c r="AI130" s="103" t="n">
        <v>1.86148</v>
      </c>
      <c r="AJ130" s="103" t="n">
        <v>1.89184</v>
      </c>
      <c r="AK130" s="103" t="n">
        <v>1.9222</v>
      </c>
      <c r="AL130" s="103" t="n">
        <v>1.8892</v>
      </c>
      <c r="AM130" s="103" t="n">
        <v>1.8562</v>
      </c>
      <c r="AN130" s="103" t="n">
        <v>1.8232</v>
      </c>
      <c r="AO130" s="103" t="n">
        <v>1.7902</v>
      </c>
      <c r="AP130" s="103" t="n">
        <v>1.7572</v>
      </c>
      <c r="AQ130" s="103" t="n">
        <v>1.7242</v>
      </c>
      <c r="AR130" s="103" t="n">
        <v>1.6912</v>
      </c>
      <c r="AS130" s="103" t="n">
        <v>1.6582</v>
      </c>
      <c r="AT130" s="103" t="n">
        <v>1.6252</v>
      </c>
      <c r="AU130" s="103" t="n">
        <v>1.5922</v>
      </c>
      <c r="AV130" s="103" t="n">
        <v>1.5592</v>
      </c>
      <c r="AW130" s="103" t="n">
        <v>1.5262</v>
      </c>
      <c r="AX130" s="103" t="n">
        <v>1.4932</v>
      </c>
      <c r="AY130" s="103" t="n">
        <v>1.4602</v>
      </c>
      <c r="AZ130" s="103" t="n">
        <v>1.4272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0.136666666666667</v>
      </c>
      <c r="D131" s="103" t="n">
        <v>0.273333333333333</v>
      </c>
      <c r="E131" s="103" t="n">
        <v>0.41</v>
      </c>
      <c r="F131" s="103" t="n">
        <v>0.546666666666667</v>
      </c>
      <c r="G131" s="103" t="n">
        <v>0.683333333333333</v>
      </c>
      <c r="H131" s="103" t="n">
        <v>0.82</v>
      </c>
      <c r="I131" s="103" t="n">
        <v>2.186965</v>
      </c>
      <c r="J131" s="103" t="n">
        <v>3.55393</v>
      </c>
      <c r="K131" s="103" t="n">
        <v>4.9208975</v>
      </c>
      <c r="L131" s="103" t="n">
        <v>6.287865</v>
      </c>
      <c r="M131" s="103" t="n">
        <v>7.6548325</v>
      </c>
      <c r="N131" s="103" t="n">
        <v>9.0218</v>
      </c>
      <c r="O131" s="103" t="n">
        <v>9.55583333333333</v>
      </c>
      <c r="P131" s="103" t="n">
        <v>10.0898666666667</v>
      </c>
      <c r="Q131" s="103" t="n">
        <v>10.6239</v>
      </c>
      <c r="R131" s="103" t="n">
        <v>11.1579333333333</v>
      </c>
      <c r="S131" s="103" t="n">
        <v>11.6919666666667</v>
      </c>
      <c r="T131" s="103" t="n">
        <v>12.226</v>
      </c>
      <c r="U131" s="103" t="n">
        <v>12.081915</v>
      </c>
      <c r="V131" s="103" t="n">
        <v>11.93783</v>
      </c>
      <c r="W131" s="103" t="n">
        <v>11.793745</v>
      </c>
      <c r="X131" s="103" t="n">
        <v>11.64966</v>
      </c>
      <c r="Y131" s="103" t="n">
        <v>11.5055733333333</v>
      </c>
      <c r="Z131" s="103" t="n">
        <v>11.3614866666667</v>
      </c>
      <c r="AA131" s="103" t="n">
        <v>11.2174</v>
      </c>
      <c r="AB131" s="103" t="n">
        <v>9.32396</v>
      </c>
      <c r="AC131" s="103" t="n">
        <v>7.43052</v>
      </c>
      <c r="AD131" s="103" t="n">
        <v>5.53708</v>
      </c>
      <c r="AE131" s="103" t="n">
        <v>3.64364</v>
      </c>
      <c r="AF131" s="103" t="n">
        <v>1.7502</v>
      </c>
      <c r="AG131" s="103" t="n">
        <v>1.78088</v>
      </c>
      <c r="AH131" s="103" t="n">
        <v>1.81156</v>
      </c>
      <c r="AI131" s="103" t="n">
        <v>1.84224</v>
      </c>
      <c r="AJ131" s="103" t="n">
        <v>1.87292</v>
      </c>
      <c r="AK131" s="103" t="n">
        <v>1.9036</v>
      </c>
      <c r="AL131" s="103" t="n">
        <v>1.8686</v>
      </c>
      <c r="AM131" s="103" t="n">
        <v>1.8336</v>
      </c>
      <c r="AN131" s="103" t="n">
        <v>1.7986</v>
      </c>
      <c r="AO131" s="103" t="n">
        <v>1.7636</v>
      </c>
      <c r="AP131" s="103" t="n">
        <v>1.7286</v>
      </c>
      <c r="AQ131" s="103" t="n">
        <v>1.6936</v>
      </c>
      <c r="AR131" s="103" t="n">
        <v>1.6586</v>
      </c>
      <c r="AS131" s="103" t="n">
        <v>1.6236</v>
      </c>
      <c r="AT131" s="103" t="n">
        <v>1.5886</v>
      </c>
      <c r="AU131" s="103" t="n">
        <v>1.5536</v>
      </c>
      <c r="AV131" s="103" t="n">
        <v>1.5186</v>
      </c>
      <c r="AW131" s="103" t="n">
        <v>1.4836</v>
      </c>
      <c r="AX131" s="103" t="n">
        <v>1.4486</v>
      </c>
      <c r="AY131" s="103" t="n">
        <v>1.4136</v>
      </c>
      <c r="AZ131" s="103" t="n">
        <v>1.3786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0.133333333333333</v>
      </c>
      <c r="D132" s="103" t="n">
        <v>0.266666666666667</v>
      </c>
      <c r="E132" s="103" t="n">
        <v>0.4</v>
      </c>
      <c r="F132" s="103" t="n">
        <v>0.533333333333333</v>
      </c>
      <c r="G132" s="103" t="n">
        <v>0.666666666666667</v>
      </c>
      <c r="H132" s="103" t="n">
        <v>0.8</v>
      </c>
      <c r="I132" s="103" t="n">
        <v>2.147165</v>
      </c>
      <c r="J132" s="103" t="n">
        <v>3.49433</v>
      </c>
      <c r="K132" s="103" t="n">
        <v>4.8414975</v>
      </c>
      <c r="L132" s="103" t="n">
        <v>6.188665</v>
      </c>
      <c r="M132" s="103" t="n">
        <v>7.5358325</v>
      </c>
      <c r="N132" s="103" t="n">
        <v>8.883</v>
      </c>
      <c r="O132" s="103" t="n">
        <v>9.3925</v>
      </c>
      <c r="P132" s="103" t="n">
        <v>9.902</v>
      </c>
      <c r="Q132" s="103" t="n">
        <v>10.4115</v>
      </c>
      <c r="R132" s="103" t="n">
        <v>10.921</v>
      </c>
      <c r="S132" s="103" t="n">
        <v>11.4305</v>
      </c>
      <c r="T132" s="103" t="n">
        <v>11.94</v>
      </c>
      <c r="U132" s="103" t="n">
        <v>11.7975725</v>
      </c>
      <c r="V132" s="103" t="n">
        <v>11.655145</v>
      </c>
      <c r="W132" s="103" t="n">
        <v>11.5127175</v>
      </c>
      <c r="X132" s="103" t="n">
        <v>11.37029</v>
      </c>
      <c r="Y132" s="103" t="n">
        <v>11.22786</v>
      </c>
      <c r="Z132" s="103" t="n">
        <v>11.08543</v>
      </c>
      <c r="AA132" s="103" t="n">
        <v>10.943</v>
      </c>
      <c r="AB132" s="103" t="n">
        <v>9.1004</v>
      </c>
      <c r="AC132" s="103" t="n">
        <v>7.2578</v>
      </c>
      <c r="AD132" s="103" t="n">
        <v>5.4152</v>
      </c>
      <c r="AE132" s="103" t="n">
        <v>3.5726</v>
      </c>
      <c r="AF132" s="103" t="n">
        <v>1.73</v>
      </c>
      <c r="AG132" s="103" t="n">
        <v>1.761</v>
      </c>
      <c r="AH132" s="103" t="n">
        <v>1.792</v>
      </c>
      <c r="AI132" s="103" t="n">
        <v>1.823</v>
      </c>
      <c r="AJ132" s="103" t="n">
        <v>1.854</v>
      </c>
      <c r="AK132" s="103" t="n">
        <v>1.885</v>
      </c>
      <c r="AL132" s="103" t="n">
        <v>1.848</v>
      </c>
      <c r="AM132" s="103" t="n">
        <v>1.811</v>
      </c>
      <c r="AN132" s="103" t="n">
        <v>1.774</v>
      </c>
      <c r="AO132" s="103" t="n">
        <v>1.737</v>
      </c>
      <c r="AP132" s="103" t="n">
        <v>1.7</v>
      </c>
      <c r="AQ132" s="103" t="n">
        <v>1.663</v>
      </c>
      <c r="AR132" s="103" t="n">
        <v>1.626</v>
      </c>
      <c r="AS132" s="103" t="n">
        <v>1.589</v>
      </c>
      <c r="AT132" s="103" t="n">
        <v>1.552</v>
      </c>
      <c r="AU132" s="103" t="n">
        <v>1.515</v>
      </c>
      <c r="AV132" s="103" t="n">
        <v>1.478</v>
      </c>
      <c r="AW132" s="103" t="n">
        <v>1.441</v>
      </c>
      <c r="AX132" s="103" t="n">
        <v>1.404</v>
      </c>
      <c r="AY132" s="103" t="n">
        <v>1.367</v>
      </c>
      <c r="AZ132" s="103" t="n">
        <v>1.33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0.13</v>
      </c>
      <c r="D133" s="103" t="n">
        <v>0.26</v>
      </c>
      <c r="E133" s="103" t="n">
        <v>0.39</v>
      </c>
      <c r="F133" s="103" t="n">
        <v>0.52</v>
      </c>
      <c r="G133" s="103" t="n">
        <v>0.65</v>
      </c>
      <c r="H133" s="103" t="n">
        <v>0.78</v>
      </c>
      <c r="I133" s="103" t="n">
        <v>2.107365</v>
      </c>
      <c r="J133" s="103" t="n">
        <v>3.43473</v>
      </c>
      <c r="K133" s="103" t="n">
        <v>4.7620975</v>
      </c>
      <c r="L133" s="103" t="n">
        <v>6.089465</v>
      </c>
      <c r="M133" s="103" t="n">
        <v>7.4168325</v>
      </c>
      <c r="N133" s="103" t="n">
        <v>8.7442</v>
      </c>
      <c r="O133" s="103" t="n">
        <v>9.25583333333333</v>
      </c>
      <c r="P133" s="103" t="n">
        <v>9.76746666666667</v>
      </c>
      <c r="Q133" s="103" t="n">
        <v>10.2791</v>
      </c>
      <c r="R133" s="103" t="n">
        <v>10.7907333333333</v>
      </c>
      <c r="S133" s="103" t="n">
        <v>11.3023666666667</v>
      </c>
      <c r="T133" s="103" t="n">
        <v>11.814</v>
      </c>
      <c r="U133" s="103" t="n">
        <v>11.667915</v>
      </c>
      <c r="V133" s="103" t="n">
        <v>11.52183</v>
      </c>
      <c r="W133" s="103" t="n">
        <v>11.375745</v>
      </c>
      <c r="X133" s="103" t="n">
        <v>11.22966</v>
      </c>
      <c r="Y133" s="103" t="n">
        <v>11.0835733333333</v>
      </c>
      <c r="Z133" s="103" t="n">
        <v>10.9374866666667</v>
      </c>
      <c r="AA133" s="103" t="n">
        <v>10.7914</v>
      </c>
      <c r="AB133" s="103" t="n">
        <v>8.97076</v>
      </c>
      <c r="AC133" s="103" t="n">
        <v>7.15012</v>
      </c>
      <c r="AD133" s="103" t="n">
        <v>5.32948</v>
      </c>
      <c r="AE133" s="103" t="n">
        <v>3.50884</v>
      </c>
      <c r="AF133" s="103" t="n">
        <v>1.6882</v>
      </c>
      <c r="AG133" s="103" t="n">
        <v>1.71616</v>
      </c>
      <c r="AH133" s="103" t="n">
        <v>1.74412</v>
      </c>
      <c r="AI133" s="103" t="n">
        <v>1.77208</v>
      </c>
      <c r="AJ133" s="103" t="n">
        <v>1.80004</v>
      </c>
      <c r="AK133" s="103" t="n">
        <v>1.828</v>
      </c>
      <c r="AL133" s="103" t="n">
        <v>1.79484</v>
      </c>
      <c r="AM133" s="103" t="n">
        <v>1.76168</v>
      </c>
      <c r="AN133" s="103" t="n">
        <v>1.72852</v>
      </c>
      <c r="AO133" s="103" t="n">
        <v>1.69536</v>
      </c>
      <c r="AP133" s="103" t="n">
        <v>1.6622</v>
      </c>
      <c r="AQ133" s="103" t="n">
        <v>1.62904</v>
      </c>
      <c r="AR133" s="103" t="n">
        <v>1.59588</v>
      </c>
      <c r="AS133" s="103" t="n">
        <v>1.56272</v>
      </c>
      <c r="AT133" s="103" t="n">
        <v>1.52956</v>
      </c>
      <c r="AU133" s="103" t="n">
        <v>1.4964</v>
      </c>
      <c r="AV133" s="103" t="n">
        <v>1.46324</v>
      </c>
      <c r="AW133" s="103" t="n">
        <v>1.43008</v>
      </c>
      <c r="AX133" s="103" t="n">
        <v>1.39692</v>
      </c>
      <c r="AY133" s="103" t="n">
        <v>1.36376</v>
      </c>
      <c r="AZ133" s="103" t="n">
        <v>1.3306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0.126666666666667</v>
      </c>
      <c r="D134" s="103" t="n">
        <v>0.253333333333333</v>
      </c>
      <c r="E134" s="103" t="n">
        <v>0.38</v>
      </c>
      <c r="F134" s="103" t="n">
        <v>0.506666666666667</v>
      </c>
      <c r="G134" s="103" t="n">
        <v>0.633333333333333</v>
      </c>
      <c r="H134" s="103" t="n">
        <v>0.76</v>
      </c>
      <c r="I134" s="103" t="n">
        <v>2.067565</v>
      </c>
      <c r="J134" s="103" t="n">
        <v>3.37513</v>
      </c>
      <c r="K134" s="103" t="n">
        <v>4.6826975</v>
      </c>
      <c r="L134" s="103" t="n">
        <v>5.990265</v>
      </c>
      <c r="M134" s="103" t="n">
        <v>7.2978325</v>
      </c>
      <c r="N134" s="103" t="n">
        <v>8.6054</v>
      </c>
      <c r="O134" s="103" t="n">
        <v>9.11916666666667</v>
      </c>
      <c r="P134" s="103" t="n">
        <v>9.63293333333333</v>
      </c>
      <c r="Q134" s="103" t="n">
        <v>10.1467</v>
      </c>
      <c r="R134" s="103" t="n">
        <v>10.6604666666667</v>
      </c>
      <c r="S134" s="103" t="n">
        <v>11.1742333333333</v>
      </c>
      <c r="T134" s="103" t="n">
        <v>11.688</v>
      </c>
      <c r="U134" s="103" t="n">
        <v>11.5382575</v>
      </c>
      <c r="V134" s="103" t="n">
        <v>11.388515</v>
      </c>
      <c r="W134" s="103" t="n">
        <v>11.2387725</v>
      </c>
      <c r="X134" s="103" t="n">
        <v>11.08903</v>
      </c>
      <c r="Y134" s="103" t="n">
        <v>10.9392866666667</v>
      </c>
      <c r="Z134" s="103" t="n">
        <v>10.7895433333333</v>
      </c>
      <c r="AA134" s="103" t="n">
        <v>10.6398</v>
      </c>
      <c r="AB134" s="103" t="n">
        <v>8.84112</v>
      </c>
      <c r="AC134" s="103" t="n">
        <v>7.04244</v>
      </c>
      <c r="AD134" s="103" t="n">
        <v>5.24376</v>
      </c>
      <c r="AE134" s="103" t="n">
        <v>3.44508</v>
      </c>
      <c r="AF134" s="103" t="n">
        <v>1.6464</v>
      </c>
      <c r="AG134" s="103" t="n">
        <v>1.67132</v>
      </c>
      <c r="AH134" s="103" t="n">
        <v>1.69624</v>
      </c>
      <c r="AI134" s="103" t="n">
        <v>1.72116</v>
      </c>
      <c r="AJ134" s="103" t="n">
        <v>1.74608</v>
      </c>
      <c r="AK134" s="103" t="n">
        <v>1.771</v>
      </c>
      <c r="AL134" s="103" t="n">
        <v>1.74168</v>
      </c>
      <c r="AM134" s="103" t="n">
        <v>1.71236</v>
      </c>
      <c r="AN134" s="103" t="n">
        <v>1.68304</v>
      </c>
      <c r="AO134" s="103" t="n">
        <v>1.65372</v>
      </c>
      <c r="AP134" s="103" t="n">
        <v>1.6244</v>
      </c>
      <c r="AQ134" s="103" t="n">
        <v>1.59508</v>
      </c>
      <c r="AR134" s="103" t="n">
        <v>1.56576</v>
      </c>
      <c r="AS134" s="103" t="n">
        <v>1.53644</v>
      </c>
      <c r="AT134" s="103" t="n">
        <v>1.50712</v>
      </c>
      <c r="AU134" s="103" t="n">
        <v>1.4778</v>
      </c>
      <c r="AV134" s="103" t="n">
        <v>1.44848</v>
      </c>
      <c r="AW134" s="103" t="n">
        <v>1.41916</v>
      </c>
      <c r="AX134" s="103" t="n">
        <v>1.38984</v>
      </c>
      <c r="AY134" s="103" t="n">
        <v>1.36052</v>
      </c>
      <c r="AZ134" s="103" t="n">
        <v>1.3312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0.123333333333333</v>
      </c>
      <c r="D135" s="103" t="n">
        <v>0.246666666666667</v>
      </c>
      <c r="E135" s="103" t="n">
        <v>0.37</v>
      </c>
      <c r="F135" s="103" t="n">
        <v>0.493333333333333</v>
      </c>
      <c r="G135" s="103" t="n">
        <v>0.616666666666667</v>
      </c>
      <c r="H135" s="103" t="n">
        <v>0.74</v>
      </c>
      <c r="I135" s="103" t="n">
        <v>2.027765</v>
      </c>
      <c r="J135" s="103" t="n">
        <v>3.31553</v>
      </c>
      <c r="K135" s="103" t="n">
        <v>4.6032975</v>
      </c>
      <c r="L135" s="103" t="n">
        <v>5.891065</v>
      </c>
      <c r="M135" s="103" t="n">
        <v>7.1788325</v>
      </c>
      <c r="N135" s="103" t="n">
        <v>8.4666</v>
      </c>
      <c r="O135" s="103" t="n">
        <v>8.9825</v>
      </c>
      <c r="P135" s="103" t="n">
        <v>9.4984</v>
      </c>
      <c r="Q135" s="103" t="n">
        <v>10.0143</v>
      </c>
      <c r="R135" s="103" t="n">
        <v>10.5302</v>
      </c>
      <c r="S135" s="103" t="n">
        <v>11.0461</v>
      </c>
      <c r="T135" s="103" t="n">
        <v>11.562</v>
      </c>
      <c r="U135" s="103" t="n">
        <v>11.4086</v>
      </c>
      <c r="V135" s="103" t="n">
        <v>11.2552</v>
      </c>
      <c r="W135" s="103" t="n">
        <v>11.1018</v>
      </c>
      <c r="X135" s="103" t="n">
        <v>10.9484</v>
      </c>
      <c r="Y135" s="103" t="n">
        <v>10.795</v>
      </c>
      <c r="Z135" s="103" t="n">
        <v>10.6416</v>
      </c>
      <c r="AA135" s="103" t="n">
        <v>10.4882</v>
      </c>
      <c r="AB135" s="103" t="n">
        <v>8.71148</v>
      </c>
      <c r="AC135" s="103" t="n">
        <v>6.93476</v>
      </c>
      <c r="AD135" s="103" t="n">
        <v>5.15804</v>
      </c>
      <c r="AE135" s="103" t="n">
        <v>3.38132</v>
      </c>
      <c r="AF135" s="103" t="n">
        <v>1.6046</v>
      </c>
      <c r="AG135" s="103" t="n">
        <v>1.62648</v>
      </c>
      <c r="AH135" s="103" t="n">
        <v>1.64836</v>
      </c>
      <c r="AI135" s="103" t="n">
        <v>1.67024</v>
      </c>
      <c r="AJ135" s="103" t="n">
        <v>1.69212</v>
      </c>
      <c r="AK135" s="103" t="n">
        <v>1.714</v>
      </c>
      <c r="AL135" s="103" t="n">
        <v>1.68852</v>
      </c>
      <c r="AM135" s="103" t="n">
        <v>1.66304</v>
      </c>
      <c r="AN135" s="103" t="n">
        <v>1.63756</v>
      </c>
      <c r="AO135" s="103" t="n">
        <v>1.61208</v>
      </c>
      <c r="AP135" s="103" t="n">
        <v>1.5866</v>
      </c>
      <c r="AQ135" s="103" t="n">
        <v>1.56112</v>
      </c>
      <c r="AR135" s="103" t="n">
        <v>1.53564</v>
      </c>
      <c r="AS135" s="103" t="n">
        <v>1.51016</v>
      </c>
      <c r="AT135" s="103" t="n">
        <v>1.48468</v>
      </c>
      <c r="AU135" s="103" t="n">
        <v>1.4592</v>
      </c>
      <c r="AV135" s="103" t="n">
        <v>1.43372</v>
      </c>
      <c r="AW135" s="103" t="n">
        <v>1.40824</v>
      </c>
      <c r="AX135" s="103" t="n">
        <v>1.38276</v>
      </c>
      <c r="AY135" s="103" t="n">
        <v>1.35728</v>
      </c>
      <c r="AZ135" s="103" t="n">
        <v>1.3318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0.12</v>
      </c>
      <c r="D136" s="103" t="n">
        <v>0.24</v>
      </c>
      <c r="E136" s="103" t="n">
        <v>0.36</v>
      </c>
      <c r="F136" s="103" t="n">
        <v>0.48</v>
      </c>
      <c r="G136" s="103" t="n">
        <v>0.6</v>
      </c>
      <c r="H136" s="103" t="n">
        <v>0.72</v>
      </c>
      <c r="I136" s="103" t="n">
        <v>1.987965</v>
      </c>
      <c r="J136" s="103" t="n">
        <v>3.25593</v>
      </c>
      <c r="K136" s="103" t="n">
        <v>4.5238975</v>
      </c>
      <c r="L136" s="103" t="n">
        <v>5.791865</v>
      </c>
      <c r="M136" s="103" t="n">
        <v>7.0598325</v>
      </c>
      <c r="N136" s="103" t="n">
        <v>8.3278</v>
      </c>
      <c r="O136" s="103" t="n">
        <v>8.84583333333333</v>
      </c>
      <c r="P136" s="103" t="n">
        <v>9.36386666666667</v>
      </c>
      <c r="Q136" s="103" t="n">
        <v>9.8819</v>
      </c>
      <c r="R136" s="103" t="n">
        <v>10.3999333333333</v>
      </c>
      <c r="S136" s="103" t="n">
        <v>10.9179666666667</v>
      </c>
      <c r="T136" s="103" t="n">
        <v>11.436</v>
      </c>
      <c r="U136" s="103" t="n">
        <v>11.2789425</v>
      </c>
      <c r="V136" s="103" t="n">
        <v>11.121885</v>
      </c>
      <c r="W136" s="103" t="n">
        <v>10.9648275</v>
      </c>
      <c r="X136" s="103" t="n">
        <v>10.80777</v>
      </c>
      <c r="Y136" s="103" t="n">
        <v>10.6507133333333</v>
      </c>
      <c r="Z136" s="103" t="n">
        <v>10.4936566666667</v>
      </c>
      <c r="AA136" s="103" t="n">
        <v>10.3366</v>
      </c>
      <c r="AB136" s="103" t="n">
        <v>8.58184</v>
      </c>
      <c r="AC136" s="103" t="n">
        <v>6.82708</v>
      </c>
      <c r="AD136" s="103" t="n">
        <v>5.07232</v>
      </c>
      <c r="AE136" s="103" t="n">
        <v>3.31756</v>
      </c>
      <c r="AF136" s="103" t="n">
        <v>1.5628</v>
      </c>
      <c r="AG136" s="103" t="n">
        <v>1.58164</v>
      </c>
      <c r="AH136" s="103" t="n">
        <v>1.60048</v>
      </c>
      <c r="AI136" s="103" t="n">
        <v>1.61932</v>
      </c>
      <c r="AJ136" s="103" t="n">
        <v>1.63816</v>
      </c>
      <c r="AK136" s="103" t="n">
        <v>1.657</v>
      </c>
      <c r="AL136" s="103" t="n">
        <v>1.63536</v>
      </c>
      <c r="AM136" s="103" t="n">
        <v>1.61372</v>
      </c>
      <c r="AN136" s="103" t="n">
        <v>1.59208</v>
      </c>
      <c r="AO136" s="103" t="n">
        <v>1.57044</v>
      </c>
      <c r="AP136" s="103" t="n">
        <v>1.5488</v>
      </c>
      <c r="AQ136" s="103" t="n">
        <v>1.52716</v>
      </c>
      <c r="AR136" s="103" t="n">
        <v>1.50552</v>
      </c>
      <c r="AS136" s="103" t="n">
        <v>1.48388</v>
      </c>
      <c r="AT136" s="103" t="n">
        <v>1.46224</v>
      </c>
      <c r="AU136" s="103" t="n">
        <v>1.4406</v>
      </c>
      <c r="AV136" s="103" t="n">
        <v>1.41896</v>
      </c>
      <c r="AW136" s="103" t="n">
        <v>1.39732</v>
      </c>
      <c r="AX136" s="103" t="n">
        <v>1.37568</v>
      </c>
      <c r="AY136" s="103" t="n">
        <v>1.35404</v>
      </c>
      <c r="AZ136" s="103" t="n">
        <v>1.3324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0.116666666666667</v>
      </c>
      <c r="D137" s="103" t="n">
        <v>0.233333333333333</v>
      </c>
      <c r="E137" s="103" t="n">
        <v>0.35</v>
      </c>
      <c r="F137" s="103" t="n">
        <v>0.466666666666667</v>
      </c>
      <c r="G137" s="103" t="n">
        <v>0.583333333333333</v>
      </c>
      <c r="H137" s="103" t="n">
        <v>0.7</v>
      </c>
      <c r="I137" s="103" t="n">
        <v>1.948165</v>
      </c>
      <c r="J137" s="103" t="n">
        <v>3.19633</v>
      </c>
      <c r="K137" s="103" t="n">
        <v>4.4444975</v>
      </c>
      <c r="L137" s="103" t="n">
        <v>5.692665</v>
      </c>
      <c r="M137" s="103" t="n">
        <v>6.9408325</v>
      </c>
      <c r="N137" s="103" t="n">
        <v>8.189</v>
      </c>
      <c r="O137" s="103" t="n">
        <v>8.70916666666667</v>
      </c>
      <c r="P137" s="103" t="n">
        <v>9.22933333333333</v>
      </c>
      <c r="Q137" s="103" t="n">
        <v>9.7495</v>
      </c>
      <c r="R137" s="103" t="n">
        <v>10.2696666666667</v>
      </c>
      <c r="S137" s="103" t="n">
        <v>10.7898333333333</v>
      </c>
      <c r="T137" s="103" t="n">
        <v>11.31</v>
      </c>
      <c r="U137" s="103" t="n">
        <v>11.149285</v>
      </c>
      <c r="V137" s="103" t="n">
        <v>10.98857</v>
      </c>
      <c r="W137" s="103" t="n">
        <v>10.827855</v>
      </c>
      <c r="X137" s="103" t="n">
        <v>10.66714</v>
      </c>
      <c r="Y137" s="103" t="n">
        <v>10.5064266666667</v>
      </c>
      <c r="Z137" s="103" t="n">
        <v>10.3457133333333</v>
      </c>
      <c r="AA137" s="103" t="n">
        <v>10.185</v>
      </c>
      <c r="AB137" s="103" t="n">
        <v>8.4522</v>
      </c>
      <c r="AC137" s="103" t="n">
        <v>6.7194</v>
      </c>
      <c r="AD137" s="103" t="n">
        <v>4.9866</v>
      </c>
      <c r="AE137" s="103" t="n">
        <v>3.2538</v>
      </c>
      <c r="AF137" s="103" t="n">
        <v>1.521</v>
      </c>
      <c r="AG137" s="103" t="n">
        <v>1.5368</v>
      </c>
      <c r="AH137" s="103" t="n">
        <v>1.5526</v>
      </c>
      <c r="AI137" s="103" t="n">
        <v>1.5684</v>
      </c>
      <c r="AJ137" s="103" t="n">
        <v>1.5842</v>
      </c>
      <c r="AK137" s="103" t="n">
        <v>1.6</v>
      </c>
      <c r="AL137" s="103" t="n">
        <v>1.5822</v>
      </c>
      <c r="AM137" s="103" t="n">
        <v>1.5644</v>
      </c>
      <c r="AN137" s="103" t="n">
        <v>1.5466</v>
      </c>
      <c r="AO137" s="103" t="n">
        <v>1.5288</v>
      </c>
      <c r="AP137" s="103" t="n">
        <v>1.511</v>
      </c>
      <c r="AQ137" s="103" t="n">
        <v>1.4932</v>
      </c>
      <c r="AR137" s="103" t="n">
        <v>1.4754</v>
      </c>
      <c r="AS137" s="103" t="n">
        <v>1.4576</v>
      </c>
      <c r="AT137" s="103" t="n">
        <v>1.4398</v>
      </c>
      <c r="AU137" s="103" t="n">
        <v>1.422</v>
      </c>
      <c r="AV137" s="103" t="n">
        <v>1.4042</v>
      </c>
      <c r="AW137" s="103" t="n">
        <v>1.3864</v>
      </c>
      <c r="AX137" s="103" t="n">
        <v>1.3686</v>
      </c>
      <c r="AY137" s="103" t="n">
        <v>1.3508</v>
      </c>
      <c r="AZ137" s="103" t="n">
        <v>1.333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0.113333333333333</v>
      </c>
      <c r="D138" s="103" t="n">
        <v>0.226666666666667</v>
      </c>
      <c r="E138" s="103" t="n">
        <v>0.34</v>
      </c>
      <c r="F138" s="103" t="n">
        <v>0.453333333333333</v>
      </c>
      <c r="G138" s="103" t="n">
        <v>0.566666666666667</v>
      </c>
      <c r="H138" s="103" t="n">
        <v>0.68</v>
      </c>
      <c r="I138" s="103" t="n">
        <v>1.908332</v>
      </c>
      <c r="J138" s="103" t="n">
        <v>3.136664</v>
      </c>
      <c r="K138" s="103" t="n">
        <v>4.364998</v>
      </c>
      <c r="L138" s="103" t="n">
        <v>5.593332</v>
      </c>
      <c r="M138" s="103" t="n">
        <v>6.821666</v>
      </c>
      <c r="N138" s="103" t="n">
        <v>8.05</v>
      </c>
      <c r="O138" s="103" t="n">
        <v>8.58</v>
      </c>
      <c r="P138" s="103" t="n">
        <v>9.11</v>
      </c>
      <c r="Q138" s="103" t="n">
        <v>9.64</v>
      </c>
      <c r="R138" s="103" t="n">
        <v>10.17</v>
      </c>
      <c r="S138" s="103" t="n">
        <v>10.7</v>
      </c>
      <c r="T138" s="103" t="n">
        <v>11.23</v>
      </c>
      <c r="U138" s="103" t="n">
        <v>11.0623995</v>
      </c>
      <c r="V138" s="103" t="n">
        <v>10.894799</v>
      </c>
      <c r="W138" s="103" t="n">
        <v>10.7271985</v>
      </c>
      <c r="X138" s="103" t="n">
        <v>10.559598</v>
      </c>
      <c r="Y138" s="103" t="n">
        <v>10.3919986666667</v>
      </c>
      <c r="Z138" s="103" t="n">
        <v>10.2243993333333</v>
      </c>
      <c r="AA138" s="103" t="n">
        <v>10.0568</v>
      </c>
      <c r="AB138" s="103" t="n">
        <v>8.34508</v>
      </c>
      <c r="AC138" s="103" t="n">
        <v>6.63336</v>
      </c>
      <c r="AD138" s="103" t="n">
        <v>4.92164</v>
      </c>
      <c r="AE138" s="103" t="n">
        <v>3.20992</v>
      </c>
      <c r="AF138" s="103" t="n">
        <v>1.4982</v>
      </c>
      <c r="AG138" s="103" t="n">
        <v>1.5144</v>
      </c>
      <c r="AH138" s="103" t="n">
        <v>1.5306</v>
      </c>
      <c r="AI138" s="103" t="n">
        <v>1.5468</v>
      </c>
      <c r="AJ138" s="103" t="n">
        <v>1.563</v>
      </c>
      <c r="AK138" s="103" t="n">
        <v>1.5792</v>
      </c>
      <c r="AL138" s="103" t="n">
        <v>1.56236</v>
      </c>
      <c r="AM138" s="103" t="n">
        <v>1.54552</v>
      </c>
      <c r="AN138" s="103" t="n">
        <v>1.52868</v>
      </c>
      <c r="AO138" s="103" t="n">
        <v>1.51184</v>
      </c>
      <c r="AP138" s="103" t="n">
        <v>1.495</v>
      </c>
      <c r="AQ138" s="103" t="n">
        <v>1.47816</v>
      </c>
      <c r="AR138" s="103" t="n">
        <v>1.46132</v>
      </c>
      <c r="AS138" s="103" t="n">
        <v>1.44448</v>
      </c>
      <c r="AT138" s="103" t="n">
        <v>1.42764</v>
      </c>
      <c r="AU138" s="103" t="n">
        <v>1.4108</v>
      </c>
      <c r="AV138" s="103" t="n">
        <v>1.39396</v>
      </c>
      <c r="AW138" s="103" t="n">
        <v>1.37712</v>
      </c>
      <c r="AX138" s="103" t="n">
        <v>1.36028</v>
      </c>
      <c r="AY138" s="103" t="n">
        <v>1.34344</v>
      </c>
      <c r="AZ138" s="103" t="n">
        <v>1.3266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0.11</v>
      </c>
      <c r="D139" s="103" t="n">
        <v>0.22</v>
      </c>
      <c r="E139" s="103" t="n">
        <v>0.33</v>
      </c>
      <c r="F139" s="103" t="n">
        <v>0.44</v>
      </c>
      <c r="G139" s="103" t="n">
        <v>0.55</v>
      </c>
      <c r="H139" s="103" t="n">
        <v>0.66</v>
      </c>
      <c r="I139" s="103" t="n">
        <v>1.868499</v>
      </c>
      <c r="J139" s="103" t="n">
        <v>3.076998</v>
      </c>
      <c r="K139" s="103" t="n">
        <v>4.2854985</v>
      </c>
      <c r="L139" s="103" t="n">
        <v>5.493999</v>
      </c>
      <c r="M139" s="103" t="n">
        <v>6.7024995</v>
      </c>
      <c r="N139" s="103" t="n">
        <v>7.911</v>
      </c>
      <c r="O139" s="103" t="n">
        <v>8.45083333333333</v>
      </c>
      <c r="P139" s="103" t="n">
        <v>8.99066666666667</v>
      </c>
      <c r="Q139" s="103" t="n">
        <v>9.5305</v>
      </c>
      <c r="R139" s="103" t="n">
        <v>10.0703333333333</v>
      </c>
      <c r="S139" s="103" t="n">
        <v>10.6101666666667</v>
      </c>
      <c r="T139" s="103" t="n">
        <v>11.15</v>
      </c>
      <c r="U139" s="103" t="n">
        <v>10.975514</v>
      </c>
      <c r="V139" s="103" t="n">
        <v>10.801028</v>
      </c>
      <c r="W139" s="103" t="n">
        <v>10.626542</v>
      </c>
      <c r="X139" s="103" t="n">
        <v>10.452056</v>
      </c>
      <c r="Y139" s="103" t="n">
        <v>10.2775706666667</v>
      </c>
      <c r="Z139" s="103" t="n">
        <v>10.1030853333333</v>
      </c>
      <c r="AA139" s="103" t="n">
        <v>9.9286</v>
      </c>
      <c r="AB139" s="103" t="n">
        <v>8.23796</v>
      </c>
      <c r="AC139" s="103" t="n">
        <v>6.54732</v>
      </c>
      <c r="AD139" s="103" t="n">
        <v>4.85668</v>
      </c>
      <c r="AE139" s="103" t="n">
        <v>3.16604</v>
      </c>
      <c r="AF139" s="103" t="n">
        <v>1.4754</v>
      </c>
      <c r="AG139" s="103" t="n">
        <v>1.492</v>
      </c>
      <c r="AH139" s="103" t="n">
        <v>1.5086</v>
      </c>
      <c r="AI139" s="103" t="n">
        <v>1.5252</v>
      </c>
      <c r="AJ139" s="103" t="n">
        <v>1.5418</v>
      </c>
      <c r="AK139" s="103" t="n">
        <v>1.5584</v>
      </c>
      <c r="AL139" s="103" t="n">
        <v>1.54252</v>
      </c>
      <c r="AM139" s="103" t="n">
        <v>1.52664</v>
      </c>
      <c r="AN139" s="103" t="n">
        <v>1.51076</v>
      </c>
      <c r="AO139" s="103" t="n">
        <v>1.49488</v>
      </c>
      <c r="AP139" s="103" t="n">
        <v>1.479</v>
      </c>
      <c r="AQ139" s="103" t="n">
        <v>1.46312</v>
      </c>
      <c r="AR139" s="103" t="n">
        <v>1.44724</v>
      </c>
      <c r="AS139" s="103" t="n">
        <v>1.43136</v>
      </c>
      <c r="AT139" s="103" t="n">
        <v>1.41548</v>
      </c>
      <c r="AU139" s="103" t="n">
        <v>1.3996</v>
      </c>
      <c r="AV139" s="103" t="n">
        <v>1.38372</v>
      </c>
      <c r="AW139" s="103" t="n">
        <v>1.36784</v>
      </c>
      <c r="AX139" s="103" t="n">
        <v>1.35196</v>
      </c>
      <c r="AY139" s="103" t="n">
        <v>1.33608</v>
      </c>
      <c r="AZ139" s="103" t="n">
        <v>1.3202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0.106666666666667</v>
      </c>
      <c r="D140" s="103" t="n">
        <v>0.213333333333333</v>
      </c>
      <c r="E140" s="103" t="n">
        <v>0.32</v>
      </c>
      <c r="F140" s="103" t="n">
        <v>0.426666666666667</v>
      </c>
      <c r="G140" s="103" t="n">
        <v>0.533333333333333</v>
      </c>
      <c r="H140" s="103" t="n">
        <v>0.64</v>
      </c>
      <c r="I140" s="103" t="n">
        <v>1.828666</v>
      </c>
      <c r="J140" s="103" t="n">
        <v>3.017332</v>
      </c>
      <c r="K140" s="103" t="n">
        <v>4.205999</v>
      </c>
      <c r="L140" s="103" t="n">
        <v>5.394666</v>
      </c>
      <c r="M140" s="103" t="n">
        <v>6.583333</v>
      </c>
      <c r="N140" s="103" t="n">
        <v>7.772</v>
      </c>
      <c r="O140" s="103" t="n">
        <v>8.32166666666667</v>
      </c>
      <c r="P140" s="103" t="n">
        <v>8.87133333333333</v>
      </c>
      <c r="Q140" s="103" t="n">
        <v>9.421</v>
      </c>
      <c r="R140" s="103" t="n">
        <v>9.97066666666666</v>
      </c>
      <c r="S140" s="103" t="n">
        <v>10.5203333333333</v>
      </c>
      <c r="T140" s="103" t="n">
        <v>11.07</v>
      </c>
      <c r="U140" s="103" t="n">
        <v>10.8886285</v>
      </c>
      <c r="V140" s="103" t="n">
        <v>10.707257</v>
      </c>
      <c r="W140" s="103" t="n">
        <v>10.5258855</v>
      </c>
      <c r="X140" s="103" t="n">
        <v>10.344514</v>
      </c>
      <c r="Y140" s="103" t="n">
        <v>10.1631426666667</v>
      </c>
      <c r="Z140" s="103" t="n">
        <v>9.98177133333333</v>
      </c>
      <c r="AA140" s="103" t="n">
        <v>9.8004</v>
      </c>
      <c r="AB140" s="103" t="n">
        <v>8.13084</v>
      </c>
      <c r="AC140" s="103" t="n">
        <v>6.46128</v>
      </c>
      <c r="AD140" s="103" t="n">
        <v>4.79172</v>
      </c>
      <c r="AE140" s="103" t="n">
        <v>3.12216</v>
      </c>
      <c r="AF140" s="103" t="n">
        <v>1.4526</v>
      </c>
      <c r="AG140" s="103" t="n">
        <v>1.4696</v>
      </c>
      <c r="AH140" s="103" t="n">
        <v>1.4866</v>
      </c>
      <c r="AI140" s="103" t="n">
        <v>1.5036</v>
      </c>
      <c r="AJ140" s="103" t="n">
        <v>1.5206</v>
      </c>
      <c r="AK140" s="103" t="n">
        <v>1.5376</v>
      </c>
      <c r="AL140" s="103" t="n">
        <v>1.52268</v>
      </c>
      <c r="AM140" s="103" t="n">
        <v>1.50776</v>
      </c>
      <c r="AN140" s="103" t="n">
        <v>1.49284</v>
      </c>
      <c r="AO140" s="103" t="n">
        <v>1.47792</v>
      </c>
      <c r="AP140" s="103" t="n">
        <v>1.463</v>
      </c>
      <c r="AQ140" s="103" t="n">
        <v>1.44808</v>
      </c>
      <c r="AR140" s="103" t="n">
        <v>1.43316</v>
      </c>
      <c r="AS140" s="103" t="n">
        <v>1.41824</v>
      </c>
      <c r="AT140" s="103" t="n">
        <v>1.40332</v>
      </c>
      <c r="AU140" s="103" t="n">
        <v>1.3884</v>
      </c>
      <c r="AV140" s="103" t="n">
        <v>1.37348</v>
      </c>
      <c r="AW140" s="103" t="n">
        <v>1.35856</v>
      </c>
      <c r="AX140" s="103" t="n">
        <v>1.34364</v>
      </c>
      <c r="AY140" s="103" t="n">
        <v>1.32872</v>
      </c>
      <c r="AZ140" s="103" t="n">
        <v>1.3138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0.103333333333333</v>
      </c>
      <c r="D141" s="103" t="n">
        <v>0.206666666666667</v>
      </c>
      <c r="E141" s="103" t="n">
        <v>0.31</v>
      </c>
      <c r="F141" s="103" t="n">
        <v>0.413333333333333</v>
      </c>
      <c r="G141" s="103" t="n">
        <v>0.516666666666667</v>
      </c>
      <c r="H141" s="103" t="n">
        <v>0.62</v>
      </c>
      <c r="I141" s="103" t="n">
        <v>1.788833</v>
      </c>
      <c r="J141" s="103" t="n">
        <v>2.957666</v>
      </c>
      <c r="K141" s="103" t="n">
        <v>4.1264995</v>
      </c>
      <c r="L141" s="103" t="n">
        <v>5.295333</v>
      </c>
      <c r="M141" s="103" t="n">
        <v>6.4641665</v>
      </c>
      <c r="N141" s="103" t="n">
        <v>7.633</v>
      </c>
      <c r="O141" s="103" t="n">
        <v>8.1925</v>
      </c>
      <c r="P141" s="103" t="n">
        <v>8.752</v>
      </c>
      <c r="Q141" s="103" t="n">
        <v>9.3115</v>
      </c>
      <c r="R141" s="103" t="n">
        <v>9.871</v>
      </c>
      <c r="S141" s="103" t="n">
        <v>10.4305</v>
      </c>
      <c r="T141" s="103" t="n">
        <v>10.99</v>
      </c>
      <c r="U141" s="103" t="n">
        <v>10.801743</v>
      </c>
      <c r="V141" s="103" t="n">
        <v>10.613486</v>
      </c>
      <c r="W141" s="103" t="n">
        <v>10.425229</v>
      </c>
      <c r="X141" s="103" t="n">
        <v>10.236972</v>
      </c>
      <c r="Y141" s="103" t="n">
        <v>10.0487146666667</v>
      </c>
      <c r="Z141" s="103" t="n">
        <v>9.86045733333333</v>
      </c>
      <c r="AA141" s="103" t="n">
        <v>9.6722</v>
      </c>
      <c r="AB141" s="103" t="n">
        <v>8.02372</v>
      </c>
      <c r="AC141" s="103" t="n">
        <v>6.37524</v>
      </c>
      <c r="AD141" s="103" t="n">
        <v>4.72676</v>
      </c>
      <c r="AE141" s="103" t="n">
        <v>3.07828</v>
      </c>
      <c r="AF141" s="103" t="n">
        <v>1.4298</v>
      </c>
      <c r="AG141" s="103" t="n">
        <v>1.4472</v>
      </c>
      <c r="AH141" s="103" t="n">
        <v>1.4646</v>
      </c>
      <c r="AI141" s="103" t="n">
        <v>1.482</v>
      </c>
      <c r="AJ141" s="103" t="n">
        <v>1.4994</v>
      </c>
      <c r="AK141" s="103" t="n">
        <v>1.5168</v>
      </c>
      <c r="AL141" s="103" t="n">
        <v>1.50284</v>
      </c>
      <c r="AM141" s="103" t="n">
        <v>1.48888</v>
      </c>
      <c r="AN141" s="103" t="n">
        <v>1.47492</v>
      </c>
      <c r="AO141" s="103" t="n">
        <v>1.46096</v>
      </c>
      <c r="AP141" s="103" t="n">
        <v>1.447</v>
      </c>
      <c r="AQ141" s="103" t="n">
        <v>1.43304</v>
      </c>
      <c r="AR141" s="103" t="n">
        <v>1.41908</v>
      </c>
      <c r="AS141" s="103" t="n">
        <v>1.40512</v>
      </c>
      <c r="AT141" s="103" t="n">
        <v>1.39116</v>
      </c>
      <c r="AU141" s="103" t="n">
        <v>1.3772</v>
      </c>
      <c r="AV141" s="103" t="n">
        <v>1.36324</v>
      </c>
      <c r="AW141" s="103" t="n">
        <v>1.34928</v>
      </c>
      <c r="AX141" s="103" t="n">
        <v>1.33532</v>
      </c>
      <c r="AY141" s="103" t="n">
        <v>1.32136</v>
      </c>
      <c r="AZ141" s="103" t="n">
        <v>1.3074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0.1</v>
      </c>
      <c r="D142" s="103" t="n">
        <v>0.2</v>
      </c>
      <c r="E142" s="103" t="n">
        <v>0.3</v>
      </c>
      <c r="F142" s="103" t="n">
        <v>0.4</v>
      </c>
      <c r="G142" s="103" t="n">
        <v>0.5</v>
      </c>
      <c r="H142" s="103" t="n">
        <v>0.6</v>
      </c>
      <c r="I142" s="103" t="n">
        <v>1.749</v>
      </c>
      <c r="J142" s="103" t="n">
        <v>2.898</v>
      </c>
      <c r="K142" s="103" t="n">
        <v>4.047</v>
      </c>
      <c r="L142" s="103" t="n">
        <v>5.196</v>
      </c>
      <c r="M142" s="103" t="n">
        <v>6.345</v>
      </c>
      <c r="N142" s="103" t="n">
        <v>7.494</v>
      </c>
      <c r="O142" s="103" t="n">
        <v>8.06333333333333</v>
      </c>
      <c r="P142" s="103" t="n">
        <v>8.63266666666667</v>
      </c>
      <c r="Q142" s="103" t="n">
        <v>9.202</v>
      </c>
      <c r="R142" s="103" t="n">
        <v>9.77133333333333</v>
      </c>
      <c r="S142" s="103" t="n">
        <v>10.3406666666667</v>
      </c>
      <c r="T142" s="103" t="n">
        <v>10.91</v>
      </c>
      <c r="U142" s="103" t="n">
        <v>10.7148575</v>
      </c>
      <c r="V142" s="103" t="n">
        <v>10.519715</v>
      </c>
      <c r="W142" s="103" t="n">
        <v>10.3245725</v>
      </c>
      <c r="X142" s="103" t="n">
        <v>10.12943</v>
      </c>
      <c r="Y142" s="103" t="n">
        <v>9.93428666666667</v>
      </c>
      <c r="Z142" s="103" t="n">
        <v>9.73914333333333</v>
      </c>
      <c r="AA142" s="103" t="n">
        <v>9.544</v>
      </c>
      <c r="AB142" s="103" t="n">
        <v>7.9166</v>
      </c>
      <c r="AC142" s="103" t="n">
        <v>6.2892</v>
      </c>
      <c r="AD142" s="103" t="n">
        <v>4.6618</v>
      </c>
      <c r="AE142" s="103" t="n">
        <v>3.0344</v>
      </c>
      <c r="AF142" s="103" t="n">
        <v>1.407</v>
      </c>
      <c r="AG142" s="103" t="n">
        <v>1.4248</v>
      </c>
      <c r="AH142" s="103" t="n">
        <v>1.4426</v>
      </c>
      <c r="AI142" s="103" t="n">
        <v>1.4604</v>
      </c>
      <c r="AJ142" s="103" t="n">
        <v>1.4782</v>
      </c>
      <c r="AK142" s="103" t="n">
        <v>1.496</v>
      </c>
      <c r="AL142" s="103" t="n">
        <v>1.483</v>
      </c>
      <c r="AM142" s="103" t="n">
        <v>1.47</v>
      </c>
      <c r="AN142" s="103" t="n">
        <v>1.457</v>
      </c>
      <c r="AO142" s="103" t="n">
        <v>1.444</v>
      </c>
      <c r="AP142" s="103" t="n">
        <v>1.431</v>
      </c>
      <c r="AQ142" s="103" t="n">
        <v>1.418</v>
      </c>
      <c r="AR142" s="103" t="n">
        <v>1.405</v>
      </c>
      <c r="AS142" s="103" t="n">
        <v>1.392</v>
      </c>
      <c r="AT142" s="103" t="n">
        <v>1.379</v>
      </c>
      <c r="AU142" s="103" t="n">
        <v>1.366</v>
      </c>
      <c r="AV142" s="103" t="n">
        <v>1.353</v>
      </c>
      <c r="AW142" s="103" t="n">
        <v>1.34</v>
      </c>
      <c r="AX142" s="103" t="n">
        <v>1.327</v>
      </c>
      <c r="AY142" s="103" t="n">
        <v>1.314</v>
      </c>
      <c r="AZ142" s="103" t="n">
        <v>1.301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0.0966666666666667</v>
      </c>
      <c r="D143" s="103" t="n">
        <v>0.193333333333333</v>
      </c>
      <c r="E143" s="103" t="n">
        <v>0.29</v>
      </c>
      <c r="F143" s="103" t="n">
        <v>0.386666666666667</v>
      </c>
      <c r="G143" s="103" t="n">
        <v>0.483333333333333</v>
      </c>
      <c r="H143" s="103" t="n">
        <v>0.58</v>
      </c>
      <c r="I143" s="103" t="n">
        <v>1.7092</v>
      </c>
      <c r="J143" s="103" t="n">
        <v>2.8384</v>
      </c>
      <c r="K143" s="103" t="n">
        <v>3.9676</v>
      </c>
      <c r="L143" s="103" t="n">
        <v>5.0968</v>
      </c>
      <c r="M143" s="103" t="n">
        <v>6.226</v>
      </c>
      <c r="N143" s="103" t="n">
        <v>7.3552</v>
      </c>
      <c r="O143" s="103" t="n">
        <v>7.93433333333333</v>
      </c>
      <c r="P143" s="103" t="n">
        <v>8.51346666666667</v>
      </c>
      <c r="Q143" s="103" t="n">
        <v>9.0926</v>
      </c>
      <c r="R143" s="103" t="n">
        <v>9.67173333333333</v>
      </c>
      <c r="S143" s="103" t="n">
        <v>10.2508666666667</v>
      </c>
      <c r="T143" s="103" t="n">
        <v>10.83</v>
      </c>
      <c r="U143" s="103" t="n">
        <v>10.6279715</v>
      </c>
      <c r="V143" s="103" t="n">
        <v>10.425943</v>
      </c>
      <c r="W143" s="103" t="n">
        <v>10.2239145</v>
      </c>
      <c r="X143" s="103" t="n">
        <v>10.021886</v>
      </c>
      <c r="Y143" s="103" t="n">
        <v>9.81985733333333</v>
      </c>
      <c r="Z143" s="103" t="n">
        <v>9.61782866666667</v>
      </c>
      <c r="AA143" s="103" t="n">
        <v>9.4158</v>
      </c>
      <c r="AB143" s="103" t="n">
        <v>7.80952</v>
      </c>
      <c r="AC143" s="103" t="n">
        <v>6.20324</v>
      </c>
      <c r="AD143" s="103" t="n">
        <v>4.59696</v>
      </c>
      <c r="AE143" s="103" t="n">
        <v>2.99068</v>
      </c>
      <c r="AF143" s="103" t="n">
        <v>1.3844</v>
      </c>
      <c r="AG143" s="103" t="n">
        <v>1.40252</v>
      </c>
      <c r="AH143" s="103" t="n">
        <v>1.42064</v>
      </c>
      <c r="AI143" s="103" t="n">
        <v>1.43876</v>
      </c>
      <c r="AJ143" s="103" t="n">
        <v>1.45688</v>
      </c>
      <c r="AK143" s="103" t="n">
        <v>1.475</v>
      </c>
      <c r="AL143" s="103" t="n">
        <v>1.46296</v>
      </c>
      <c r="AM143" s="103" t="n">
        <v>1.45092</v>
      </c>
      <c r="AN143" s="103" t="n">
        <v>1.43888</v>
      </c>
      <c r="AO143" s="103" t="n">
        <v>1.42684</v>
      </c>
      <c r="AP143" s="103" t="n">
        <v>1.4148</v>
      </c>
      <c r="AQ143" s="103" t="n">
        <v>1.40276</v>
      </c>
      <c r="AR143" s="103" t="n">
        <v>1.39072</v>
      </c>
      <c r="AS143" s="103" t="n">
        <v>1.37868</v>
      </c>
      <c r="AT143" s="103" t="n">
        <v>1.36664</v>
      </c>
      <c r="AU143" s="103" t="n">
        <v>1.3546</v>
      </c>
      <c r="AV143" s="103" t="n">
        <v>1.34256</v>
      </c>
      <c r="AW143" s="103" t="n">
        <v>1.33052</v>
      </c>
      <c r="AX143" s="103" t="n">
        <v>1.31848</v>
      </c>
      <c r="AY143" s="103" t="n">
        <v>1.30644</v>
      </c>
      <c r="AZ143" s="103" t="n">
        <v>1.2944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0.0933333333333333</v>
      </c>
      <c r="D144" s="103" t="n">
        <v>0.186666666666667</v>
      </c>
      <c r="E144" s="103" t="n">
        <v>0.28</v>
      </c>
      <c r="F144" s="103" t="n">
        <v>0.373333333333333</v>
      </c>
      <c r="G144" s="103" t="n">
        <v>0.466666666666667</v>
      </c>
      <c r="H144" s="103" t="n">
        <v>0.56</v>
      </c>
      <c r="I144" s="103" t="n">
        <v>1.6694</v>
      </c>
      <c r="J144" s="103" t="n">
        <v>2.7788</v>
      </c>
      <c r="K144" s="103" t="n">
        <v>3.8882</v>
      </c>
      <c r="L144" s="103" t="n">
        <v>4.9976</v>
      </c>
      <c r="M144" s="103" t="n">
        <v>6.107</v>
      </c>
      <c r="N144" s="103" t="n">
        <v>7.2164</v>
      </c>
      <c r="O144" s="103" t="n">
        <v>7.80533333333333</v>
      </c>
      <c r="P144" s="103" t="n">
        <v>8.39426666666667</v>
      </c>
      <c r="Q144" s="103" t="n">
        <v>8.9832</v>
      </c>
      <c r="R144" s="103" t="n">
        <v>9.57213333333333</v>
      </c>
      <c r="S144" s="103" t="n">
        <v>10.1610666666667</v>
      </c>
      <c r="T144" s="103" t="n">
        <v>10.75</v>
      </c>
      <c r="U144" s="103" t="n">
        <v>10.5410855</v>
      </c>
      <c r="V144" s="103" t="n">
        <v>10.332171</v>
      </c>
      <c r="W144" s="103" t="n">
        <v>10.1232565</v>
      </c>
      <c r="X144" s="103" t="n">
        <v>9.914342</v>
      </c>
      <c r="Y144" s="103" t="n">
        <v>9.705428</v>
      </c>
      <c r="Z144" s="103" t="n">
        <v>9.496514</v>
      </c>
      <c r="AA144" s="103" t="n">
        <v>9.2876</v>
      </c>
      <c r="AB144" s="103" t="n">
        <v>7.70244</v>
      </c>
      <c r="AC144" s="103" t="n">
        <v>6.11728</v>
      </c>
      <c r="AD144" s="103" t="n">
        <v>4.53212</v>
      </c>
      <c r="AE144" s="103" t="n">
        <v>2.94696</v>
      </c>
      <c r="AF144" s="103" t="n">
        <v>1.3618</v>
      </c>
      <c r="AG144" s="103" t="n">
        <v>1.38024</v>
      </c>
      <c r="AH144" s="103" t="n">
        <v>1.39868</v>
      </c>
      <c r="AI144" s="103" t="n">
        <v>1.41712</v>
      </c>
      <c r="AJ144" s="103" t="n">
        <v>1.43556</v>
      </c>
      <c r="AK144" s="103" t="n">
        <v>1.454</v>
      </c>
      <c r="AL144" s="103" t="n">
        <v>1.44292</v>
      </c>
      <c r="AM144" s="103" t="n">
        <v>1.43184</v>
      </c>
      <c r="AN144" s="103" t="n">
        <v>1.42076</v>
      </c>
      <c r="AO144" s="103" t="n">
        <v>1.40968</v>
      </c>
      <c r="AP144" s="103" t="n">
        <v>1.3986</v>
      </c>
      <c r="AQ144" s="103" t="n">
        <v>1.38752</v>
      </c>
      <c r="AR144" s="103" t="n">
        <v>1.37644</v>
      </c>
      <c r="AS144" s="103" t="n">
        <v>1.36536</v>
      </c>
      <c r="AT144" s="103" t="n">
        <v>1.35428</v>
      </c>
      <c r="AU144" s="103" t="n">
        <v>1.3432</v>
      </c>
      <c r="AV144" s="103" t="n">
        <v>1.33212</v>
      </c>
      <c r="AW144" s="103" t="n">
        <v>1.32104</v>
      </c>
      <c r="AX144" s="103" t="n">
        <v>1.30996</v>
      </c>
      <c r="AY144" s="103" t="n">
        <v>1.29888</v>
      </c>
      <c r="AZ144" s="103" t="n">
        <v>1.2878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0.09</v>
      </c>
      <c r="D145" s="103" t="n">
        <v>0.18</v>
      </c>
      <c r="E145" s="103" t="n">
        <v>0.27</v>
      </c>
      <c r="F145" s="103" t="n">
        <v>0.36</v>
      </c>
      <c r="G145" s="103" t="n">
        <v>0.45</v>
      </c>
      <c r="H145" s="103" t="n">
        <v>0.54</v>
      </c>
      <c r="I145" s="103" t="n">
        <v>1.6296</v>
      </c>
      <c r="J145" s="103" t="n">
        <v>2.7192</v>
      </c>
      <c r="K145" s="103" t="n">
        <v>3.8088</v>
      </c>
      <c r="L145" s="103" t="n">
        <v>4.8984</v>
      </c>
      <c r="M145" s="103" t="n">
        <v>5.988</v>
      </c>
      <c r="N145" s="103" t="n">
        <v>7.0776</v>
      </c>
      <c r="O145" s="103" t="n">
        <v>7.67633333333333</v>
      </c>
      <c r="P145" s="103" t="n">
        <v>8.27506666666667</v>
      </c>
      <c r="Q145" s="103" t="n">
        <v>8.8738</v>
      </c>
      <c r="R145" s="103" t="n">
        <v>9.47253333333333</v>
      </c>
      <c r="S145" s="103" t="n">
        <v>10.0712666666667</v>
      </c>
      <c r="T145" s="103" t="n">
        <v>10.67</v>
      </c>
      <c r="U145" s="103" t="n">
        <v>10.4541995</v>
      </c>
      <c r="V145" s="103" t="n">
        <v>10.238399</v>
      </c>
      <c r="W145" s="103" t="n">
        <v>10.0225985</v>
      </c>
      <c r="X145" s="103" t="n">
        <v>9.806798</v>
      </c>
      <c r="Y145" s="103" t="n">
        <v>9.59099866666667</v>
      </c>
      <c r="Z145" s="103" t="n">
        <v>9.37519933333334</v>
      </c>
      <c r="AA145" s="103" t="n">
        <v>9.1594</v>
      </c>
      <c r="AB145" s="103" t="n">
        <v>7.59536</v>
      </c>
      <c r="AC145" s="103" t="n">
        <v>6.03132</v>
      </c>
      <c r="AD145" s="103" t="n">
        <v>4.46728</v>
      </c>
      <c r="AE145" s="103" t="n">
        <v>2.90324</v>
      </c>
      <c r="AF145" s="103" t="n">
        <v>1.3392</v>
      </c>
      <c r="AG145" s="103" t="n">
        <v>1.35796</v>
      </c>
      <c r="AH145" s="103" t="n">
        <v>1.37672</v>
      </c>
      <c r="AI145" s="103" t="n">
        <v>1.39548</v>
      </c>
      <c r="AJ145" s="103" t="n">
        <v>1.41424</v>
      </c>
      <c r="AK145" s="103" t="n">
        <v>1.433</v>
      </c>
      <c r="AL145" s="103" t="n">
        <v>1.42288</v>
      </c>
      <c r="AM145" s="103" t="n">
        <v>1.41276</v>
      </c>
      <c r="AN145" s="103" t="n">
        <v>1.40264</v>
      </c>
      <c r="AO145" s="103" t="n">
        <v>1.39252</v>
      </c>
      <c r="AP145" s="103" t="n">
        <v>1.3824</v>
      </c>
      <c r="AQ145" s="103" t="n">
        <v>1.37228</v>
      </c>
      <c r="AR145" s="103" t="n">
        <v>1.36216</v>
      </c>
      <c r="AS145" s="103" t="n">
        <v>1.35204</v>
      </c>
      <c r="AT145" s="103" t="n">
        <v>1.34192</v>
      </c>
      <c r="AU145" s="103" t="n">
        <v>1.3318</v>
      </c>
      <c r="AV145" s="103" t="n">
        <v>1.32168</v>
      </c>
      <c r="AW145" s="103" t="n">
        <v>1.31156</v>
      </c>
      <c r="AX145" s="103" t="n">
        <v>1.30144</v>
      </c>
      <c r="AY145" s="103" t="n">
        <v>1.29132</v>
      </c>
      <c r="AZ145" s="103" t="n">
        <v>1.2812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0.0866666666666667</v>
      </c>
      <c r="D146" s="103" t="n">
        <v>0.173333333333333</v>
      </c>
      <c r="E146" s="103" t="n">
        <v>0.26</v>
      </c>
      <c r="F146" s="103" t="n">
        <v>0.346666666666667</v>
      </c>
      <c r="G146" s="103" t="n">
        <v>0.433333333333333</v>
      </c>
      <c r="H146" s="103" t="n">
        <v>0.52</v>
      </c>
      <c r="I146" s="103" t="n">
        <v>1.5898</v>
      </c>
      <c r="J146" s="103" t="n">
        <v>2.6596</v>
      </c>
      <c r="K146" s="103" t="n">
        <v>3.7294</v>
      </c>
      <c r="L146" s="103" t="n">
        <v>4.7992</v>
      </c>
      <c r="M146" s="103" t="n">
        <v>5.869</v>
      </c>
      <c r="N146" s="103" t="n">
        <v>6.9388</v>
      </c>
      <c r="O146" s="103" t="n">
        <v>7.54733333333333</v>
      </c>
      <c r="P146" s="103" t="n">
        <v>8.15586666666666</v>
      </c>
      <c r="Q146" s="103" t="n">
        <v>8.7644</v>
      </c>
      <c r="R146" s="103" t="n">
        <v>9.37293333333333</v>
      </c>
      <c r="S146" s="103" t="n">
        <v>9.98146666666666</v>
      </c>
      <c r="T146" s="103" t="n">
        <v>10.59</v>
      </c>
      <c r="U146" s="103" t="n">
        <v>10.3673135</v>
      </c>
      <c r="V146" s="103" t="n">
        <v>10.144627</v>
      </c>
      <c r="W146" s="103" t="n">
        <v>9.92194050000001</v>
      </c>
      <c r="X146" s="103" t="n">
        <v>9.699254</v>
      </c>
      <c r="Y146" s="103" t="n">
        <v>9.47656933333334</v>
      </c>
      <c r="Z146" s="103" t="n">
        <v>9.25388466666667</v>
      </c>
      <c r="AA146" s="103" t="n">
        <v>9.0312</v>
      </c>
      <c r="AB146" s="103" t="n">
        <v>7.48828</v>
      </c>
      <c r="AC146" s="103" t="n">
        <v>5.94536</v>
      </c>
      <c r="AD146" s="103" t="n">
        <v>4.40244</v>
      </c>
      <c r="AE146" s="103" t="n">
        <v>2.85952</v>
      </c>
      <c r="AF146" s="103" t="n">
        <v>1.3166</v>
      </c>
      <c r="AG146" s="103" t="n">
        <v>1.33568</v>
      </c>
      <c r="AH146" s="103" t="n">
        <v>1.35476</v>
      </c>
      <c r="AI146" s="103" t="n">
        <v>1.37384</v>
      </c>
      <c r="AJ146" s="103" t="n">
        <v>1.39292</v>
      </c>
      <c r="AK146" s="103" t="n">
        <v>1.412</v>
      </c>
      <c r="AL146" s="103" t="n">
        <v>1.40284</v>
      </c>
      <c r="AM146" s="103" t="n">
        <v>1.39368</v>
      </c>
      <c r="AN146" s="103" t="n">
        <v>1.38452</v>
      </c>
      <c r="AO146" s="103" t="n">
        <v>1.37536</v>
      </c>
      <c r="AP146" s="103" t="n">
        <v>1.3662</v>
      </c>
      <c r="AQ146" s="103" t="n">
        <v>1.35704</v>
      </c>
      <c r="AR146" s="103" t="n">
        <v>1.34788</v>
      </c>
      <c r="AS146" s="103" t="n">
        <v>1.33872</v>
      </c>
      <c r="AT146" s="103" t="n">
        <v>1.32956</v>
      </c>
      <c r="AU146" s="103" t="n">
        <v>1.3204</v>
      </c>
      <c r="AV146" s="103" t="n">
        <v>1.31124</v>
      </c>
      <c r="AW146" s="103" t="n">
        <v>1.30208</v>
      </c>
      <c r="AX146" s="103" t="n">
        <v>1.29292</v>
      </c>
      <c r="AY146" s="103" t="n">
        <v>1.28376</v>
      </c>
      <c r="AZ146" s="103" t="n">
        <v>1.2746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0.0833333333333333</v>
      </c>
      <c r="D147" s="103" t="n">
        <v>0.166666666666667</v>
      </c>
      <c r="E147" s="103" t="n">
        <v>0.25</v>
      </c>
      <c r="F147" s="103" t="n">
        <v>0.333333333333333</v>
      </c>
      <c r="G147" s="103" t="n">
        <v>0.416666666666667</v>
      </c>
      <c r="H147" s="103" t="n">
        <v>0.5</v>
      </c>
      <c r="I147" s="103" t="n">
        <v>1.55</v>
      </c>
      <c r="J147" s="103" t="n">
        <v>2.6</v>
      </c>
      <c r="K147" s="103" t="n">
        <v>3.65</v>
      </c>
      <c r="L147" s="103" t="n">
        <v>4.7</v>
      </c>
      <c r="M147" s="103" t="n">
        <v>5.75</v>
      </c>
      <c r="N147" s="103" t="n">
        <v>6.8</v>
      </c>
      <c r="O147" s="103" t="n">
        <v>7.41833333333333</v>
      </c>
      <c r="P147" s="103" t="n">
        <v>8.03666666666667</v>
      </c>
      <c r="Q147" s="103" t="n">
        <v>8.655</v>
      </c>
      <c r="R147" s="103" t="n">
        <v>9.27333333333333</v>
      </c>
      <c r="S147" s="103" t="n">
        <v>9.89166666666667</v>
      </c>
      <c r="T147" s="103" t="n">
        <v>10.51</v>
      </c>
      <c r="U147" s="103" t="n">
        <v>10.2804275</v>
      </c>
      <c r="V147" s="103" t="n">
        <v>10.050855</v>
      </c>
      <c r="W147" s="103" t="n">
        <v>9.8212825</v>
      </c>
      <c r="X147" s="103" t="n">
        <v>9.59171</v>
      </c>
      <c r="Y147" s="103" t="n">
        <v>9.36214</v>
      </c>
      <c r="Z147" s="103" t="n">
        <v>9.13257</v>
      </c>
      <c r="AA147" s="103" t="n">
        <v>8.903</v>
      </c>
      <c r="AB147" s="103" t="n">
        <v>7.3812</v>
      </c>
      <c r="AC147" s="103" t="n">
        <v>5.8594</v>
      </c>
      <c r="AD147" s="103" t="n">
        <v>4.3376</v>
      </c>
      <c r="AE147" s="103" t="n">
        <v>2.8158</v>
      </c>
      <c r="AF147" s="103" t="n">
        <v>1.294</v>
      </c>
      <c r="AG147" s="103" t="n">
        <v>1.3134</v>
      </c>
      <c r="AH147" s="103" t="n">
        <v>1.3328</v>
      </c>
      <c r="AI147" s="103" t="n">
        <v>1.3522</v>
      </c>
      <c r="AJ147" s="103" t="n">
        <v>1.3716</v>
      </c>
      <c r="AK147" s="103" t="n">
        <v>1.391</v>
      </c>
      <c r="AL147" s="103" t="n">
        <v>1.3828</v>
      </c>
      <c r="AM147" s="103" t="n">
        <v>1.3746</v>
      </c>
      <c r="AN147" s="103" t="n">
        <v>1.3664</v>
      </c>
      <c r="AO147" s="103" t="n">
        <v>1.3582</v>
      </c>
      <c r="AP147" s="103" t="n">
        <v>1.35</v>
      </c>
      <c r="AQ147" s="103" t="n">
        <v>1.3418</v>
      </c>
      <c r="AR147" s="103" t="n">
        <v>1.3336</v>
      </c>
      <c r="AS147" s="103" t="n">
        <v>1.3254</v>
      </c>
      <c r="AT147" s="103" t="n">
        <v>1.3172</v>
      </c>
      <c r="AU147" s="103" t="n">
        <v>1.309</v>
      </c>
      <c r="AV147" s="103" t="n">
        <v>1.3008</v>
      </c>
      <c r="AW147" s="103" t="n">
        <v>1.2926</v>
      </c>
      <c r="AX147" s="103" t="n">
        <v>1.2844</v>
      </c>
      <c r="AY147" s="103" t="n">
        <v>1.2762</v>
      </c>
      <c r="AZ147" s="103" t="n">
        <v>1.268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6" topLeftCell="B33" activePane="bottomRight" state="frozen"/>
      <selection pane="topLeft" activeCell="A1" activeCellId="0" sqref="A1"/>
      <selection pane="topRight" activeCell="B1" activeCellId="0" sqref="B1"/>
      <selection pane="bottomLeft" activeCell="A33" activeCellId="0" sqref="A33"/>
      <selection pane="bottomRight" activeCell="F11" activeCellId="0" sqref="F11"/>
    </sheetView>
  </sheetViews>
  <sheetFormatPr defaultRowHeight="12.8"/>
  <cols>
    <col collapsed="false" hidden="false" max="1" min="1" style="0" width="19.7704081632653"/>
    <col collapsed="false" hidden="false" max="2" min="2" style="0" width="9.71938775510204"/>
    <col collapsed="false" hidden="false" max="39" min="3" style="0" width="8.18877551020408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4" t="n">
        <v>1.7</v>
      </c>
      <c r="D1" s="105" t="s">
        <v>66</v>
      </c>
      <c r="E1" s="105"/>
      <c r="F1" s="105"/>
      <c r="G1" s="105"/>
      <c r="H1" s="105"/>
      <c r="I1" s="105"/>
    </row>
    <row r="2" customFormat="false" ht="12.8" hidden="false" customHeight="false" outlineLevel="0" collapsed="false">
      <c r="A2" s="96" t="s">
        <v>67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  <c r="K2" s="1" t="s">
        <v>68</v>
      </c>
      <c r="L2" s="1" t="n">
        <f aca="false">A16-A15</f>
        <v>5</v>
      </c>
    </row>
    <row r="3" customFormat="false" ht="12.8" hidden="false" customHeight="false" outlineLevel="0" collapsed="false">
      <c r="D3" s="108" t="s">
        <v>69</v>
      </c>
      <c r="E3" s="108" t="s">
        <v>70</v>
      </c>
      <c r="F3" s="108" t="s">
        <v>71</v>
      </c>
      <c r="G3" s="108" t="s">
        <v>72</v>
      </c>
      <c r="H3" s="108" t="s">
        <v>73</v>
      </c>
      <c r="I3" s="109" t="s">
        <v>74</v>
      </c>
    </row>
    <row r="5" customFormat="false" ht="12.8" hidden="false" customHeight="false" outlineLevel="0" collapsed="false">
      <c r="A5" s="0" t="s">
        <v>75</v>
      </c>
      <c r="B5" s="0" t="s">
        <v>76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6</v>
      </c>
      <c r="B6" s="96" t="n">
        <v>3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0.7</v>
      </c>
      <c r="K6" s="96" t="n">
        <v>1.4</v>
      </c>
      <c r="L6" s="96" t="n">
        <v>2.1</v>
      </c>
      <c r="M6" s="96" t="n">
        <v>2.403</v>
      </c>
      <c r="N6" s="96" t="n">
        <v>2.707</v>
      </c>
      <c r="O6" s="96" t="n">
        <v>3.01</v>
      </c>
      <c r="P6" s="96" t="n">
        <v>3.43</v>
      </c>
      <c r="Q6" s="96" t="n">
        <v>3.85</v>
      </c>
      <c r="R6" s="96" t="n">
        <v>4.235</v>
      </c>
      <c r="S6" s="96" t="n">
        <v>4.375</v>
      </c>
      <c r="T6" s="96" t="n">
        <v>4.428</v>
      </c>
      <c r="U6" s="96" t="n">
        <v>4.48</v>
      </c>
      <c r="V6" s="96" t="n">
        <v>4.515</v>
      </c>
      <c r="W6" s="96" t="n">
        <v>4.55</v>
      </c>
      <c r="X6" s="96" t="n">
        <v>4.48</v>
      </c>
      <c r="Y6" s="96" t="n">
        <v>4.41</v>
      </c>
      <c r="Z6" s="96" t="n">
        <v>3.955</v>
      </c>
      <c r="AA6" s="96" t="n">
        <v>3.5</v>
      </c>
      <c r="AB6" s="96" t="n">
        <v>2.917</v>
      </c>
      <c r="AC6" s="96" t="n">
        <v>2.333</v>
      </c>
      <c r="AD6" s="96" t="n">
        <v>1.75</v>
      </c>
      <c r="AE6" s="96" t="n">
        <v>1.353</v>
      </c>
      <c r="AF6" s="96" t="n">
        <v>0.957</v>
      </c>
      <c r="AG6" s="96" t="n">
        <v>0.56</v>
      </c>
      <c r="AH6" s="96" t="n">
        <v>0.49</v>
      </c>
      <c r="AI6" s="96" t="n">
        <v>0.42</v>
      </c>
      <c r="AJ6" s="96" t="n">
        <v>0.35</v>
      </c>
      <c r="AK6" s="96" t="n">
        <v>0.28</v>
      </c>
      <c r="AL6" s="96" t="n">
        <v>0.21</v>
      </c>
      <c r="AM6" s="96" t="n">
        <v>0.14</v>
      </c>
    </row>
    <row r="7" s="96" customFormat="true" ht="12.8" hidden="false" customHeight="false" outlineLevel="0" collapsed="false">
      <c r="A7" s="96" t="n">
        <v>8</v>
      </c>
      <c r="B7" s="96" t="n">
        <v>3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1</v>
      </c>
      <c r="I7" s="96" t="n">
        <v>1.59333</v>
      </c>
      <c r="J7" s="96" t="n">
        <v>2.8</v>
      </c>
      <c r="K7" s="96" t="n">
        <v>3.86</v>
      </c>
      <c r="L7" s="96" t="n">
        <v>4.92</v>
      </c>
      <c r="M7" s="96" t="n">
        <v>5.371</v>
      </c>
      <c r="N7" s="96" t="n">
        <v>5.82233</v>
      </c>
      <c r="O7" s="96" t="n">
        <v>6.27333</v>
      </c>
      <c r="P7" s="96" t="n">
        <v>6.70333</v>
      </c>
      <c r="Q7" s="96" t="n">
        <v>7.13333</v>
      </c>
      <c r="R7" s="96" t="n">
        <v>7.77333</v>
      </c>
      <c r="S7" s="96" t="n">
        <v>8.25</v>
      </c>
      <c r="T7" s="96" t="n">
        <v>8.337</v>
      </c>
      <c r="U7" s="96" t="n">
        <v>8.42333</v>
      </c>
      <c r="V7" s="96" t="n">
        <v>8.515</v>
      </c>
      <c r="W7" s="96" t="n">
        <v>8.60667</v>
      </c>
      <c r="X7" s="96" t="n">
        <v>8.38667</v>
      </c>
      <c r="Y7" s="96" t="n">
        <v>8.10667</v>
      </c>
      <c r="Z7" s="96" t="n">
        <v>7.72</v>
      </c>
      <c r="AA7" s="96" t="n">
        <v>7.33333</v>
      </c>
      <c r="AB7" s="96" t="n">
        <v>6.167</v>
      </c>
      <c r="AC7" s="96" t="n">
        <v>4.99967</v>
      </c>
      <c r="AD7" s="96" t="n">
        <v>3.83333</v>
      </c>
      <c r="AE7" s="96" t="n">
        <v>3.23533</v>
      </c>
      <c r="AF7" s="96" t="n">
        <v>2.638</v>
      </c>
      <c r="AG7" s="96" t="n">
        <v>2.04</v>
      </c>
      <c r="AH7" s="96" t="n">
        <v>1.88233</v>
      </c>
      <c r="AI7" s="96" t="n">
        <v>1.72433</v>
      </c>
      <c r="AJ7" s="96" t="n">
        <v>1.56667</v>
      </c>
      <c r="AK7" s="96" t="n">
        <v>1.409</v>
      </c>
      <c r="AL7" s="96" t="n">
        <v>1.251</v>
      </c>
      <c r="AM7" s="96" t="n">
        <v>1.09333</v>
      </c>
    </row>
    <row r="8" s="96" customFormat="true" ht="12.8" hidden="false" customHeight="false" outlineLevel="0" collapsed="false">
      <c r="A8" s="96" t="n">
        <v>12</v>
      </c>
      <c r="B8" s="96" t="n">
        <v>3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3</v>
      </c>
      <c r="I8" s="96" t="n">
        <v>4.78</v>
      </c>
      <c r="J8" s="96" t="n">
        <v>7</v>
      </c>
      <c r="K8" s="96" t="n">
        <v>8.78</v>
      </c>
      <c r="L8" s="96" t="n">
        <v>10.56</v>
      </c>
      <c r="M8" s="96" t="n">
        <v>11.307</v>
      </c>
      <c r="N8" s="96" t="n">
        <v>12.053</v>
      </c>
      <c r="O8" s="96" t="n">
        <v>12.8</v>
      </c>
      <c r="P8" s="96" t="n">
        <v>13.25</v>
      </c>
      <c r="Q8" s="96" t="n">
        <v>13.7</v>
      </c>
      <c r="R8" s="96" t="n">
        <v>14.85</v>
      </c>
      <c r="S8" s="96" t="n">
        <v>16</v>
      </c>
      <c r="T8" s="96" t="n">
        <v>16.155</v>
      </c>
      <c r="U8" s="96" t="n">
        <v>16.31</v>
      </c>
      <c r="V8" s="96" t="n">
        <v>16.515</v>
      </c>
      <c r="W8" s="96" t="n">
        <v>16.72</v>
      </c>
      <c r="X8" s="96" t="n">
        <v>16.2</v>
      </c>
      <c r="Y8" s="96" t="n">
        <v>15.5</v>
      </c>
      <c r="Z8" s="96" t="n">
        <v>15.25</v>
      </c>
      <c r="AA8" s="96" t="n">
        <v>15</v>
      </c>
      <c r="AB8" s="96" t="n">
        <v>12.667</v>
      </c>
      <c r="AC8" s="96" t="n">
        <v>10.333</v>
      </c>
      <c r="AD8" s="96" t="n">
        <v>8</v>
      </c>
      <c r="AE8" s="96" t="n">
        <v>7</v>
      </c>
      <c r="AF8" s="96" t="n">
        <v>6</v>
      </c>
      <c r="AG8" s="96" t="n">
        <v>5</v>
      </c>
      <c r="AH8" s="96" t="n">
        <v>4.667</v>
      </c>
      <c r="AI8" s="96" t="n">
        <v>4.333</v>
      </c>
      <c r="AJ8" s="96" t="n">
        <v>4</v>
      </c>
      <c r="AK8" s="96" t="n">
        <v>3.667</v>
      </c>
      <c r="AL8" s="96" t="n">
        <v>3.333</v>
      </c>
      <c r="AM8" s="96" t="n">
        <v>3</v>
      </c>
    </row>
    <row r="9" s="96" customFormat="true" ht="12.8" hidden="false" customHeight="false" outlineLevel="0" collapsed="false">
      <c r="A9" s="96" t="n">
        <v>15</v>
      </c>
      <c r="B9" s="96" t="n">
        <v>3</v>
      </c>
      <c r="C9" s="96" t="n">
        <v>0</v>
      </c>
      <c r="D9" s="96" t="n">
        <v>0</v>
      </c>
      <c r="E9" s="96" t="n">
        <v>0</v>
      </c>
      <c r="F9" s="96" t="n">
        <v>0.35</v>
      </c>
      <c r="G9" s="96" t="n">
        <v>0.875</v>
      </c>
      <c r="H9" s="96" t="n">
        <v>2.9</v>
      </c>
      <c r="I9" s="96" t="n">
        <v>4.315</v>
      </c>
      <c r="J9" s="96" t="n">
        <v>5.95</v>
      </c>
      <c r="K9" s="96" t="n">
        <v>7.7675</v>
      </c>
      <c r="L9" s="96" t="n">
        <v>9.585</v>
      </c>
      <c r="M9" s="96" t="n">
        <v>10.376</v>
      </c>
      <c r="N9" s="96" t="n">
        <v>11.167</v>
      </c>
      <c r="O9" s="96" t="n">
        <v>11.958</v>
      </c>
      <c r="P9" s="96" t="n">
        <v>12.449</v>
      </c>
      <c r="Q9" s="96" t="n">
        <v>12.94</v>
      </c>
      <c r="R9" s="96" t="n">
        <v>13.907</v>
      </c>
      <c r="S9" s="96" t="n">
        <v>15.0315</v>
      </c>
      <c r="T9" s="96" t="n">
        <v>15.3595</v>
      </c>
      <c r="U9" s="96" t="n">
        <v>15.687</v>
      </c>
      <c r="V9" s="96" t="n">
        <v>16.068</v>
      </c>
      <c r="W9" s="96" t="n">
        <v>16.4485</v>
      </c>
      <c r="X9" s="96" t="n">
        <v>16.117</v>
      </c>
      <c r="Y9" s="96" t="n">
        <v>15.695</v>
      </c>
      <c r="Z9" s="96" t="n">
        <v>15.0975</v>
      </c>
      <c r="AA9" s="96" t="n">
        <v>14.5</v>
      </c>
      <c r="AB9" s="96" t="n">
        <v>12.75</v>
      </c>
      <c r="AC9" s="96" t="n">
        <v>11</v>
      </c>
      <c r="AD9" s="96" t="n">
        <v>9.25</v>
      </c>
      <c r="AE9" s="96" t="n">
        <v>8.1665</v>
      </c>
      <c r="AF9" s="96" t="n">
        <v>7.0835</v>
      </c>
      <c r="AG9" s="96" t="n">
        <v>6</v>
      </c>
      <c r="AH9" s="96" t="n">
        <v>5.6</v>
      </c>
      <c r="AI9" s="96" t="n">
        <v>5.2</v>
      </c>
      <c r="AJ9" s="96" t="n">
        <v>4.8</v>
      </c>
      <c r="AK9" s="96" t="n">
        <v>4.517</v>
      </c>
      <c r="AL9" s="96" t="n">
        <v>4.233</v>
      </c>
      <c r="AM9" s="96" t="n">
        <v>3.95</v>
      </c>
    </row>
    <row r="10" s="96" customFormat="true" ht="12.8" hidden="false" customHeight="false" outlineLevel="0" collapsed="false">
      <c r="A10" s="96" t="n">
        <v>18</v>
      </c>
      <c r="B10" s="96" t="n">
        <v>3</v>
      </c>
      <c r="C10" s="96" t="n">
        <v>0</v>
      </c>
      <c r="D10" s="96" t="n">
        <v>0</v>
      </c>
      <c r="E10" s="96" t="n">
        <v>0</v>
      </c>
      <c r="F10" s="96" t="n">
        <v>0.7</v>
      </c>
      <c r="G10" s="96" t="n">
        <v>1.75</v>
      </c>
      <c r="H10" s="96" t="n">
        <v>2.8</v>
      </c>
      <c r="I10" s="96" t="n">
        <v>3.85</v>
      </c>
      <c r="J10" s="96" t="n">
        <v>4.9</v>
      </c>
      <c r="K10" s="96" t="n">
        <v>6.755</v>
      </c>
      <c r="L10" s="96" t="n">
        <v>8.61</v>
      </c>
      <c r="M10" s="96" t="n">
        <v>9.445</v>
      </c>
      <c r="N10" s="96" t="n">
        <v>10.281</v>
      </c>
      <c r="O10" s="96" t="n">
        <v>11.116</v>
      </c>
      <c r="P10" s="96" t="n">
        <v>11.648</v>
      </c>
      <c r="Q10" s="96" t="n">
        <v>12.18</v>
      </c>
      <c r="R10" s="96" t="n">
        <v>12.964</v>
      </c>
      <c r="S10" s="96" t="n">
        <v>14.063</v>
      </c>
      <c r="T10" s="96" t="n">
        <v>14.564</v>
      </c>
      <c r="U10" s="96" t="n">
        <v>15.064</v>
      </c>
      <c r="V10" s="96" t="n">
        <v>15.621</v>
      </c>
      <c r="W10" s="96" t="n">
        <v>16.177</v>
      </c>
      <c r="X10" s="96" t="n">
        <v>16.034</v>
      </c>
      <c r="Y10" s="96" t="n">
        <v>15.89</v>
      </c>
      <c r="Z10" s="96" t="n">
        <v>14.945</v>
      </c>
      <c r="AA10" s="96" t="n">
        <v>14</v>
      </c>
      <c r="AB10" s="96" t="n">
        <v>12.833</v>
      </c>
      <c r="AC10" s="96" t="n">
        <v>11.667</v>
      </c>
      <c r="AD10" s="96" t="n">
        <v>10.5</v>
      </c>
      <c r="AE10" s="96" t="n">
        <v>9.333</v>
      </c>
      <c r="AF10" s="96" t="n">
        <v>8.167</v>
      </c>
      <c r="AG10" s="96" t="n">
        <v>7</v>
      </c>
      <c r="AH10" s="96" t="n">
        <v>6.533</v>
      </c>
      <c r="AI10" s="96" t="n">
        <v>6.067</v>
      </c>
      <c r="AJ10" s="96" t="n">
        <v>5.6</v>
      </c>
      <c r="AK10" s="96" t="n">
        <v>5.367</v>
      </c>
      <c r="AL10" s="96" t="n">
        <v>5.133</v>
      </c>
      <c r="AM10" s="96" t="n">
        <v>4.9</v>
      </c>
    </row>
    <row r="11" s="96" customFormat="true" ht="12.8" hidden="false" customHeight="false" outlineLevel="0" collapsed="false">
      <c r="A11" s="96" t="n">
        <v>22</v>
      </c>
      <c r="B11" s="96" t="n">
        <v>3</v>
      </c>
      <c r="C11" s="96" t="n">
        <v>0</v>
      </c>
      <c r="D11" s="96" t="n">
        <v>0</v>
      </c>
      <c r="E11" s="96" t="n">
        <v>0</v>
      </c>
      <c r="F11" s="96" t="n">
        <v>0.75714</v>
      </c>
      <c r="G11" s="96" t="n">
        <v>1.89286</v>
      </c>
      <c r="H11" s="96" t="n">
        <v>3.02857</v>
      </c>
      <c r="I11" s="96" t="n">
        <v>4.16429</v>
      </c>
      <c r="J11" s="96" t="n">
        <v>5.3</v>
      </c>
      <c r="K11" s="96" t="n">
        <v>7.27214</v>
      </c>
      <c r="L11" s="96" t="n">
        <v>9.24429</v>
      </c>
      <c r="M11" s="96" t="n">
        <v>10.14329</v>
      </c>
      <c r="N11" s="96" t="n">
        <v>11.04214</v>
      </c>
      <c r="O11" s="96" t="n">
        <v>11.94114</v>
      </c>
      <c r="P11" s="96" t="n">
        <v>12.71771</v>
      </c>
      <c r="Q11" s="96" t="n">
        <v>13.49429</v>
      </c>
      <c r="R11" s="96" t="n">
        <v>14.47486</v>
      </c>
      <c r="S11" s="96" t="n">
        <v>15.70471</v>
      </c>
      <c r="T11" s="96" t="n">
        <v>16.25086</v>
      </c>
      <c r="U11" s="96" t="n">
        <v>16.79657</v>
      </c>
      <c r="V11" s="96" t="n">
        <v>18.43643</v>
      </c>
      <c r="W11" s="96" t="n">
        <v>20.07586</v>
      </c>
      <c r="X11" s="96" t="n">
        <v>20.72314</v>
      </c>
      <c r="Y11" s="96" t="n">
        <v>21.37</v>
      </c>
      <c r="Z11" s="96" t="n">
        <v>21.02786</v>
      </c>
      <c r="AA11" s="96" t="n">
        <v>20.68571</v>
      </c>
      <c r="AB11" s="96" t="n">
        <v>19.94843</v>
      </c>
      <c r="AC11" s="96" t="n">
        <v>19.21157</v>
      </c>
      <c r="AD11" s="96" t="n">
        <v>18.06</v>
      </c>
      <c r="AE11" s="96" t="n">
        <v>17.11414</v>
      </c>
      <c r="AF11" s="96" t="n">
        <v>16.10014</v>
      </c>
      <c r="AG11" s="96" t="n">
        <v>14.28571</v>
      </c>
      <c r="AH11" s="96" t="n">
        <v>13.13414</v>
      </c>
      <c r="AI11" s="96" t="n">
        <v>11.983</v>
      </c>
      <c r="AJ11" s="96" t="n">
        <v>10.73714</v>
      </c>
      <c r="AK11" s="96" t="n">
        <v>10.06014</v>
      </c>
      <c r="AL11" s="96" t="n">
        <v>9.47129</v>
      </c>
      <c r="AM11" s="96" t="n">
        <v>8.88286</v>
      </c>
    </row>
    <row r="12" s="96" customFormat="true" ht="12.8" hidden="false" customHeight="false" outlineLevel="0" collapsed="false">
      <c r="A12" s="96" t="n">
        <v>25</v>
      </c>
      <c r="B12" s="96" t="n">
        <v>3</v>
      </c>
      <c r="C12" s="96" t="n">
        <v>0</v>
      </c>
      <c r="D12" s="96" t="n">
        <v>0</v>
      </c>
      <c r="E12" s="96" t="n">
        <v>0</v>
      </c>
      <c r="F12" s="96" t="n">
        <v>0.8</v>
      </c>
      <c r="G12" s="96" t="n">
        <v>2</v>
      </c>
      <c r="H12" s="96" t="n">
        <v>3.2</v>
      </c>
      <c r="I12" s="96" t="n">
        <v>4.4</v>
      </c>
      <c r="J12" s="96" t="n">
        <v>5.6</v>
      </c>
      <c r="K12" s="96" t="n">
        <v>7.66</v>
      </c>
      <c r="L12" s="96" t="n">
        <v>9.72</v>
      </c>
      <c r="M12" s="96" t="n">
        <v>10.667</v>
      </c>
      <c r="N12" s="96" t="n">
        <v>11.613</v>
      </c>
      <c r="O12" s="96" t="n">
        <v>12.56</v>
      </c>
      <c r="P12" s="96" t="n">
        <v>13.52</v>
      </c>
      <c r="Q12" s="96" t="n">
        <v>14.48</v>
      </c>
      <c r="R12" s="96" t="n">
        <v>15.608</v>
      </c>
      <c r="S12" s="96" t="n">
        <v>16.936</v>
      </c>
      <c r="T12" s="96" t="n">
        <v>17.516</v>
      </c>
      <c r="U12" s="96" t="n">
        <v>18.096</v>
      </c>
      <c r="V12" s="96" t="n">
        <v>20.548</v>
      </c>
      <c r="W12" s="96" t="n">
        <v>23</v>
      </c>
      <c r="X12" s="96" t="n">
        <v>24.24</v>
      </c>
      <c r="Y12" s="96" t="n">
        <v>25.48</v>
      </c>
      <c r="Z12" s="96" t="n">
        <v>25.59</v>
      </c>
      <c r="AA12" s="96" t="n">
        <v>25.7</v>
      </c>
      <c r="AB12" s="96" t="n">
        <v>25.285</v>
      </c>
      <c r="AC12" s="96" t="n">
        <v>24.87</v>
      </c>
      <c r="AD12" s="96" t="n">
        <v>23.73</v>
      </c>
      <c r="AE12" s="96" t="n">
        <v>22.95</v>
      </c>
      <c r="AF12" s="96" t="n">
        <v>22.05</v>
      </c>
      <c r="AG12" s="96" t="n">
        <v>19.75</v>
      </c>
      <c r="AH12" s="96" t="n">
        <v>18.085</v>
      </c>
      <c r="AI12" s="96" t="n">
        <v>16.42</v>
      </c>
      <c r="AJ12" s="96" t="n">
        <v>14.59</v>
      </c>
      <c r="AK12" s="96" t="n">
        <v>13.58</v>
      </c>
      <c r="AL12" s="96" t="n">
        <v>12.725</v>
      </c>
      <c r="AM12" s="96" t="n">
        <v>11.87</v>
      </c>
    </row>
    <row r="13" s="96" customFormat="true" ht="12.8" hidden="false" customHeight="false" outlineLevel="0" collapsed="false">
      <c r="A13" s="96" t="n">
        <v>26</v>
      </c>
      <c r="B13" s="96" t="n">
        <v>3</v>
      </c>
      <c r="C13" s="96" t="n">
        <v>0</v>
      </c>
      <c r="D13" s="96" t="n">
        <v>0</v>
      </c>
      <c r="E13" s="96" t="n">
        <v>0</v>
      </c>
      <c r="F13" s="96" t="n">
        <v>0.752</v>
      </c>
      <c r="G13" s="96" t="n">
        <v>1.88</v>
      </c>
      <c r="H13" s="96" t="n">
        <v>3.008</v>
      </c>
      <c r="I13" s="96" t="n">
        <v>4.136</v>
      </c>
      <c r="J13" s="96" t="n">
        <v>5.264</v>
      </c>
      <c r="K13" s="96" t="n">
        <v>7.1248</v>
      </c>
      <c r="L13" s="96" t="n">
        <v>8.9856</v>
      </c>
      <c r="M13" s="96" t="n">
        <v>9.8096</v>
      </c>
      <c r="N13" s="96" t="n">
        <v>10.633</v>
      </c>
      <c r="O13" s="96" t="n">
        <v>11.457</v>
      </c>
      <c r="P13" s="96" t="n">
        <v>12.3716</v>
      </c>
      <c r="Q13" s="96" t="n">
        <v>13.2864</v>
      </c>
      <c r="R13" s="96" t="n">
        <v>14.498</v>
      </c>
      <c r="S13" s="96" t="n">
        <v>15.8112</v>
      </c>
      <c r="T13" s="96" t="n">
        <v>16.371</v>
      </c>
      <c r="U13" s="96" t="n">
        <v>16.9308</v>
      </c>
      <c r="V13" s="96" t="n">
        <v>18.9652</v>
      </c>
      <c r="W13" s="96" t="n">
        <v>20.9996</v>
      </c>
      <c r="X13" s="96" t="n">
        <v>21.9972</v>
      </c>
      <c r="Y13" s="96" t="n">
        <v>22.9948</v>
      </c>
      <c r="Z13" s="96" t="n">
        <v>23.08</v>
      </c>
      <c r="AA13" s="96" t="n">
        <v>23.1652</v>
      </c>
      <c r="AB13" s="96" t="n">
        <v>22.8186</v>
      </c>
      <c r="AC13" s="96" t="n">
        <v>22.472</v>
      </c>
      <c r="AD13" s="96" t="n">
        <v>21.5444</v>
      </c>
      <c r="AE13" s="96" t="n">
        <v>20.88</v>
      </c>
      <c r="AF13" s="96" t="n">
        <v>20.1118</v>
      </c>
      <c r="AG13" s="96" t="n">
        <v>18.1396</v>
      </c>
      <c r="AH13" s="96" t="n">
        <v>16.7366</v>
      </c>
      <c r="AI13" s="96" t="n">
        <v>15.3334</v>
      </c>
      <c r="AJ13" s="96" t="n">
        <v>13.7484</v>
      </c>
      <c r="AK13" s="96" t="n">
        <v>12.6896</v>
      </c>
      <c r="AL13" s="96" t="n">
        <v>11.869</v>
      </c>
      <c r="AM13" s="96" t="n">
        <v>11.0484</v>
      </c>
    </row>
    <row r="14" s="96" customFormat="true" ht="12.8" hidden="false" customHeight="false" outlineLevel="0" collapsed="false">
      <c r="A14" s="96" t="n">
        <v>30</v>
      </c>
      <c r="B14" s="96" t="n">
        <v>3</v>
      </c>
      <c r="C14" s="96" t="n">
        <v>0</v>
      </c>
      <c r="D14" s="96" t="n">
        <v>0</v>
      </c>
      <c r="E14" s="96" t="n">
        <v>0</v>
      </c>
      <c r="F14" s="96" t="n">
        <v>0.56</v>
      </c>
      <c r="G14" s="96" t="n">
        <v>1.4</v>
      </c>
      <c r="H14" s="96" t="n">
        <v>2.24</v>
      </c>
      <c r="I14" s="96" t="n">
        <v>3.08</v>
      </c>
      <c r="J14" s="96" t="n">
        <v>3.92</v>
      </c>
      <c r="K14" s="96" t="n">
        <v>4.984</v>
      </c>
      <c r="L14" s="96" t="n">
        <v>6.048</v>
      </c>
      <c r="M14" s="96" t="n">
        <v>6.38</v>
      </c>
      <c r="N14" s="96" t="n">
        <v>6.713</v>
      </c>
      <c r="O14" s="96" t="n">
        <v>7.045</v>
      </c>
      <c r="P14" s="96" t="n">
        <v>7.778</v>
      </c>
      <c r="Q14" s="96" t="n">
        <v>8.512</v>
      </c>
      <c r="R14" s="96" t="n">
        <v>10.058</v>
      </c>
      <c r="S14" s="96" t="n">
        <v>11.312</v>
      </c>
      <c r="T14" s="96" t="n">
        <v>11.791</v>
      </c>
      <c r="U14" s="96" t="n">
        <v>12.27</v>
      </c>
      <c r="V14" s="96" t="n">
        <v>12.634</v>
      </c>
      <c r="W14" s="96" t="n">
        <v>12.998</v>
      </c>
      <c r="X14" s="96" t="n">
        <v>13.026</v>
      </c>
      <c r="Y14" s="96" t="n">
        <v>13.054</v>
      </c>
      <c r="Z14" s="96" t="n">
        <v>13.04</v>
      </c>
      <c r="AA14" s="96" t="n">
        <v>13.026</v>
      </c>
      <c r="AB14" s="96" t="n">
        <v>12.953</v>
      </c>
      <c r="AC14" s="96" t="n">
        <v>12.88</v>
      </c>
      <c r="AD14" s="96" t="n">
        <v>12.802</v>
      </c>
      <c r="AE14" s="96" t="n">
        <v>12.6</v>
      </c>
      <c r="AF14" s="96" t="n">
        <v>12.359</v>
      </c>
      <c r="AG14" s="96" t="n">
        <v>11.698</v>
      </c>
      <c r="AH14" s="96" t="n">
        <v>11.343</v>
      </c>
      <c r="AI14" s="96" t="n">
        <v>10.987</v>
      </c>
      <c r="AJ14" s="96" t="n">
        <v>10.382</v>
      </c>
      <c r="AK14" s="96" t="n">
        <v>9.128</v>
      </c>
      <c r="AL14" s="96" t="n">
        <v>8.445</v>
      </c>
      <c r="AM14" s="96" t="n">
        <v>7.762</v>
      </c>
    </row>
    <row r="15" s="96" customFormat="true" ht="12.8" hidden="false" customHeight="false" outlineLevel="0" collapsed="false">
      <c r="A15" s="96" t="n">
        <v>35</v>
      </c>
      <c r="B15" s="96" t="n">
        <v>3</v>
      </c>
      <c r="C15" s="96" t="n">
        <v>0</v>
      </c>
      <c r="D15" s="96" t="n">
        <v>0</v>
      </c>
      <c r="E15" s="96" t="n">
        <v>0</v>
      </c>
      <c r="F15" s="96" t="n">
        <v>0.6</v>
      </c>
      <c r="G15" s="96" t="n">
        <v>1.5</v>
      </c>
      <c r="H15" s="96" t="n">
        <v>2.4</v>
      </c>
      <c r="I15" s="96" t="n">
        <v>3.3</v>
      </c>
      <c r="J15" s="96" t="n">
        <v>4.2</v>
      </c>
      <c r="K15" s="96" t="n">
        <v>4.902</v>
      </c>
      <c r="L15" s="96" t="n">
        <v>5.604</v>
      </c>
      <c r="M15" s="96" t="n">
        <v>6.036</v>
      </c>
      <c r="N15" s="96" t="n">
        <v>6.468</v>
      </c>
      <c r="O15" s="96" t="n">
        <v>6.9</v>
      </c>
      <c r="P15" s="96" t="n">
        <v>7.383</v>
      </c>
      <c r="Q15" s="96" t="n">
        <v>7.866</v>
      </c>
      <c r="R15" s="96" t="n">
        <v>8.832</v>
      </c>
      <c r="S15" s="96" t="n">
        <v>9.684</v>
      </c>
      <c r="T15" s="96" t="n">
        <v>10.092</v>
      </c>
      <c r="U15" s="96" t="n">
        <v>10.5</v>
      </c>
      <c r="V15" s="96" t="n">
        <v>11.016</v>
      </c>
      <c r="W15" s="96" t="n">
        <v>11.532</v>
      </c>
      <c r="X15" s="96" t="n">
        <v>11.844</v>
      </c>
      <c r="Y15" s="96" t="n">
        <v>12.156</v>
      </c>
      <c r="Z15" s="96" t="n">
        <v>12.321</v>
      </c>
      <c r="AA15" s="96" t="n">
        <v>12.486</v>
      </c>
      <c r="AB15" s="96" t="n">
        <v>12.579</v>
      </c>
      <c r="AC15" s="96" t="n">
        <v>12.672</v>
      </c>
      <c r="AD15" s="96" t="n">
        <v>12.816</v>
      </c>
      <c r="AE15" s="96" t="n">
        <v>12.9</v>
      </c>
      <c r="AF15" s="96" t="n">
        <v>12.96</v>
      </c>
      <c r="AG15" s="96" t="n">
        <v>12.6</v>
      </c>
      <c r="AH15" s="96" t="n">
        <v>12.234</v>
      </c>
      <c r="AI15" s="96" t="n">
        <v>11.868</v>
      </c>
      <c r="AJ15" s="96" t="n">
        <v>11.31</v>
      </c>
      <c r="AK15" s="96" t="n">
        <v>9.6</v>
      </c>
      <c r="AL15" s="96" t="n">
        <v>8.973</v>
      </c>
      <c r="AM15" s="96" t="n">
        <v>8.346</v>
      </c>
    </row>
    <row r="16" s="96" customFormat="true" ht="12.8" hidden="false" customHeight="false" outlineLevel="0" collapsed="false">
      <c r="A16" s="96" t="n">
        <v>40</v>
      </c>
      <c r="B16" s="96" t="n">
        <v>3</v>
      </c>
      <c r="C16" s="96" t="n">
        <v>0</v>
      </c>
      <c r="D16" s="96" t="n">
        <v>0</v>
      </c>
      <c r="E16" s="96" t="n">
        <v>0</v>
      </c>
      <c r="F16" s="96" t="n">
        <v>0.6</v>
      </c>
      <c r="G16" s="96" t="n">
        <v>1.05</v>
      </c>
      <c r="H16" s="96" t="n">
        <v>1.5</v>
      </c>
      <c r="I16" s="96" t="n">
        <v>1.95</v>
      </c>
      <c r="J16" s="96" t="n">
        <v>2.4</v>
      </c>
      <c r="K16" s="96" t="n">
        <v>3.501</v>
      </c>
      <c r="L16" s="96" t="n">
        <v>4.602</v>
      </c>
      <c r="M16" s="96" t="n">
        <v>5.172</v>
      </c>
      <c r="N16" s="96" t="n">
        <v>5.742</v>
      </c>
      <c r="O16" s="96" t="n">
        <v>6.312</v>
      </c>
      <c r="P16" s="96" t="n">
        <v>6.636</v>
      </c>
      <c r="Q16" s="96" t="n">
        <v>6.96</v>
      </c>
      <c r="R16" s="96" t="n">
        <v>7.8</v>
      </c>
      <c r="S16" s="96" t="n">
        <v>8.544</v>
      </c>
      <c r="T16" s="96" t="n">
        <v>9.018</v>
      </c>
      <c r="U16" s="96" t="n">
        <v>9.492</v>
      </c>
      <c r="V16" s="96" t="n">
        <v>9.906</v>
      </c>
      <c r="W16" s="96" t="n">
        <v>10.32</v>
      </c>
      <c r="X16" s="96" t="n">
        <v>10.62</v>
      </c>
      <c r="Y16" s="96" t="n">
        <v>10.92</v>
      </c>
      <c r="Z16" s="96" t="n">
        <v>11.181</v>
      </c>
      <c r="AA16" s="96" t="n">
        <v>11.442</v>
      </c>
      <c r="AB16" s="96" t="n">
        <v>11.721</v>
      </c>
      <c r="AC16" s="96" t="n">
        <v>12</v>
      </c>
      <c r="AD16" s="96" t="n">
        <v>12.342</v>
      </c>
      <c r="AE16" s="96" t="n">
        <v>12.6</v>
      </c>
      <c r="AF16" s="96" t="n">
        <v>12.6</v>
      </c>
      <c r="AG16" s="96" t="n">
        <v>12</v>
      </c>
      <c r="AH16" s="96" t="n">
        <v>11.529</v>
      </c>
      <c r="AI16" s="96" t="n">
        <v>11.058</v>
      </c>
      <c r="AJ16" s="96" t="n">
        <v>10.2</v>
      </c>
      <c r="AK16" s="96" t="n">
        <v>9.066</v>
      </c>
      <c r="AL16" s="96" t="n">
        <v>8.583</v>
      </c>
      <c r="AM16" s="96" t="n">
        <v>8.1</v>
      </c>
    </row>
    <row r="17" customFormat="false" ht="12.8" hidden="false" customHeight="false" outlineLevel="0" collapsed="false">
      <c r="A17" s="0" t="n">
        <v>6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0.35</v>
      </c>
      <c r="K17" s="0" t="n">
        <v>0.7</v>
      </c>
      <c r="L17" s="0" t="n">
        <v>1.05</v>
      </c>
      <c r="M17" s="0" t="n">
        <v>1.202</v>
      </c>
      <c r="N17" s="0" t="n">
        <v>1.353</v>
      </c>
      <c r="O17" s="0" t="n">
        <v>1.505</v>
      </c>
      <c r="P17" s="0" t="n">
        <v>1.715</v>
      </c>
      <c r="Q17" s="0" t="n">
        <v>1.925</v>
      </c>
      <c r="R17" s="0" t="n">
        <v>2.118</v>
      </c>
      <c r="S17" s="0" t="n">
        <v>2.188</v>
      </c>
      <c r="T17" s="0" t="n">
        <v>2.214</v>
      </c>
      <c r="U17" s="0" t="n">
        <v>2.24</v>
      </c>
      <c r="V17" s="0" t="n">
        <v>2.258</v>
      </c>
      <c r="W17" s="0" t="n">
        <v>2.275</v>
      </c>
      <c r="X17" s="0" t="n">
        <v>2.24</v>
      </c>
      <c r="Y17" s="0" t="n">
        <v>2.205</v>
      </c>
      <c r="Z17" s="0" t="n">
        <v>1.978</v>
      </c>
      <c r="AA17" s="0" t="n">
        <v>1.75</v>
      </c>
      <c r="AB17" s="0" t="n">
        <v>1.458</v>
      </c>
      <c r="AC17" s="0" t="n">
        <v>1.167</v>
      </c>
      <c r="AD17" s="0" t="n">
        <v>0.875</v>
      </c>
      <c r="AE17" s="0" t="n">
        <v>0.677</v>
      </c>
      <c r="AF17" s="0" t="n">
        <v>0.478</v>
      </c>
      <c r="AG17" s="0" t="n">
        <v>0.28</v>
      </c>
      <c r="AH17" s="0" t="n">
        <v>0.245</v>
      </c>
      <c r="AI17" s="0" t="n">
        <v>0.21</v>
      </c>
      <c r="AJ17" s="0" t="n">
        <v>0.175</v>
      </c>
      <c r="AK17" s="0" t="n">
        <v>0.14</v>
      </c>
      <c r="AL17" s="0" t="n">
        <v>0.105</v>
      </c>
      <c r="AM17" s="0" t="n">
        <v>0.07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0.47867</v>
      </c>
      <c r="I18" s="0" t="n">
        <v>0.76233</v>
      </c>
      <c r="J18" s="0" t="n">
        <v>1.35</v>
      </c>
      <c r="K18" s="0" t="n">
        <v>1.867</v>
      </c>
      <c r="L18" s="0" t="n">
        <v>2.38433</v>
      </c>
      <c r="M18" s="0" t="n">
        <v>2.60467</v>
      </c>
      <c r="N18" s="0" t="n">
        <v>2.82467</v>
      </c>
      <c r="O18" s="0" t="n">
        <v>3.045</v>
      </c>
      <c r="P18" s="0" t="n">
        <v>3.25667</v>
      </c>
      <c r="Q18" s="0" t="n">
        <v>3.46833</v>
      </c>
      <c r="R18" s="0" t="n">
        <v>3.78067</v>
      </c>
      <c r="S18" s="0" t="n">
        <v>4.01067</v>
      </c>
      <c r="T18" s="0" t="n">
        <v>4.05267</v>
      </c>
      <c r="U18" s="0" t="n">
        <v>4.09467</v>
      </c>
      <c r="V18" s="0" t="n">
        <v>4.13933</v>
      </c>
      <c r="W18" s="0" t="n">
        <v>4.18367</v>
      </c>
      <c r="X18" s="0" t="n">
        <v>4.07733</v>
      </c>
      <c r="Y18" s="0" t="n">
        <v>3.94233</v>
      </c>
      <c r="Z18" s="0" t="n">
        <v>3.751</v>
      </c>
      <c r="AA18" s="0" t="n">
        <v>3.55933</v>
      </c>
      <c r="AB18" s="0" t="n">
        <v>2.99233</v>
      </c>
      <c r="AC18" s="0" t="n">
        <v>2.42633</v>
      </c>
      <c r="AD18" s="0" t="n">
        <v>1.85933</v>
      </c>
      <c r="AE18" s="0" t="n">
        <v>1.568</v>
      </c>
      <c r="AF18" s="0" t="n">
        <v>1.27567</v>
      </c>
      <c r="AG18" s="0" t="n">
        <v>0.98433</v>
      </c>
      <c r="AH18" s="0" t="n">
        <v>0.90767</v>
      </c>
      <c r="AI18" s="0" t="n">
        <v>0.83133</v>
      </c>
      <c r="AJ18" s="0" t="n">
        <v>0.75467</v>
      </c>
      <c r="AK18" s="0" t="n">
        <v>0.67833</v>
      </c>
      <c r="AL18" s="0" t="n">
        <v>0.60167</v>
      </c>
      <c r="AM18" s="0" t="n">
        <v>0.52533</v>
      </c>
    </row>
    <row r="19" customFormat="false" ht="12.8" hidden="false" customHeight="false" outlineLevel="0" collapsed="false">
      <c r="A19" s="0" t="n">
        <v>12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1.436</v>
      </c>
      <c r="I19" s="0" t="n">
        <v>2.287</v>
      </c>
      <c r="J19" s="0" t="n">
        <v>3.35</v>
      </c>
      <c r="K19" s="0" t="n">
        <v>4.201</v>
      </c>
      <c r="L19" s="0" t="n">
        <v>5.053</v>
      </c>
      <c r="M19" s="0" t="n">
        <v>5.41</v>
      </c>
      <c r="N19" s="0" t="n">
        <v>5.768</v>
      </c>
      <c r="O19" s="0" t="n">
        <v>6.125</v>
      </c>
      <c r="P19" s="0" t="n">
        <v>6.34</v>
      </c>
      <c r="Q19" s="0" t="n">
        <v>6.555</v>
      </c>
      <c r="R19" s="0" t="n">
        <v>7.106</v>
      </c>
      <c r="S19" s="0" t="n">
        <v>7.656</v>
      </c>
      <c r="T19" s="0" t="n">
        <v>7.73</v>
      </c>
      <c r="U19" s="0" t="n">
        <v>7.804</v>
      </c>
      <c r="V19" s="0" t="n">
        <v>7.902</v>
      </c>
      <c r="W19" s="0" t="n">
        <v>8.001</v>
      </c>
      <c r="X19" s="0" t="n">
        <v>7.752</v>
      </c>
      <c r="Y19" s="0" t="n">
        <v>7.417</v>
      </c>
      <c r="Z19" s="0" t="n">
        <v>7.297</v>
      </c>
      <c r="AA19" s="0" t="n">
        <v>7.178</v>
      </c>
      <c r="AB19" s="0" t="n">
        <v>6.061</v>
      </c>
      <c r="AC19" s="0" t="n">
        <v>4.945</v>
      </c>
      <c r="AD19" s="0" t="n">
        <v>3.828</v>
      </c>
      <c r="AE19" s="0" t="n">
        <v>3.35</v>
      </c>
      <c r="AF19" s="0" t="n">
        <v>2.871</v>
      </c>
      <c r="AG19" s="0" t="n">
        <v>2.393</v>
      </c>
      <c r="AH19" s="0" t="n">
        <v>2.233</v>
      </c>
      <c r="AI19" s="0" t="n">
        <v>2.074</v>
      </c>
      <c r="AJ19" s="0" t="n">
        <v>1.914</v>
      </c>
      <c r="AK19" s="0" t="n">
        <v>1.755</v>
      </c>
      <c r="AL19" s="0" t="n">
        <v>1.595</v>
      </c>
      <c r="AM19" s="0" t="n">
        <v>1.436</v>
      </c>
    </row>
    <row r="20" customFormat="false" ht="12.8" hidden="false" customHeight="false" outlineLevel="0" collapsed="false">
      <c r="A20" s="0" t="n">
        <v>15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0.3</v>
      </c>
      <c r="G20" s="0" t="n">
        <v>0.75</v>
      </c>
      <c r="H20" s="0" t="n">
        <v>1.918</v>
      </c>
      <c r="I20" s="0" t="n">
        <v>2.7935</v>
      </c>
      <c r="J20" s="0" t="n">
        <v>3.775</v>
      </c>
      <c r="K20" s="0" t="n">
        <v>4.9955</v>
      </c>
      <c r="L20" s="0" t="n">
        <v>6.2165</v>
      </c>
      <c r="M20" s="0" t="n">
        <v>6.753</v>
      </c>
      <c r="N20" s="0" t="n">
        <v>7.29</v>
      </c>
      <c r="O20" s="0" t="n">
        <v>7.8265</v>
      </c>
      <c r="P20" s="0" t="n">
        <v>8.162</v>
      </c>
      <c r="Q20" s="0" t="n">
        <v>8.4975</v>
      </c>
      <c r="R20" s="0" t="n">
        <v>9.109</v>
      </c>
      <c r="S20" s="0" t="n">
        <v>9.855</v>
      </c>
      <c r="T20" s="0" t="n">
        <v>10.1065</v>
      </c>
      <c r="U20" s="0" t="n">
        <v>10.358</v>
      </c>
      <c r="V20" s="0" t="n">
        <v>10.6455</v>
      </c>
      <c r="W20" s="0" t="n">
        <v>10.9335</v>
      </c>
      <c r="X20" s="0" t="n">
        <v>10.7475</v>
      </c>
      <c r="Y20" s="0" t="n">
        <v>10.5185</v>
      </c>
      <c r="Z20" s="0" t="n">
        <v>10.0535</v>
      </c>
      <c r="AA20" s="0" t="n">
        <v>9.589</v>
      </c>
      <c r="AB20" s="0" t="n">
        <v>8.5305</v>
      </c>
      <c r="AC20" s="0" t="n">
        <v>7.4725</v>
      </c>
      <c r="AD20" s="0" t="n">
        <v>6.414</v>
      </c>
      <c r="AE20" s="0" t="n">
        <v>5.675</v>
      </c>
      <c r="AF20" s="0" t="n">
        <v>4.9355</v>
      </c>
      <c r="AG20" s="0" t="n">
        <v>4.1965</v>
      </c>
      <c r="AH20" s="0" t="n">
        <v>3.9165</v>
      </c>
      <c r="AI20" s="0" t="n">
        <v>3.637</v>
      </c>
      <c r="AJ20" s="0" t="n">
        <v>3.357</v>
      </c>
      <c r="AK20" s="0" t="n">
        <v>3.1775</v>
      </c>
      <c r="AL20" s="0" t="n">
        <v>2.9975</v>
      </c>
      <c r="AM20" s="0" t="n">
        <v>2.818</v>
      </c>
    </row>
    <row r="21" customFormat="false" ht="12.8" hidden="false" customHeight="false" outlineLevel="0" collapsed="false">
      <c r="A21" s="0" t="n">
        <v>18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0.6</v>
      </c>
      <c r="G21" s="0" t="n">
        <v>1.5</v>
      </c>
      <c r="H21" s="0" t="n">
        <v>2.4</v>
      </c>
      <c r="I21" s="0" t="n">
        <v>3.3</v>
      </c>
      <c r="J21" s="0" t="n">
        <v>4.2</v>
      </c>
      <c r="K21" s="0" t="n">
        <v>5.79</v>
      </c>
      <c r="L21" s="0" t="n">
        <v>7.38</v>
      </c>
      <c r="M21" s="0" t="n">
        <v>8.096</v>
      </c>
      <c r="N21" s="0" t="n">
        <v>8.812</v>
      </c>
      <c r="O21" s="0" t="n">
        <v>9.528</v>
      </c>
      <c r="P21" s="0" t="n">
        <v>9.984</v>
      </c>
      <c r="Q21" s="0" t="n">
        <v>10.44</v>
      </c>
      <c r="R21" s="0" t="n">
        <v>11.112</v>
      </c>
      <c r="S21" s="0" t="n">
        <v>12.054</v>
      </c>
      <c r="T21" s="0" t="n">
        <v>12.483</v>
      </c>
      <c r="U21" s="0" t="n">
        <v>12.912</v>
      </c>
      <c r="V21" s="0" t="n">
        <v>13.389</v>
      </c>
      <c r="W21" s="0" t="n">
        <v>13.866</v>
      </c>
      <c r="X21" s="0" t="n">
        <v>13.743</v>
      </c>
      <c r="Y21" s="0" t="n">
        <v>13.62</v>
      </c>
      <c r="Z21" s="0" t="n">
        <v>12.81</v>
      </c>
      <c r="AA21" s="0" t="n">
        <v>12</v>
      </c>
      <c r="AB21" s="0" t="n">
        <v>11</v>
      </c>
      <c r="AC21" s="0" t="n">
        <v>10</v>
      </c>
      <c r="AD21" s="0" t="n">
        <v>9</v>
      </c>
      <c r="AE21" s="0" t="n">
        <v>8</v>
      </c>
      <c r="AF21" s="0" t="n">
        <v>7</v>
      </c>
      <c r="AG21" s="0" t="n">
        <v>6</v>
      </c>
      <c r="AH21" s="0" t="n">
        <v>5.6</v>
      </c>
      <c r="AI21" s="0" t="n">
        <v>5.2</v>
      </c>
      <c r="AJ21" s="0" t="n">
        <v>4.8</v>
      </c>
      <c r="AK21" s="0" t="n">
        <v>4.6</v>
      </c>
      <c r="AL21" s="0" t="n">
        <v>4.4</v>
      </c>
      <c r="AM21" s="0" t="n">
        <v>4.2</v>
      </c>
    </row>
    <row r="22" customFormat="false" ht="12.8" hidden="false" customHeight="false" outlineLevel="0" collapsed="false">
      <c r="A22" s="0" t="n">
        <v>22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0.65714</v>
      </c>
      <c r="G22" s="0" t="n">
        <v>1.64286</v>
      </c>
      <c r="H22" s="0" t="n">
        <v>2.62857</v>
      </c>
      <c r="I22" s="0" t="n">
        <v>3.61429</v>
      </c>
      <c r="J22" s="0" t="n">
        <v>4.6</v>
      </c>
      <c r="K22" s="0" t="n">
        <v>6.31171</v>
      </c>
      <c r="L22" s="0" t="n">
        <v>8.02286</v>
      </c>
      <c r="M22" s="0" t="n">
        <v>8.80286</v>
      </c>
      <c r="N22" s="0" t="n">
        <v>9.58343</v>
      </c>
      <c r="O22" s="0" t="n">
        <v>10.36343</v>
      </c>
      <c r="P22" s="0" t="n">
        <v>11.03886</v>
      </c>
      <c r="Q22" s="0" t="n">
        <v>11.71429</v>
      </c>
      <c r="R22" s="0" t="n">
        <v>12.56629</v>
      </c>
      <c r="S22" s="0" t="n">
        <v>13.634</v>
      </c>
      <c r="T22" s="0" t="n">
        <v>14.10814</v>
      </c>
      <c r="U22" s="0" t="n">
        <v>14.58171</v>
      </c>
      <c r="V22" s="0" t="n">
        <v>15.08214</v>
      </c>
      <c r="W22" s="0" t="n">
        <v>15.58257</v>
      </c>
      <c r="X22" s="0" t="n">
        <v>15.29614</v>
      </c>
      <c r="Y22" s="0" t="n">
        <v>15.00971</v>
      </c>
      <c r="Z22" s="0" t="n">
        <v>14.70257</v>
      </c>
      <c r="AA22" s="0" t="n">
        <v>14.39486</v>
      </c>
      <c r="AB22" s="0" t="n">
        <v>13.81714</v>
      </c>
      <c r="AC22" s="0" t="n">
        <v>13.23886</v>
      </c>
      <c r="AD22" s="0" t="n">
        <v>12.4</v>
      </c>
      <c r="AE22" s="0" t="n">
        <v>11.69086</v>
      </c>
      <c r="AF22" s="0" t="n">
        <v>10.93829</v>
      </c>
      <c r="AG22" s="0" t="n">
        <v>9.68171</v>
      </c>
      <c r="AH22" s="0" t="n">
        <v>8.91086</v>
      </c>
      <c r="AI22" s="0" t="n">
        <v>8.14</v>
      </c>
      <c r="AJ22" s="0" t="n">
        <v>7.30971</v>
      </c>
      <c r="AK22" s="0" t="n">
        <v>6.86</v>
      </c>
      <c r="AL22" s="0" t="n">
        <v>6.46686</v>
      </c>
      <c r="AM22" s="0" t="n">
        <v>6.07314</v>
      </c>
    </row>
    <row r="23" customFormat="false" ht="12.8" hidden="false" customHeight="false" outlineLevel="0" collapsed="false">
      <c r="A23" s="0" t="n">
        <v>25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0.7</v>
      </c>
      <c r="G23" s="0" t="n">
        <v>1.75</v>
      </c>
      <c r="H23" s="0" t="n">
        <v>2.8</v>
      </c>
      <c r="I23" s="0" t="n">
        <v>3.85</v>
      </c>
      <c r="J23" s="0" t="n">
        <v>4.9</v>
      </c>
      <c r="K23" s="0" t="n">
        <v>6.703</v>
      </c>
      <c r="L23" s="0" t="n">
        <v>8.505</v>
      </c>
      <c r="M23" s="0" t="n">
        <v>9.333</v>
      </c>
      <c r="N23" s="0" t="n">
        <v>10.162</v>
      </c>
      <c r="O23" s="0" t="n">
        <v>10.99</v>
      </c>
      <c r="P23" s="0" t="n">
        <v>11.83</v>
      </c>
      <c r="Q23" s="0" t="n">
        <v>12.67</v>
      </c>
      <c r="R23" s="0" t="n">
        <v>13.657</v>
      </c>
      <c r="S23" s="0" t="n">
        <v>14.819</v>
      </c>
      <c r="T23" s="0" t="n">
        <v>15.327</v>
      </c>
      <c r="U23" s="0" t="n">
        <v>15.834</v>
      </c>
      <c r="V23" s="0" t="n">
        <v>16.352</v>
      </c>
      <c r="W23" s="0" t="n">
        <v>16.87</v>
      </c>
      <c r="X23" s="0" t="n">
        <v>16.461</v>
      </c>
      <c r="Y23" s="0" t="n">
        <v>16.052</v>
      </c>
      <c r="Z23" s="0" t="n">
        <v>16.122</v>
      </c>
      <c r="AA23" s="0" t="n">
        <v>16.191</v>
      </c>
      <c r="AB23" s="0" t="n">
        <v>15.93</v>
      </c>
      <c r="AC23" s="0" t="n">
        <v>15.668</v>
      </c>
      <c r="AD23" s="0" t="n">
        <v>14.95</v>
      </c>
      <c r="AE23" s="0" t="n">
        <v>14.459</v>
      </c>
      <c r="AF23" s="0" t="n">
        <v>13.892</v>
      </c>
      <c r="AG23" s="0" t="n">
        <v>12.443</v>
      </c>
      <c r="AH23" s="0" t="n">
        <v>11.394</v>
      </c>
      <c r="AI23" s="0" t="n">
        <v>10.345</v>
      </c>
      <c r="AJ23" s="0" t="n">
        <v>9.192</v>
      </c>
      <c r="AK23" s="0" t="n">
        <v>8.555</v>
      </c>
      <c r="AL23" s="0" t="n">
        <v>8.017</v>
      </c>
      <c r="AM23" s="0" t="n">
        <v>7.478</v>
      </c>
    </row>
    <row r="24" customFormat="false" ht="12.8" hidden="false" customHeight="false" outlineLevel="0" collapsed="false">
      <c r="A24" s="0" t="n">
        <v>26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0.7466</v>
      </c>
      <c r="G24" s="0" t="n">
        <v>1.8666</v>
      </c>
      <c r="H24" s="0" t="n">
        <v>2.9866</v>
      </c>
      <c r="I24" s="0" t="n">
        <v>4.1066</v>
      </c>
      <c r="J24" s="0" t="n">
        <v>5.2266</v>
      </c>
      <c r="K24" s="0" t="n">
        <v>7.0238</v>
      </c>
      <c r="L24" s="0" t="n">
        <v>8.82</v>
      </c>
      <c r="M24" s="0" t="n">
        <v>9.5932</v>
      </c>
      <c r="N24" s="0" t="n">
        <v>10.3672</v>
      </c>
      <c r="O24" s="0" t="n">
        <v>11.1402</v>
      </c>
      <c r="P24" s="0" t="n">
        <v>12.0568</v>
      </c>
      <c r="Q24" s="0" t="n">
        <v>12.9734</v>
      </c>
      <c r="R24" s="0" t="n">
        <v>14.2782</v>
      </c>
      <c r="S24" s="0" t="n">
        <v>15.6258</v>
      </c>
      <c r="T24" s="0" t="n">
        <v>16.1918</v>
      </c>
      <c r="U24" s="0" t="n">
        <v>16.757</v>
      </c>
      <c r="V24" s="0" t="n">
        <v>17.2928</v>
      </c>
      <c r="W24" s="0" t="n">
        <v>17.8286</v>
      </c>
      <c r="X24" s="0" t="n">
        <v>17.5106</v>
      </c>
      <c r="Y24" s="0" t="n">
        <v>17.1928</v>
      </c>
      <c r="Z24" s="0" t="n">
        <v>17.2442</v>
      </c>
      <c r="AA24" s="0" t="n">
        <v>17.2946</v>
      </c>
      <c r="AB24" s="0" t="n">
        <v>17.0616</v>
      </c>
      <c r="AC24" s="0" t="n">
        <v>16.8278</v>
      </c>
      <c r="AD24" s="0" t="n">
        <v>16.2272</v>
      </c>
      <c r="AE24" s="0" t="n">
        <v>15.7672</v>
      </c>
      <c r="AF24" s="0" t="n">
        <v>15.2334</v>
      </c>
      <c r="AG24" s="0" t="n">
        <v>13.8538</v>
      </c>
      <c r="AH24" s="0" t="n">
        <v>12.8962</v>
      </c>
      <c r="AI24" s="0" t="n">
        <v>11.9384</v>
      </c>
      <c r="AJ24" s="0" t="n">
        <v>10.8144</v>
      </c>
      <c r="AK24" s="0" t="n">
        <v>9.8866</v>
      </c>
      <c r="AL24" s="0" t="n">
        <v>9.2286</v>
      </c>
      <c r="AM24" s="0" t="n">
        <v>8.5696</v>
      </c>
    </row>
    <row r="25" customFormat="false" ht="12.8" hidden="false" customHeight="false" outlineLevel="0" collapsed="false">
      <c r="A25" s="0" t="n">
        <v>30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0.933</v>
      </c>
      <c r="G25" s="0" t="n">
        <v>2.333</v>
      </c>
      <c r="H25" s="0" t="n">
        <v>3.733</v>
      </c>
      <c r="I25" s="0" t="n">
        <v>5.133</v>
      </c>
      <c r="J25" s="0" t="n">
        <v>6.533</v>
      </c>
      <c r="K25" s="0" t="n">
        <v>8.307</v>
      </c>
      <c r="L25" s="0" t="n">
        <v>10.08</v>
      </c>
      <c r="M25" s="0" t="n">
        <v>10.634</v>
      </c>
      <c r="N25" s="0" t="n">
        <v>11.188</v>
      </c>
      <c r="O25" s="0" t="n">
        <v>11.741</v>
      </c>
      <c r="P25" s="0" t="n">
        <v>12.964</v>
      </c>
      <c r="Q25" s="0" t="n">
        <v>14.187</v>
      </c>
      <c r="R25" s="0" t="n">
        <v>16.763</v>
      </c>
      <c r="S25" s="0" t="n">
        <v>18.853</v>
      </c>
      <c r="T25" s="0" t="n">
        <v>19.651</v>
      </c>
      <c r="U25" s="0" t="n">
        <v>20.449</v>
      </c>
      <c r="V25" s="0" t="n">
        <v>21.056</v>
      </c>
      <c r="W25" s="0" t="n">
        <v>21.663</v>
      </c>
      <c r="X25" s="0" t="n">
        <v>21.709</v>
      </c>
      <c r="Y25" s="0" t="n">
        <v>21.756</v>
      </c>
      <c r="Z25" s="0" t="n">
        <v>21.733</v>
      </c>
      <c r="AA25" s="0" t="n">
        <v>21.709</v>
      </c>
      <c r="AB25" s="0" t="n">
        <v>21.588</v>
      </c>
      <c r="AC25" s="0" t="n">
        <v>21.467</v>
      </c>
      <c r="AD25" s="0" t="n">
        <v>21.336</v>
      </c>
      <c r="AE25" s="0" t="n">
        <v>21</v>
      </c>
      <c r="AF25" s="0" t="n">
        <v>20.599</v>
      </c>
      <c r="AG25" s="0" t="n">
        <v>19.497</v>
      </c>
      <c r="AH25" s="0" t="n">
        <v>18.905</v>
      </c>
      <c r="AI25" s="0" t="n">
        <v>18.312</v>
      </c>
      <c r="AJ25" s="0" t="n">
        <v>17.304</v>
      </c>
      <c r="AK25" s="0" t="n">
        <v>15.213</v>
      </c>
      <c r="AL25" s="0" t="n">
        <v>14.075</v>
      </c>
      <c r="AM25" s="0" t="n">
        <v>12.936</v>
      </c>
    </row>
    <row r="26" customFormat="false" ht="12.8" hidden="false" customHeight="false" outlineLevel="0" collapsed="false">
      <c r="A26" s="0" t="n">
        <v>35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1</v>
      </c>
      <c r="G26" s="0" t="n">
        <v>2.5</v>
      </c>
      <c r="H26" s="0" t="n">
        <v>4</v>
      </c>
      <c r="I26" s="0" t="n">
        <v>5.5</v>
      </c>
      <c r="J26" s="0" t="n">
        <v>7</v>
      </c>
      <c r="K26" s="0" t="n">
        <v>8.17</v>
      </c>
      <c r="L26" s="0" t="n">
        <v>9.34</v>
      </c>
      <c r="M26" s="0" t="n">
        <v>10.06</v>
      </c>
      <c r="N26" s="0" t="n">
        <v>10.78</v>
      </c>
      <c r="O26" s="0" t="n">
        <v>11.5</v>
      </c>
      <c r="P26" s="0" t="n">
        <v>12.305</v>
      </c>
      <c r="Q26" s="0" t="n">
        <v>13.11</v>
      </c>
      <c r="R26" s="0" t="n">
        <v>14.72</v>
      </c>
      <c r="S26" s="0" t="n">
        <v>16.14</v>
      </c>
      <c r="T26" s="0" t="n">
        <v>16.82</v>
      </c>
      <c r="U26" s="0" t="n">
        <v>17.5</v>
      </c>
      <c r="V26" s="0" t="n">
        <v>18.36</v>
      </c>
      <c r="W26" s="0" t="n">
        <v>19.22</v>
      </c>
      <c r="X26" s="0" t="n">
        <v>19.74</v>
      </c>
      <c r="Y26" s="0" t="n">
        <v>20.26</v>
      </c>
      <c r="Z26" s="0" t="n">
        <v>20.535</v>
      </c>
      <c r="AA26" s="0" t="n">
        <v>20.81</v>
      </c>
      <c r="AB26" s="0" t="n">
        <v>20.965</v>
      </c>
      <c r="AC26" s="0" t="n">
        <v>21.12</v>
      </c>
      <c r="AD26" s="0" t="n">
        <v>21.36</v>
      </c>
      <c r="AE26" s="0" t="n">
        <v>21.5</v>
      </c>
      <c r="AF26" s="0" t="n">
        <v>21.6</v>
      </c>
      <c r="AG26" s="0" t="n">
        <v>21</v>
      </c>
      <c r="AH26" s="0" t="n">
        <v>20.39</v>
      </c>
      <c r="AI26" s="0" t="n">
        <v>19.78</v>
      </c>
      <c r="AJ26" s="0" t="n">
        <v>18.85</v>
      </c>
      <c r="AK26" s="0" t="n">
        <v>16</v>
      </c>
      <c r="AL26" s="0" t="n">
        <v>14.955</v>
      </c>
      <c r="AM26" s="0" t="n">
        <v>13.91</v>
      </c>
    </row>
    <row r="27" customFormat="false" ht="12.8" hidden="false" customHeight="false" outlineLevel="0" collapsed="false">
      <c r="A27" s="0" t="n">
        <v>40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1</v>
      </c>
      <c r="G27" s="0" t="n">
        <v>1.75</v>
      </c>
      <c r="H27" s="0" t="n">
        <v>2.5</v>
      </c>
      <c r="I27" s="0" t="n">
        <v>3.25</v>
      </c>
      <c r="J27" s="0" t="n">
        <v>4</v>
      </c>
      <c r="K27" s="0" t="n">
        <v>5.835</v>
      </c>
      <c r="L27" s="0" t="n">
        <v>7.67</v>
      </c>
      <c r="M27" s="0" t="n">
        <v>8.62</v>
      </c>
      <c r="N27" s="0" t="n">
        <v>9.57</v>
      </c>
      <c r="O27" s="0" t="n">
        <v>10.52</v>
      </c>
      <c r="P27" s="0" t="n">
        <v>11.06</v>
      </c>
      <c r="Q27" s="0" t="n">
        <v>11.6</v>
      </c>
      <c r="R27" s="0" t="n">
        <v>13</v>
      </c>
      <c r="S27" s="0" t="n">
        <v>14.24</v>
      </c>
      <c r="T27" s="0" t="n">
        <v>15.03</v>
      </c>
      <c r="U27" s="0" t="n">
        <v>15.82</v>
      </c>
      <c r="V27" s="0" t="n">
        <v>16.51</v>
      </c>
      <c r="W27" s="0" t="n">
        <v>17.2</v>
      </c>
      <c r="X27" s="0" t="n">
        <v>17.7</v>
      </c>
      <c r="Y27" s="0" t="n">
        <v>18.2</v>
      </c>
      <c r="Z27" s="0" t="n">
        <v>18.635</v>
      </c>
      <c r="AA27" s="0" t="n">
        <v>19.07</v>
      </c>
      <c r="AB27" s="0" t="n">
        <v>19.535</v>
      </c>
      <c r="AC27" s="0" t="n">
        <v>20</v>
      </c>
      <c r="AD27" s="0" t="n">
        <v>20.57</v>
      </c>
      <c r="AE27" s="0" t="n">
        <v>21</v>
      </c>
      <c r="AF27" s="0" t="n">
        <v>21</v>
      </c>
      <c r="AG27" s="0" t="n">
        <v>20</v>
      </c>
      <c r="AH27" s="0" t="n">
        <v>19.215</v>
      </c>
      <c r="AI27" s="0" t="n">
        <v>18.43</v>
      </c>
      <c r="AJ27" s="0" t="n">
        <v>17</v>
      </c>
      <c r="AK27" s="0" t="n">
        <v>15.11</v>
      </c>
      <c r="AL27" s="0" t="n">
        <v>14.305</v>
      </c>
      <c r="AM27" s="0" t="n">
        <v>13.5</v>
      </c>
    </row>
    <row r="28" customFormat="false" ht="12.8" hidden="false" customHeight="false" outlineLevel="0" collapsed="false">
      <c r="A28" s="0" t="n">
        <v>6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0.55</v>
      </c>
      <c r="K28" s="0" t="n">
        <v>1.1</v>
      </c>
      <c r="L28" s="0" t="n">
        <v>1.65</v>
      </c>
      <c r="M28" s="0" t="n">
        <v>1.888</v>
      </c>
      <c r="N28" s="0" t="n">
        <v>2.127</v>
      </c>
      <c r="O28" s="0" t="n">
        <v>2.365</v>
      </c>
      <c r="P28" s="0" t="n">
        <v>2.695</v>
      </c>
      <c r="Q28" s="0" t="n">
        <v>3.025</v>
      </c>
      <c r="R28" s="0" t="n">
        <v>3.328</v>
      </c>
      <c r="S28" s="0" t="n">
        <v>3.438</v>
      </c>
      <c r="T28" s="0" t="n">
        <v>3.479</v>
      </c>
      <c r="U28" s="0" t="n">
        <v>3.52</v>
      </c>
      <c r="V28" s="0" t="n">
        <v>3.548</v>
      </c>
      <c r="W28" s="0" t="n">
        <v>3.575</v>
      </c>
      <c r="X28" s="0" t="n">
        <v>3.52</v>
      </c>
      <c r="Y28" s="0" t="n">
        <v>3.465</v>
      </c>
      <c r="Z28" s="0" t="n">
        <v>3.108</v>
      </c>
      <c r="AA28" s="0" t="n">
        <v>2.75</v>
      </c>
      <c r="AB28" s="0" t="n">
        <v>2.292</v>
      </c>
      <c r="AC28" s="0" t="n">
        <v>1.833</v>
      </c>
      <c r="AD28" s="0" t="n">
        <v>1.375</v>
      </c>
      <c r="AE28" s="0" t="n">
        <v>1.063</v>
      </c>
      <c r="AF28" s="0" t="n">
        <v>0.752</v>
      </c>
      <c r="AG28" s="0" t="n">
        <v>0.44</v>
      </c>
      <c r="AH28" s="0" t="n">
        <v>0.385</v>
      </c>
      <c r="AI28" s="0" t="n">
        <v>0.33</v>
      </c>
      <c r="AJ28" s="0" t="n">
        <v>0.275</v>
      </c>
      <c r="AK28" s="0" t="n">
        <v>0.22</v>
      </c>
      <c r="AL28" s="0" t="n">
        <v>0.165</v>
      </c>
      <c r="AM28" s="0" t="n">
        <v>0.11</v>
      </c>
    </row>
    <row r="29" customFormat="false" ht="12.8" hidden="false" customHeight="false" outlineLevel="0" collapsed="false">
      <c r="A29" s="0" t="n">
        <v>8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0.696</v>
      </c>
      <c r="I29" s="0" t="n">
        <v>1.109</v>
      </c>
      <c r="J29" s="0" t="n">
        <v>1.99067</v>
      </c>
      <c r="K29" s="0" t="n">
        <v>2.77033</v>
      </c>
      <c r="L29" s="0" t="n">
        <v>3.55</v>
      </c>
      <c r="M29" s="0" t="n">
        <v>3.88167</v>
      </c>
      <c r="N29" s="0" t="n">
        <v>4.21433</v>
      </c>
      <c r="O29" s="0" t="n">
        <v>4.54633</v>
      </c>
      <c r="P29" s="0" t="n">
        <v>4.87067</v>
      </c>
      <c r="Q29" s="0" t="n">
        <v>5.195</v>
      </c>
      <c r="R29" s="0" t="n">
        <v>5.664</v>
      </c>
      <c r="S29" s="0" t="n">
        <v>6.004</v>
      </c>
      <c r="T29" s="0" t="n">
        <v>6.06733</v>
      </c>
      <c r="U29" s="0" t="n">
        <v>6.13067</v>
      </c>
      <c r="V29" s="0" t="n">
        <v>6.19667</v>
      </c>
      <c r="W29" s="0" t="n">
        <v>6.26233</v>
      </c>
      <c r="X29" s="0" t="n">
        <v>6.105</v>
      </c>
      <c r="Y29" s="0" t="n">
        <v>5.906</v>
      </c>
      <c r="Z29" s="0" t="n">
        <v>5.61</v>
      </c>
      <c r="AA29" s="0" t="n">
        <v>5.31333</v>
      </c>
      <c r="AB29" s="0" t="n">
        <v>4.46667</v>
      </c>
      <c r="AC29" s="0" t="n">
        <v>3.61933</v>
      </c>
      <c r="AD29" s="0" t="n">
        <v>2.77267</v>
      </c>
      <c r="AE29" s="0" t="n">
        <v>2.33267</v>
      </c>
      <c r="AF29" s="0" t="n">
        <v>1.89333</v>
      </c>
      <c r="AG29" s="0" t="n">
        <v>1.45333</v>
      </c>
      <c r="AH29" s="0" t="n">
        <v>1.33933</v>
      </c>
      <c r="AI29" s="0" t="n">
        <v>1.22533</v>
      </c>
      <c r="AJ29" s="0" t="n">
        <v>1.11133</v>
      </c>
      <c r="AK29" s="0" t="n">
        <v>0.99733</v>
      </c>
      <c r="AL29" s="0" t="n">
        <v>0.88333</v>
      </c>
      <c r="AM29" s="0" t="n">
        <v>0.76933</v>
      </c>
    </row>
    <row r="30" customFormat="false" ht="12.8" hidden="false" customHeight="false" outlineLevel="0" collapsed="false">
      <c r="A30" s="0" t="n">
        <v>12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2.088</v>
      </c>
      <c r="I30" s="0" t="n">
        <v>3.327</v>
      </c>
      <c r="J30" s="0" t="n">
        <v>4.872</v>
      </c>
      <c r="K30" s="0" t="n">
        <v>6.111</v>
      </c>
      <c r="L30" s="0" t="n">
        <v>7.35</v>
      </c>
      <c r="M30" s="0" t="n">
        <v>7.869</v>
      </c>
      <c r="N30" s="0" t="n">
        <v>8.389</v>
      </c>
      <c r="O30" s="0" t="n">
        <v>8.909</v>
      </c>
      <c r="P30" s="0" t="n">
        <v>9.222</v>
      </c>
      <c r="Q30" s="0" t="n">
        <v>9.535</v>
      </c>
      <c r="R30" s="0" t="n">
        <v>10.336</v>
      </c>
      <c r="S30" s="0" t="n">
        <v>11.136</v>
      </c>
      <c r="T30" s="0" t="n">
        <v>11.244</v>
      </c>
      <c r="U30" s="0" t="n">
        <v>11.352</v>
      </c>
      <c r="V30" s="0" t="n">
        <v>11.494</v>
      </c>
      <c r="W30" s="0" t="n">
        <v>11.637</v>
      </c>
      <c r="X30" s="0" t="n">
        <v>11.275</v>
      </c>
      <c r="Y30" s="0" t="n">
        <v>10.788</v>
      </c>
      <c r="Z30" s="0" t="n">
        <v>10.614</v>
      </c>
      <c r="AA30" s="0" t="n">
        <v>10.44</v>
      </c>
      <c r="AB30" s="0" t="n">
        <v>8.816</v>
      </c>
      <c r="AC30" s="0" t="n">
        <v>7.192</v>
      </c>
      <c r="AD30" s="0" t="n">
        <v>5.568</v>
      </c>
      <c r="AE30" s="0" t="n">
        <v>4.872</v>
      </c>
      <c r="AF30" s="0" t="n">
        <v>4.176</v>
      </c>
      <c r="AG30" s="0" t="n">
        <v>3.48</v>
      </c>
      <c r="AH30" s="0" t="n">
        <v>3.248</v>
      </c>
      <c r="AI30" s="0" t="n">
        <v>3.016</v>
      </c>
      <c r="AJ30" s="0" t="n">
        <v>2.784</v>
      </c>
      <c r="AK30" s="0" t="n">
        <v>2.552</v>
      </c>
      <c r="AL30" s="0" t="n">
        <v>2.32</v>
      </c>
      <c r="AM30" s="0" t="n">
        <v>2.088</v>
      </c>
    </row>
    <row r="31" customFormat="false" ht="12.8" hidden="false" customHeight="false" outlineLevel="0" collapsed="false">
      <c r="A31" s="0" t="n">
        <v>15</v>
      </c>
      <c r="B31" s="0" t="n">
        <v>2</v>
      </c>
      <c r="C31" s="0" t="n">
        <v>0</v>
      </c>
      <c r="D31" s="0" t="n">
        <v>0</v>
      </c>
      <c r="E31" s="0" t="n">
        <v>0</v>
      </c>
      <c r="F31" s="0" t="n">
        <v>0.5</v>
      </c>
      <c r="G31" s="0" t="n">
        <v>1.25</v>
      </c>
      <c r="H31" s="0" t="n">
        <v>3.044</v>
      </c>
      <c r="I31" s="0" t="n">
        <v>4.4135</v>
      </c>
      <c r="J31" s="0" t="n">
        <v>5.936</v>
      </c>
      <c r="K31" s="0" t="n">
        <v>7.8805</v>
      </c>
      <c r="L31" s="0" t="n">
        <v>9.825</v>
      </c>
      <c r="M31" s="0" t="n">
        <v>10.681</v>
      </c>
      <c r="N31" s="0" t="n">
        <v>11.538</v>
      </c>
      <c r="O31" s="0" t="n">
        <v>12.3945</v>
      </c>
      <c r="P31" s="0" t="n">
        <v>12.931</v>
      </c>
      <c r="Q31" s="0" t="n">
        <v>13.4675</v>
      </c>
      <c r="R31" s="0" t="n">
        <v>14.428</v>
      </c>
      <c r="S31" s="0" t="n">
        <v>15.613</v>
      </c>
      <c r="T31" s="0" t="n">
        <v>16.0245</v>
      </c>
      <c r="U31" s="0" t="n">
        <v>16.436</v>
      </c>
      <c r="V31" s="0" t="n">
        <v>16.9045</v>
      </c>
      <c r="W31" s="0" t="n">
        <v>17.3735</v>
      </c>
      <c r="X31" s="0" t="n">
        <v>17.09</v>
      </c>
      <c r="Y31" s="0" t="n">
        <v>16.744</v>
      </c>
      <c r="Z31" s="0" t="n">
        <v>15.982</v>
      </c>
      <c r="AA31" s="0" t="n">
        <v>15.22</v>
      </c>
      <c r="AB31" s="0" t="n">
        <v>13.5745</v>
      </c>
      <c r="AC31" s="0" t="n">
        <v>11.9295</v>
      </c>
      <c r="AD31" s="0" t="n">
        <v>10.284</v>
      </c>
      <c r="AE31" s="0" t="n">
        <v>9.1025</v>
      </c>
      <c r="AF31" s="0" t="n">
        <v>7.9215</v>
      </c>
      <c r="AG31" s="0" t="n">
        <v>6.74</v>
      </c>
      <c r="AH31" s="0" t="n">
        <v>6.2905</v>
      </c>
      <c r="AI31" s="0" t="n">
        <v>5.8415</v>
      </c>
      <c r="AJ31" s="0" t="n">
        <v>5.392</v>
      </c>
      <c r="AK31" s="0" t="n">
        <v>5.1095</v>
      </c>
      <c r="AL31" s="0" t="n">
        <v>4.8265</v>
      </c>
      <c r="AM31" s="0" t="n">
        <v>4.544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1</v>
      </c>
      <c r="G32" s="0" t="n">
        <v>2.5</v>
      </c>
      <c r="H32" s="0" t="n">
        <v>4</v>
      </c>
      <c r="I32" s="0" t="n">
        <v>5.5</v>
      </c>
      <c r="J32" s="0" t="n">
        <v>7</v>
      </c>
      <c r="K32" s="0" t="n">
        <v>9.65</v>
      </c>
      <c r="L32" s="0" t="n">
        <v>12.3</v>
      </c>
      <c r="M32" s="0" t="n">
        <v>13.493</v>
      </c>
      <c r="N32" s="0" t="n">
        <v>14.687</v>
      </c>
      <c r="O32" s="0" t="n">
        <v>15.88</v>
      </c>
      <c r="P32" s="0" t="n">
        <v>16.64</v>
      </c>
      <c r="Q32" s="0" t="n">
        <v>17.4</v>
      </c>
      <c r="R32" s="0" t="n">
        <v>18.52</v>
      </c>
      <c r="S32" s="0" t="n">
        <v>20.09</v>
      </c>
      <c r="T32" s="0" t="n">
        <v>20.805</v>
      </c>
      <c r="U32" s="0" t="n">
        <v>21.52</v>
      </c>
      <c r="V32" s="0" t="n">
        <v>22.315</v>
      </c>
      <c r="W32" s="0" t="n">
        <v>23.11</v>
      </c>
      <c r="X32" s="0" t="n">
        <v>22.905</v>
      </c>
      <c r="Y32" s="0" t="n">
        <v>22.7</v>
      </c>
      <c r="Z32" s="0" t="n">
        <v>21.35</v>
      </c>
      <c r="AA32" s="0" t="n">
        <v>20</v>
      </c>
      <c r="AB32" s="0" t="n">
        <v>18.333</v>
      </c>
      <c r="AC32" s="0" t="n">
        <v>16.667</v>
      </c>
      <c r="AD32" s="0" t="n">
        <v>15</v>
      </c>
      <c r="AE32" s="0" t="n">
        <v>13.333</v>
      </c>
      <c r="AF32" s="0" t="n">
        <v>11.667</v>
      </c>
      <c r="AG32" s="0" t="n">
        <v>10</v>
      </c>
      <c r="AH32" s="0" t="n">
        <v>9.333</v>
      </c>
      <c r="AI32" s="0" t="n">
        <v>8.667</v>
      </c>
      <c r="AJ32" s="0" t="n">
        <v>8</v>
      </c>
      <c r="AK32" s="0" t="n">
        <v>7.667</v>
      </c>
      <c r="AL32" s="0" t="n">
        <v>7.333</v>
      </c>
      <c r="AM32" s="0" t="n">
        <v>7</v>
      </c>
    </row>
    <row r="33" customFormat="false" ht="12.8" hidden="false" customHeight="false" outlineLevel="0" collapsed="false">
      <c r="A33" s="0" t="n">
        <v>22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1</v>
      </c>
      <c r="G33" s="0" t="n">
        <v>2.5</v>
      </c>
      <c r="H33" s="0" t="n">
        <v>4</v>
      </c>
      <c r="I33" s="0" t="n">
        <v>5.5</v>
      </c>
      <c r="J33" s="0" t="n">
        <v>7</v>
      </c>
      <c r="K33" s="0" t="n">
        <v>9.60714</v>
      </c>
      <c r="L33" s="0" t="n">
        <v>12.21429</v>
      </c>
      <c r="M33" s="0" t="n">
        <v>13.40157</v>
      </c>
      <c r="N33" s="0" t="n">
        <v>14.58986</v>
      </c>
      <c r="O33" s="0" t="n">
        <v>15.77714</v>
      </c>
      <c r="P33" s="0" t="n">
        <v>16.78857</v>
      </c>
      <c r="Q33" s="0" t="n">
        <v>17.8</v>
      </c>
      <c r="R33" s="0" t="n">
        <v>19.08571</v>
      </c>
      <c r="S33" s="0" t="n">
        <v>20.70714</v>
      </c>
      <c r="T33" s="0" t="n">
        <v>21.42786</v>
      </c>
      <c r="U33" s="0" t="n">
        <v>22.14857</v>
      </c>
      <c r="V33" s="0" t="n">
        <v>22.91214</v>
      </c>
      <c r="W33" s="0" t="n">
        <v>23.67571</v>
      </c>
      <c r="X33" s="0" t="n">
        <v>23.25414</v>
      </c>
      <c r="Y33" s="0" t="n">
        <v>22.83257</v>
      </c>
      <c r="Z33" s="0" t="n">
        <v>22.31057</v>
      </c>
      <c r="AA33" s="0" t="n">
        <v>21.78857</v>
      </c>
      <c r="AB33" s="0" t="n">
        <v>20.861</v>
      </c>
      <c r="AC33" s="0" t="n">
        <v>19.93329</v>
      </c>
      <c r="AD33" s="0" t="n">
        <v>18.63257</v>
      </c>
      <c r="AE33" s="0" t="n">
        <v>17.517</v>
      </c>
      <c r="AF33" s="0" t="n">
        <v>16.34014</v>
      </c>
      <c r="AG33" s="0" t="n">
        <v>14.44286</v>
      </c>
      <c r="AH33" s="0" t="n">
        <v>13.301</v>
      </c>
      <c r="AI33" s="0" t="n">
        <v>12.159</v>
      </c>
      <c r="AJ33" s="0" t="n">
        <v>10.932</v>
      </c>
      <c r="AK33" s="0" t="n">
        <v>10.26986</v>
      </c>
      <c r="AL33" s="0" t="n">
        <v>9.68729</v>
      </c>
      <c r="AM33" s="0" t="n">
        <v>9.10457</v>
      </c>
    </row>
    <row r="34" customFormat="false" ht="12.8" hidden="false" customHeight="false" outlineLevel="0" collapsed="false">
      <c r="A34" s="0" t="n">
        <v>25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1</v>
      </c>
      <c r="G34" s="0" t="n">
        <v>2.5</v>
      </c>
      <c r="H34" s="0" t="n">
        <v>4</v>
      </c>
      <c r="I34" s="0" t="n">
        <v>5.5</v>
      </c>
      <c r="J34" s="0" t="n">
        <v>7</v>
      </c>
      <c r="K34" s="0" t="n">
        <v>9.575</v>
      </c>
      <c r="L34" s="0" t="n">
        <v>12.15</v>
      </c>
      <c r="M34" s="0" t="n">
        <v>13.333</v>
      </c>
      <c r="N34" s="0" t="n">
        <v>14.517</v>
      </c>
      <c r="O34" s="0" t="n">
        <v>15.7</v>
      </c>
      <c r="P34" s="0" t="n">
        <v>16.9</v>
      </c>
      <c r="Q34" s="0" t="n">
        <v>18.1</v>
      </c>
      <c r="R34" s="0" t="n">
        <v>19.51</v>
      </c>
      <c r="S34" s="0" t="n">
        <v>21.17</v>
      </c>
      <c r="T34" s="0" t="n">
        <v>21.895</v>
      </c>
      <c r="U34" s="0" t="n">
        <v>22.62</v>
      </c>
      <c r="V34" s="0" t="n">
        <v>23.36</v>
      </c>
      <c r="W34" s="0" t="n">
        <v>24.1</v>
      </c>
      <c r="X34" s="0" t="n">
        <v>23.516</v>
      </c>
      <c r="Y34" s="0" t="n">
        <v>22.932</v>
      </c>
      <c r="Z34" s="0" t="n">
        <v>23.031</v>
      </c>
      <c r="AA34" s="0" t="n">
        <v>23.13</v>
      </c>
      <c r="AB34" s="0" t="n">
        <v>22.757</v>
      </c>
      <c r="AC34" s="0" t="n">
        <v>22.383</v>
      </c>
      <c r="AD34" s="0" t="n">
        <v>21.357</v>
      </c>
      <c r="AE34" s="0" t="n">
        <v>20.655</v>
      </c>
      <c r="AF34" s="0" t="n">
        <v>19.845</v>
      </c>
      <c r="AG34" s="0" t="n">
        <v>17.775</v>
      </c>
      <c r="AH34" s="0" t="n">
        <v>16.277</v>
      </c>
      <c r="AI34" s="0" t="n">
        <v>14.778</v>
      </c>
      <c r="AJ34" s="0" t="n">
        <v>13.131</v>
      </c>
      <c r="AK34" s="0" t="n">
        <v>12.222</v>
      </c>
      <c r="AL34" s="0" t="n">
        <v>11.453</v>
      </c>
      <c r="AM34" s="0" t="n">
        <v>10.683</v>
      </c>
    </row>
    <row r="35" customFormat="false" ht="12.8" hidden="false" customHeight="false" outlineLevel="0" collapsed="false">
      <c r="A35" s="0" t="n">
        <v>26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0.9774</v>
      </c>
      <c r="G35" s="0" t="n">
        <v>2.4434</v>
      </c>
      <c r="H35" s="0" t="n">
        <v>3.9094</v>
      </c>
      <c r="I35" s="0" t="n">
        <v>5.3754</v>
      </c>
      <c r="J35" s="0" t="n">
        <v>6.8414</v>
      </c>
      <c r="K35" s="0" t="n">
        <v>9.2382</v>
      </c>
      <c r="L35" s="0" t="n">
        <v>11.6352</v>
      </c>
      <c r="M35" s="0" t="n">
        <v>12.6868</v>
      </c>
      <c r="N35" s="0" t="n">
        <v>13.7392</v>
      </c>
      <c r="O35" s="0" t="n">
        <v>14.7908</v>
      </c>
      <c r="P35" s="0" t="n">
        <v>15.9832</v>
      </c>
      <c r="Q35" s="0" t="n">
        <v>17.1754</v>
      </c>
      <c r="R35" s="0" t="n">
        <v>18.793</v>
      </c>
      <c r="S35" s="0" t="n">
        <v>20.5182</v>
      </c>
      <c r="T35" s="0" t="n">
        <v>21.2498</v>
      </c>
      <c r="U35" s="0" t="n">
        <v>21.9814</v>
      </c>
      <c r="V35" s="0" t="n">
        <v>22.6886</v>
      </c>
      <c r="W35" s="0" t="n">
        <v>23.396</v>
      </c>
      <c r="X35" s="0" t="n">
        <v>22.9376</v>
      </c>
      <c r="Y35" s="0" t="n">
        <v>22.4792</v>
      </c>
      <c r="Z35" s="0" t="n">
        <v>22.554</v>
      </c>
      <c r="AA35" s="0" t="n">
        <v>22.6288</v>
      </c>
      <c r="AB35" s="0" t="n">
        <v>22.3074</v>
      </c>
      <c r="AC35" s="0" t="n">
        <v>21.985</v>
      </c>
      <c r="AD35" s="0" t="n">
        <v>21.1394</v>
      </c>
      <c r="AE35" s="0" t="n">
        <v>20.514</v>
      </c>
      <c r="AF35" s="0" t="n">
        <v>19.7898</v>
      </c>
      <c r="AG35" s="0" t="n">
        <v>17.9244</v>
      </c>
      <c r="AH35" s="0" t="n">
        <v>16.6134</v>
      </c>
      <c r="AI35" s="0" t="n">
        <v>15.3016</v>
      </c>
      <c r="AJ35" s="0" t="n">
        <v>13.7926</v>
      </c>
      <c r="AK35" s="0" t="n">
        <v>12.6682</v>
      </c>
      <c r="AL35" s="0" t="n">
        <v>11.8366</v>
      </c>
      <c r="AM35" s="0" t="n">
        <v>11.0042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0.887</v>
      </c>
      <c r="G36" s="0" t="n">
        <v>2.217</v>
      </c>
      <c r="H36" s="0" t="n">
        <v>3.547</v>
      </c>
      <c r="I36" s="0" t="n">
        <v>4.877</v>
      </c>
      <c r="J36" s="0" t="n">
        <v>6.207</v>
      </c>
      <c r="K36" s="0" t="n">
        <v>7.891</v>
      </c>
      <c r="L36" s="0" t="n">
        <v>9.576</v>
      </c>
      <c r="M36" s="0" t="n">
        <v>10.102</v>
      </c>
      <c r="N36" s="0" t="n">
        <v>10.628</v>
      </c>
      <c r="O36" s="0" t="n">
        <v>11.154</v>
      </c>
      <c r="P36" s="0" t="n">
        <v>12.316</v>
      </c>
      <c r="Q36" s="0" t="n">
        <v>13.477</v>
      </c>
      <c r="R36" s="0" t="n">
        <v>15.925</v>
      </c>
      <c r="S36" s="0" t="n">
        <v>17.911</v>
      </c>
      <c r="T36" s="0" t="n">
        <v>18.669</v>
      </c>
      <c r="U36" s="0" t="n">
        <v>19.427</v>
      </c>
      <c r="V36" s="0" t="n">
        <v>20.003</v>
      </c>
      <c r="W36" s="0" t="n">
        <v>20.58</v>
      </c>
      <c r="X36" s="0" t="n">
        <v>20.624</v>
      </c>
      <c r="Y36" s="0" t="n">
        <v>20.668</v>
      </c>
      <c r="Z36" s="0" t="n">
        <v>20.646</v>
      </c>
      <c r="AA36" s="0" t="n">
        <v>20.624</v>
      </c>
      <c r="AB36" s="0" t="n">
        <v>20.509</v>
      </c>
      <c r="AC36" s="0" t="n">
        <v>20.393</v>
      </c>
      <c r="AD36" s="0" t="n">
        <v>20.269</v>
      </c>
      <c r="AE36" s="0" t="n">
        <v>19.95</v>
      </c>
      <c r="AF36" s="0" t="n">
        <v>19.569</v>
      </c>
      <c r="AG36" s="0" t="n">
        <v>18.522</v>
      </c>
      <c r="AH36" s="0" t="n">
        <v>17.959</v>
      </c>
      <c r="AI36" s="0" t="n">
        <v>17.396</v>
      </c>
      <c r="AJ36" s="0" t="n">
        <v>16.439</v>
      </c>
      <c r="AK36" s="0" t="n">
        <v>14.453</v>
      </c>
      <c r="AL36" s="0" t="n">
        <v>13.371</v>
      </c>
      <c r="AM36" s="0" t="n">
        <v>12.289</v>
      </c>
    </row>
    <row r="37" customFormat="false" ht="12.8" hidden="false" customHeight="false" outlineLevel="0" collapsed="false">
      <c r="A37" s="0" t="n">
        <v>35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0.8</v>
      </c>
      <c r="G37" s="0" t="n">
        <v>2</v>
      </c>
      <c r="H37" s="0" t="n">
        <v>3.2</v>
      </c>
      <c r="I37" s="0" t="n">
        <v>4.4</v>
      </c>
      <c r="J37" s="0" t="n">
        <v>5.6</v>
      </c>
      <c r="K37" s="0" t="n">
        <v>6.536</v>
      </c>
      <c r="L37" s="0" t="n">
        <v>7.472</v>
      </c>
      <c r="M37" s="0" t="n">
        <v>8.048</v>
      </c>
      <c r="N37" s="0" t="n">
        <v>8.624</v>
      </c>
      <c r="O37" s="0" t="n">
        <v>9.2</v>
      </c>
      <c r="P37" s="0" t="n">
        <v>9.844</v>
      </c>
      <c r="Q37" s="0" t="n">
        <v>10.488</v>
      </c>
      <c r="R37" s="0" t="n">
        <v>11.776</v>
      </c>
      <c r="S37" s="0" t="n">
        <v>12.912</v>
      </c>
      <c r="T37" s="0" t="n">
        <v>13.456</v>
      </c>
      <c r="U37" s="0" t="n">
        <v>14</v>
      </c>
      <c r="V37" s="0" t="n">
        <v>14.688</v>
      </c>
      <c r="W37" s="0" t="n">
        <v>15.376</v>
      </c>
      <c r="X37" s="0" t="n">
        <v>15.792</v>
      </c>
      <c r="Y37" s="0" t="n">
        <v>16.208</v>
      </c>
      <c r="Z37" s="0" t="n">
        <v>16.428</v>
      </c>
      <c r="AA37" s="0" t="n">
        <v>16.648</v>
      </c>
      <c r="AB37" s="0" t="n">
        <v>16.772</v>
      </c>
      <c r="AC37" s="0" t="n">
        <v>16.896</v>
      </c>
      <c r="AD37" s="0" t="n">
        <v>17.088</v>
      </c>
      <c r="AE37" s="0" t="n">
        <v>17.2</v>
      </c>
      <c r="AF37" s="0" t="n">
        <v>17.28</v>
      </c>
      <c r="AG37" s="0" t="n">
        <v>16.8</v>
      </c>
      <c r="AH37" s="0" t="n">
        <v>16.312</v>
      </c>
      <c r="AI37" s="0" t="n">
        <v>15.824</v>
      </c>
      <c r="AJ37" s="0" t="n">
        <v>15.08</v>
      </c>
      <c r="AK37" s="0" t="n">
        <v>12.8</v>
      </c>
      <c r="AL37" s="0" t="n">
        <v>11.964</v>
      </c>
      <c r="AM37" s="0" t="n">
        <v>11.128</v>
      </c>
    </row>
    <row r="38" customFormat="false" ht="12.8" hidden="false" customHeight="false" outlineLevel="0" collapsed="false">
      <c r="A38" s="0" t="n">
        <v>40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0.8</v>
      </c>
      <c r="G38" s="0" t="n">
        <v>1.4</v>
      </c>
      <c r="H38" s="0" t="n">
        <v>2</v>
      </c>
      <c r="I38" s="0" t="n">
        <v>2.6</v>
      </c>
      <c r="J38" s="0" t="n">
        <v>3.2</v>
      </c>
      <c r="K38" s="0" t="n">
        <v>4.668</v>
      </c>
      <c r="L38" s="0" t="n">
        <v>6.136</v>
      </c>
      <c r="M38" s="0" t="n">
        <v>6.896</v>
      </c>
      <c r="N38" s="0" t="n">
        <v>7.656</v>
      </c>
      <c r="O38" s="0" t="n">
        <v>8.416</v>
      </c>
      <c r="P38" s="0" t="n">
        <v>8.848</v>
      </c>
      <c r="Q38" s="0" t="n">
        <v>9.28</v>
      </c>
      <c r="R38" s="0" t="n">
        <v>10.4</v>
      </c>
      <c r="S38" s="0" t="n">
        <v>11.392</v>
      </c>
      <c r="T38" s="0" t="n">
        <v>12.024</v>
      </c>
      <c r="U38" s="0" t="n">
        <v>12.656</v>
      </c>
      <c r="V38" s="0" t="n">
        <v>13.208</v>
      </c>
      <c r="W38" s="0" t="n">
        <v>13.76</v>
      </c>
      <c r="X38" s="0" t="n">
        <v>14.16</v>
      </c>
      <c r="Y38" s="0" t="n">
        <v>14.56</v>
      </c>
      <c r="Z38" s="0" t="n">
        <v>14.908</v>
      </c>
      <c r="AA38" s="0" t="n">
        <v>15.256</v>
      </c>
      <c r="AB38" s="0" t="n">
        <v>15.628</v>
      </c>
      <c r="AC38" s="0" t="n">
        <v>16</v>
      </c>
      <c r="AD38" s="0" t="n">
        <v>16.456</v>
      </c>
      <c r="AE38" s="0" t="n">
        <v>16.8</v>
      </c>
      <c r="AF38" s="0" t="n">
        <v>16.8</v>
      </c>
      <c r="AG38" s="0" t="n">
        <v>16</v>
      </c>
      <c r="AH38" s="0" t="n">
        <v>15.372</v>
      </c>
      <c r="AI38" s="0" t="n">
        <v>14.744</v>
      </c>
      <c r="AJ38" s="0" t="n">
        <v>13.6</v>
      </c>
      <c r="AK38" s="0" t="n">
        <v>12.088</v>
      </c>
      <c r="AL38" s="0" t="n">
        <v>11.444</v>
      </c>
      <c r="AM38" s="0" t="n">
        <v>10.8</v>
      </c>
    </row>
    <row r="39" customFormat="false" ht="12.8" hidden="false" customHeight="false" outlineLevel="0" collapsed="false">
      <c r="A39" s="0" t="n">
        <v>6</v>
      </c>
      <c r="B39" s="0" t="n">
        <v>3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0.7</v>
      </c>
      <c r="K39" s="0" t="n">
        <v>1.4</v>
      </c>
      <c r="L39" s="0" t="n">
        <v>2.1</v>
      </c>
      <c r="M39" s="0" t="n">
        <v>2.403</v>
      </c>
      <c r="N39" s="0" t="n">
        <v>2.707</v>
      </c>
      <c r="O39" s="0" t="n">
        <v>3.01</v>
      </c>
      <c r="P39" s="0" t="n">
        <v>3.43</v>
      </c>
      <c r="Q39" s="0" t="n">
        <v>3.85</v>
      </c>
      <c r="R39" s="0" t="n">
        <v>4.235</v>
      </c>
      <c r="S39" s="0" t="n">
        <v>4.375</v>
      </c>
      <c r="T39" s="0" t="n">
        <v>4.428</v>
      </c>
      <c r="U39" s="0" t="n">
        <v>4.48</v>
      </c>
      <c r="V39" s="0" t="n">
        <v>4.515</v>
      </c>
      <c r="W39" s="0" t="n">
        <v>4.55</v>
      </c>
      <c r="X39" s="0" t="n">
        <v>4.48</v>
      </c>
      <c r="Y39" s="0" t="n">
        <v>4.41</v>
      </c>
      <c r="Z39" s="0" t="n">
        <v>3.955</v>
      </c>
      <c r="AA39" s="0" t="n">
        <v>3.5</v>
      </c>
      <c r="AB39" s="0" t="n">
        <v>2.917</v>
      </c>
      <c r="AC39" s="0" t="n">
        <v>2.333</v>
      </c>
      <c r="AD39" s="0" t="n">
        <v>1.75</v>
      </c>
      <c r="AE39" s="0" t="n">
        <v>1.353</v>
      </c>
      <c r="AF39" s="0" t="n">
        <v>0.957</v>
      </c>
      <c r="AG39" s="0" t="n">
        <v>0.56</v>
      </c>
      <c r="AH39" s="0" t="n">
        <v>0.49</v>
      </c>
      <c r="AI39" s="0" t="n">
        <v>0.42</v>
      </c>
      <c r="AJ39" s="0" t="n">
        <v>0.35</v>
      </c>
      <c r="AK39" s="0" t="n">
        <v>0.28</v>
      </c>
      <c r="AL39" s="0" t="n">
        <v>0.21</v>
      </c>
      <c r="AM39" s="0" t="n">
        <v>0.14</v>
      </c>
    </row>
    <row r="40" customFormat="false" ht="12.8" hidden="false" customHeight="false" outlineLevel="0" collapsed="false">
      <c r="A40" s="0" t="n">
        <v>8</v>
      </c>
      <c r="B40" s="0" t="n">
        <v>3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1</v>
      </c>
      <c r="I40" s="0" t="n">
        <v>1.59333</v>
      </c>
      <c r="J40" s="0" t="n">
        <v>2.8</v>
      </c>
      <c r="K40" s="0" t="n">
        <v>3.86</v>
      </c>
      <c r="L40" s="0" t="n">
        <v>4.92</v>
      </c>
      <c r="M40" s="0" t="n">
        <v>5.371</v>
      </c>
      <c r="N40" s="0" t="n">
        <v>5.82233</v>
      </c>
      <c r="O40" s="0" t="n">
        <v>6.27333</v>
      </c>
      <c r="P40" s="0" t="n">
        <v>6.70333</v>
      </c>
      <c r="Q40" s="0" t="n">
        <v>7.13333</v>
      </c>
      <c r="R40" s="0" t="n">
        <v>7.77333</v>
      </c>
      <c r="S40" s="0" t="n">
        <v>8.25</v>
      </c>
      <c r="T40" s="0" t="n">
        <v>8.337</v>
      </c>
      <c r="U40" s="0" t="n">
        <v>8.42333</v>
      </c>
      <c r="V40" s="0" t="n">
        <v>8.515</v>
      </c>
      <c r="W40" s="0" t="n">
        <v>8.60667</v>
      </c>
      <c r="X40" s="0" t="n">
        <v>8.38667</v>
      </c>
      <c r="Y40" s="0" t="n">
        <v>8.10667</v>
      </c>
      <c r="Z40" s="0" t="n">
        <v>7.72</v>
      </c>
      <c r="AA40" s="0" t="n">
        <v>7.33333</v>
      </c>
      <c r="AB40" s="0" t="n">
        <v>6.167</v>
      </c>
      <c r="AC40" s="0" t="n">
        <v>4.99967</v>
      </c>
      <c r="AD40" s="0" t="n">
        <v>3.83333</v>
      </c>
      <c r="AE40" s="0" t="n">
        <v>3.23533</v>
      </c>
      <c r="AF40" s="0" t="n">
        <v>2.638</v>
      </c>
      <c r="AG40" s="0" t="n">
        <v>2.04</v>
      </c>
      <c r="AH40" s="0" t="n">
        <v>1.88233</v>
      </c>
      <c r="AI40" s="0" t="n">
        <v>1.72433</v>
      </c>
      <c r="AJ40" s="0" t="n">
        <v>1.56667</v>
      </c>
      <c r="AK40" s="0" t="n">
        <v>1.409</v>
      </c>
      <c r="AL40" s="0" t="n">
        <v>1.251</v>
      </c>
      <c r="AM40" s="0" t="n">
        <v>1.09333</v>
      </c>
    </row>
    <row r="41" customFormat="false" ht="12.8" hidden="false" customHeight="false" outlineLevel="0" collapsed="false">
      <c r="A41" s="0" t="n">
        <v>12</v>
      </c>
      <c r="B41" s="0" t="n">
        <v>3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3</v>
      </c>
      <c r="I41" s="0" t="n">
        <v>4.78</v>
      </c>
      <c r="J41" s="0" t="n">
        <v>7</v>
      </c>
      <c r="K41" s="0" t="n">
        <v>8.78</v>
      </c>
      <c r="L41" s="0" t="n">
        <v>10.56</v>
      </c>
      <c r="M41" s="0" t="n">
        <v>11.307</v>
      </c>
      <c r="N41" s="0" t="n">
        <v>12.053</v>
      </c>
      <c r="O41" s="0" t="n">
        <v>12.8</v>
      </c>
      <c r="P41" s="0" t="n">
        <v>13.25</v>
      </c>
      <c r="Q41" s="0" t="n">
        <v>13.7</v>
      </c>
      <c r="R41" s="0" t="n">
        <v>14.85</v>
      </c>
      <c r="S41" s="0" t="n">
        <v>16</v>
      </c>
      <c r="T41" s="0" t="n">
        <v>16.155</v>
      </c>
      <c r="U41" s="0" t="n">
        <v>16.31</v>
      </c>
      <c r="V41" s="0" t="n">
        <v>16.515</v>
      </c>
      <c r="W41" s="0" t="n">
        <v>16.72</v>
      </c>
      <c r="X41" s="0" t="n">
        <v>16.2</v>
      </c>
      <c r="Y41" s="0" t="n">
        <v>15.5</v>
      </c>
      <c r="Z41" s="0" t="n">
        <v>15.25</v>
      </c>
      <c r="AA41" s="0" t="n">
        <v>15</v>
      </c>
      <c r="AB41" s="0" t="n">
        <v>12.667</v>
      </c>
      <c r="AC41" s="0" t="n">
        <v>10.333</v>
      </c>
      <c r="AD41" s="0" t="n">
        <v>8</v>
      </c>
      <c r="AE41" s="0" t="n">
        <v>7</v>
      </c>
      <c r="AF41" s="0" t="n">
        <v>6</v>
      </c>
      <c r="AG41" s="0" t="n">
        <v>5</v>
      </c>
      <c r="AH41" s="0" t="n">
        <v>4.667</v>
      </c>
      <c r="AI41" s="0" t="n">
        <v>4.333</v>
      </c>
      <c r="AJ41" s="0" t="n">
        <v>4</v>
      </c>
      <c r="AK41" s="0" t="n">
        <v>3.667</v>
      </c>
      <c r="AL41" s="0" t="n">
        <v>3.333</v>
      </c>
      <c r="AM41" s="0" t="n">
        <v>3</v>
      </c>
    </row>
    <row r="42" customFormat="false" ht="12.8" hidden="false" customHeight="false" outlineLevel="0" collapsed="false">
      <c r="A42" s="0" t="n">
        <v>15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0.35</v>
      </c>
      <c r="G42" s="0" t="n">
        <v>0.875</v>
      </c>
      <c r="H42" s="0" t="n">
        <v>2.9</v>
      </c>
      <c r="I42" s="0" t="n">
        <v>4.315</v>
      </c>
      <c r="J42" s="0" t="n">
        <v>5.95</v>
      </c>
      <c r="K42" s="0" t="n">
        <v>7.7675</v>
      </c>
      <c r="L42" s="0" t="n">
        <v>9.585</v>
      </c>
      <c r="M42" s="0" t="n">
        <v>10.376</v>
      </c>
      <c r="N42" s="0" t="n">
        <v>11.167</v>
      </c>
      <c r="O42" s="0" t="n">
        <v>11.958</v>
      </c>
      <c r="P42" s="0" t="n">
        <v>12.449</v>
      </c>
      <c r="Q42" s="0" t="n">
        <v>12.94</v>
      </c>
      <c r="R42" s="0" t="n">
        <v>13.907</v>
      </c>
      <c r="S42" s="0" t="n">
        <v>15.0315</v>
      </c>
      <c r="T42" s="0" t="n">
        <v>15.3595</v>
      </c>
      <c r="U42" s="0" t="n">
        <v>15.687</v>
      </c>
      <c r="V42" s="0" t="n">
        <v>16.068</v>
      </c>
      <c r="W42" s="0" t="n">
        <v>16.4485</v>
      </c>
      <c r="X42" s="0" t="n">
        <v>16.117</v>
      </c>
      <c r="Y42" s="0" t="n">
        <v>15.695</v>
      </c>
      <c r="Z42" s="0" t="n">
        <v>15.0975</v>
      </c>
      <c r="AA42" s="0" t="n">
        <v>14.5</v>
      </c>
      <c r="AB42" s="0" t="n">
        <v>12.75</v>
      </c>
      <c r="AC42" s="0" t="n">
        <v>11</v>
      </c>
      <c r="AD42" s="0" t="n">
        <v>9.25</v>
      </c>
      <c r="AE42" s="0" t="n">
        <v>8.1665</v>
      </c>
      <c r="AF42" s="0" t="n">
        <v>7.0835</v>
      </c>
      <c r="AG42" s="0" t="n">
        <v>6</v>
      </c>
      <c r="AH42" s="0" t="n">
        <v>5.6</v>
      </c>
      <c r="AI42" s="0" t="n">
        <v>5.2</v>
      </c>
      <c r="AJ42" s="0" t="n">
        <v>4.8</v>
      </c>
      <c r="AK42" s="0" t="n">
        <v>4.517</v>
      </c>
      <c r="AL42" s="0" t="n">
        <v>4.233</v>
      </c>
      <c r="AM42" s="0" t="n">
        <v>3.95</v>
      </c>
    </row>
    <row r="43" customFormat="false" ht="12.8" hidden="false" customHeight="false" outlineLevel="0" collapsed="false">
      <c r="A43" s="0" t="n">
        <v>18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0.7</v>
      </c>
      <c r="G43" s="0" t="n">
        <v>1.75</v>
      </c>
      <c r="H43" s="0" t="n">
        <v>2.8</v>
      </c>
      <c r="I43" s="0" t="n">
        <v>3.85</v>
      </c>
      <c r="J43" s="0" t="n">
        <v>4.9</v>
      </c>
      <c r="K43" s="0" t="n">
        <v>6.755</v>
      </c>
      <c r="L43" s="0" t="n">
        <v>8.61</v>
      </c>
      <c r="M43" s="0" t="n">
        <v>9.445</v>
      </c>
      <c r="N43" s="0" t="n">
        <v>10.281</v>
      </c>
      <c r="O43" s="0" t="n">
        <v>11.116</v>
      </c>
      <c r="P43" s="0" t="n">
        <v>11.648</v>
      </c>
      <c r="Q43" s="0" t="n">
        <v>12.18</v>
      </c>
      <c r="R43" s="0" t="n">
        <v>12.964</v>
      </c>
      <c r="S43" s="0" t="n">
        <v>14.063</v>
      </c>
      <c r="T43" s="0" t="n">
        <v>14.564</v>
      </c>
      <c r="U43" s="0" t="n">
        <v>15.064</v>
      </c>
      <c r="V43" s="0" t="n">
        <v>15.621</v>
      </c>
      <c r="W43" s="0" t="n">
        <v>16.177</v>
      </c>
      <c r="X43" s="0" t="n">
        <v>16.034</v>
      </c>
      <c r="Y43" s="0" t="n">
        <v>15.89</v>
      </c>
      <c r="Z43" s="0" t="n">
        <v>14.945</v>
      </c>
      <c r="AA43" s="0" t="n">
        <v>14</v>
      </c>
      <c r="AB43" s="0" t="n">
        <v>12.833</v>
      </c>
      <c r="AC43" s="0" t="n">
        <v>11.667</v>
      </c>
      <c r="AD43" s="0" t="n">
        <v>10.5</v>
      </c>
      <c r="AE43" s="0" t="n">
        <v>9.333</v>
      </c>
      <c r="AF43" s="0" t="n">
        <v>8.167</v>
      </c>
      <c r="AG43" s="0" t="n">
        <v>7</v>
      </c>
      <c r="AH43" s="0" t="n">
        <v>6.533</v>
      </c>
      <c r="AI43" s="0" t="n">
        <v>6.067</v>
      </c>
      <c r="AJ43" s="0" t="n">
        <v>5.6</v>
      </c>
      <c r="AK43" s="0" t="n">
        <v>5.367</v>
      </c>
      <c r="AL43" s="0" t="n">
        <v>5.133</v>
      </c>
      <c r="AM43" s="0" t="n">
        <v>4.9</v>
      </c>
    </row>
    <row r="44" customFormat="false" ht="12.8" hidden="false" customHeight="false" outlineLevel="0" collapsed="false">
      <c r="A44" s="0" t="n">
        <v>22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0.75714</v>
      </c>
      <c r="G44" s="0" t="n">
        <v>1.89286</v>
      </c>
      <c r="H44" s="0" t="n">
        <v>3.02857</v>
      </c>
      <c r="I44" s="0" t="n">
        <v>4.16429</v>
      </c>
      <c r="J44" s="0" t="n">
        <v>5.3</v>
      </c>
      <c r="K44" s="0" t="n">
        <v>7.27214</v>
      </c>
      <c r="L44" s="0" t="n">
        <v>9.24429</v>
      </c>
      <c r="M44" s="0" t="n">
        <v>10.14329</v>
      </c>
      <c r="N44" s="0" t="n">
        <v>11.04214</v>
      </c>
      <c r="O44" s="0" t="n">
        <v>11.94114</v>
      </c>
      <c r="P44" s="0" t="n">
        <v>12.71771</v>
      </c>
      <c r="Q44" s="0" t="n">
        <v>13.49429</v>
      </c>
      <c r="R44" s="0" t="n">
        <v>14.47486</v>
      </c>
      <c r="S44" s="0" t="n">
        <v>15.70471</v>
      </c>
      <c r="T44" s="0" t="n">
        <v>16.25086</v>
      </c>
      <c r="U44" s="0" t="n">
        <v>16.79657</v>
      </c>
      <c r="V44" s="0" t="n">
        <v>18.43643</v>
      </c>
      <c r="W44" s="0" t="n">
        <v>20.07586</v>
      </c>
      <c r="X44" s="0" t="n">
        <v>20.72314</v>
      </c>
      <c r="Y44" s="0" t="n">
        <v>21.37</v>
      </c>
      <c r="Z44" s="0" t="n">
        <v>21.02786</v>
      </c>
      <c r="AA44" s="0" t="n">
        <v>20.68571</v>
      </c>
      <c r="AB44" s="0" t="n">
        <v>19.94843</v>
      </c>
      <c r="AC44" s="0" t="n">
        <v>19.21157</v>
      </c>
      <c r="AD44" s="0" t="n">
        <v>18.06</v>
      </c>
      <c r="AE44" s="0" t="n">
        <v>17.11414</v>
      </c>
      <c r="AF44" s="0" t="n">
        <v>16.10014</v>
      </c>
      <c r="AG44" s="0" t="n">
        <v>14.28571</v>
      </c>
      <c r="AH44" s="0" t="n">
        <v>13.13414</v>
      </c>
      <c r="AI44" s="0" t="n">
        <v>11.983</v>
      </c>
      <c r="AJ44" s="0" t="n">
        <v>10.73714</v>
      </c>
      <c r="AK44" s="0" t="n">
        <v>10.06014</v>
      </c>
      <c r="AL44" s="0" t="n">
        <v>9.47129</v>
      </c>
      <c r="AM44" s="0" t="n">
        <v>8.88286</v>
      </c>
    </row>
    <row r="45" customFormat="false" ht="12.8" hidden="false" customHeight="false" outlineLevel="0" collapsed="false">
      <c r="A45" s="0" t="n">
        <v>25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0.8</v>
      </c>
      <c r="G45" s="0" t="n">
        <v>2</v>
      </c>
      <c r="H45" s="0" t="n">
        <v>3.2</v>
      </c>
      <c r="I45" s="0" t="n">
        <v>4.4</v>
      </c>
      <c r="J45" s="0" t="n">
        <v>5.6</v>
      </c>
      <c r="K45" s="0" t="n">
        <v>7.66</v>
      </c>
      <c r="L45" s="0" t="n">
        <v>9.72</v>
      </c>
      <c r="M45" s="0" t="n">
        <v>10.667</v>
      </c>
      <c r="N45" s="0" t="n">
        <v>11.613</v>
      </c>
      <c r="O45" s="0" t="n">
        <v>12.56</v>
      </c>
      <c r="P45" s="0" t="n">
        <v>13.52</v>
      </c>
      <c r="Q45" s="0" t="n">
        <v>14.48</v>
      </c>
      <c r="R45" s="0" t="n">
        <v>15.608</v>
      </c>
      <c r="S45" s="0" t="n">
        <v>16.936</v>
      </c>
      <c r="T45" s="0" t="n">
        <v>17.516</v>
      </c>
      <c r="U45" s="0" t="n">
        <v>18.096</v>
      </c>
      <c r="V45" s="0" t="n">
        <v>20.548</v>
      </c>
      <c r="W45" s="0" t="n">
        <v>23</v>
      </c>
      <c r="X45" s="0" t="n">
        <v>24.24</v>
      </c>
      <c r="Y45" s="0" t="n">
        <v>25.48</v>
      </c>
      <c r="Z45" s="0" t="n">
        <v>25.59</v>
      </c>
      <c r="AA45" s="0" t="n">
        <v>25.7</v>
      </c>
      <c r="AB45" s="0" t="n">
        <v>25.285</v>
      </c>
      <c r="AC45" s="0" t="n">
        <v>24.87</v>
      </c>
      <c r="AD45" s="0" t="n">
        <v>23.73</v>
      </c>
      <c r="AE45" s="0" t="n">
        <v>22.95</v>
      </c>
      <c r="AF45" s="0" t="n">
        <v>22.05</v>
      </c>
      <c r="AG45" s="0" t="n">
        <v>19.75</v>
      </c>
      <c r="AH45" s="0" t="n">
        <v>18.085</v>
      </c>
      <c r="AI45" s="0" t="n">
        <v>16.42</v>
      </c>
      <c r="AJ45" s="0" t="n">
        <v>14.59</v>
      </c>
      <c r="AK45" s="0" t="n">
        <v>13.58</v>
      </c>
      <c r="AL45" s="0" t="n">
        <v>12.725</v>
      </c>
      <c r="AM45" s="0" t="n">
        <v>11.87</v>
      </c>
    </row>
    <row r="46" customFormat="false" ht="12.8" hidden="false" customHeight="false" outlineLevel="0" collapsed="false">
      <c r="A46" s="0" t="n">
        <v>26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0.752</v>
      </c>
      <c r="G46" s="0" t="n">
        <v>1.88</v>
      </c>
      <c r="H46" s="0" t="n">
        <v>3.008</v>
      </c>
      <c r="I46" s="0" t="n">
        <v>4.136</v>
      </c>
      <c r="J46" s="0" t="n">
        <v>5.264</v>
      </c>
      <c r="K46" s="0" t="n">
        <v>7.1248</v>
      </c>
      <c r="L46" s="0" t="n">
        <v>8.9856</v>
      </c>
      <c r="M46" s="0" t="n">
        <v>9.8096</v>
      </c>
      <c r="N46" s="0" t="n">
        <v>10.633</v>
      </c>
      <c r="O46" s="0" t="n">
        <v>11.457</v>
      </c>
      <c r="P46" s="0" t="n">
        <v>12.3716</v>
      </c>
      <c r="Q46" s="0" t="n">
        <v>13.2864</v>
      </c>
      <c r="R46" s="0" t="n">
        <v>14.498</v>
      </c>
      <c r="S46" s="0" t="n">
        <v>15.8112</v>
      </c>
      <c r="T46" s="0" t="n">
        <v>16.371</v>
      </c>
      <c r="U46" s="0" t="n">
        <v>16.9308</v>
      </c>
      <c r="V46" s="0" t="n">
        <v>18.9652</v>
      </c>
      <c r="W46" s="0" t="n">
        <v>20.9996</v>
      </c>
      <c r="X46" s="0" t="n">
        <v>21.9972</v>
      </c>
      <c r="Y46" s="0" t="n">
        <v>22.9948</v>
      </c>
      <c r="Z46" s="0" t="n">
        <v>23.08</v>
      </c>
      <c r="AA46" s="0" t="n">
        <v>23.1652</v>
      </c>
      <c r="AB46" s="0" t="n">
        <v>22.8186</v>
      </c>
      <c r="AC46" s="0" t="n">
        <v>22.472</v>
      </c>
      <c r="AD46" s="0" t="n">
        <v>21.5444</v>
      </c>
      <c r="AE46" s="0" t="n">
        <v>20.88</v>
      </c>
      <c r="AF46" s="0" t="n">
        <v>20.1118</v>
      </c>
      <c r="AG46" s="0" t="n">
        <v>18.1396</v>
      </c>
      <c r="AH46" s="0" t="n">
        <v>16.7366</v>
      </c>
      <c r="AI46" s="0" t="n">
        <v>15.3334</v>
      </c>
      <c r="AJ46" s="0" t="n">
        <v>13.7484</v>
      </c>
      <c r="AK46" s="0" t="n">
        <v>12.6896</v>
      </c>
      <c r="AL46" s="0" t="n">
        <v>11.869</v>
      </c>
      <c r="AM46" s="0" t="n">
        <v>11.0484</v>
      </c>
    </row>
    <row r="47" customFormat="false" ht="12.8" hidden="false" customHeight="false" outlineLevel="0" collapsed="false">
      <c r="A47" s="0" t="n">
        <v>30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0.56</v>
      </c>
      <c r="G47" s="0" t="n">
        <v>1.4</v>
      </c>
      <c r="H47" s="0" t="n">
        <v>2.24</v>
      </c>
      <c r="I47" s="0" t="n">
        <v>3.08</v>
      </c>
      <c r="J47" s="0" t="n">
        <v>3.92</v>
      </c>
      <c r="K47" s="0" t="n">
        <v>4.984</v>
      </c>
      <c r="L47" s="0" t="n">
        <v>6.048</v>
      </c>
      <c r="M47" s="0" t="n">
        <v>6.38</v>
      </c>
      <c r="N47" s="0" t="n">
        <v>6.713</v>
      </c>
      <c r="O47" s="0" t="n">
        <v>7.045</v>
      </c>
      <c r="P47" s="0" t="n">
        <v>7.778</v>
      </c>
      <c r="Q47" s="0" t="n">
        <v>8.512</v>
      </c>
      <c r="R47" s="0" t="n">
        <v>10.058</v>
      </c>
      <c r="S47" s="0" t="n">
        <v>11.312</v>
      </c>
      <c r="T47" s="0" t="n">
        <v>11.791</v>
      </c>
      <c r="U47" s="0" t="n">
        <v>12.27</v>
      </c>
      <c r="V47" s="0" t="n">
        <v>12.634</v>
      </c>
      <c r="W47" s="0" t="n">
        <v>12.998</v>
      </c>
      <c r="X47" s="0" t="n">
        <v>13.026</v>
      </c>
      <c r="Y47" s="0" t="n">
        <v>13.054</v>
      </c>
      <c r="Z47" s="0" t="n">
        <v>13.04</v>
      </c>
      <c r="AA47" s="0" t="n">
        <v>13.026</v>
      </c>
      <c r="AB47" s="0" t="n">
        <v>12.953</v>
      </c>
      <c r="AC47" s="0" t="n">
        <v>12.88</v>
      </c>
      <c r="AD47" s="0" t="n">
        <v>12.802</v>
      </c>
      <c r="AE47" s="0" t="n">
        <v>12.6</v>
      </c>
      <c r="AF47" s="0" t="n">
        <v>12.359</v>
      </c>
      <c r="AG47" s="0" t="n">
        <v>11.698</v>
      </c>
      <c r="AH47" s="0" t="n">
        <v>11.343</v>
      </c>
      <c r="AI47" s="0" t="n">
        <v>10.987</v>
      </c>
      <c r="AJ47" s="0" t="n">
        <v>10.382</v>
      </c>
      <c r="AK47" s="0" t="n">
        <v>9.128</v>
      </c>
      <c r="AL47" s="0" t="n">
        <v>8.445</v>
      </c>
      <c r="AM47" s="0" t="n">
        <v>7.762</v>
      </c>
    </row>
    <row r="48" customFormat="false" ht="12.8" hidden="false" customHeight="false" outlineLevel="0" collapsed="false">
      <c r="A48" s="0" t="n">
        <v>35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0.6</v>
      </c>
      <c r="G48" s="0" t="n">
        <v>1.5</v>
      </c>
      <c r="H48" s="0" t="n">
        <v>2.4</v>
      </c>
      <c r="I48" s="0" t="n">
        <v>3.3</v>
      </c>
      <c r="J48" s="0" t="n">
        <v>4.2</v>
      </c>
      <c r="K48" s="0" t="n">
        <v>4.902</v>
      </c>
      <c r="L48" s="0" t="n">
        <v>5.604</v>
      </c>
      <c r="M48" s="0" t="n">
        <v>6.036</v>
      </c>
      <c r="N48" s="0" t="n">
        <v>6.468</v>
      </c>
      <c r="O48" s="0" t="n">
        <v>6.9</v>
      </c>
      <c r="P48" s="0" t="n">
        <v>7.383</v>
      </c>
      <c r="Q48" s="0" t="n">
        <v>7.866</v>
      </c>
      <c r="R48" s="0" t="n">
        <v>8.832</v>
      </c>
      <c r="S48" s="0" t="n">
        <v>9.684</v>
      </c>
      <c r="T48" s="0" t="n">
        <v>10.092</v>
      </c>
      <c r="U48" s="0" t="n">
        <v>10.5</v>
      </c>
      <c r="V48" s="0" t="n">
        <v>11.016</v>
      </c>
      <c r="W48" s="0" t="n">
        <v>11.532</v>
      </c>
      <c r="X48" s="0" t="n">
        <v>11.844</v>
      </c>
      <c r="Y48" s="0" t="n">
        <v>12.156</v>
      </c>
      <c r="Z48" s="0" t="n">
        <v>12.321</v>
      </c>
      <c r="AA48" s="0" t="n">
        <v>12.486</v>
      </c>
      <c r="AB48" s="0" t="n">
        <v>12.579</v>
      </c>
      <c r="AC48" s="0" t="n">
        <v>12.672</v>
      </c>
      <c r="AD48" s="0" t="n">
        <v>12.816</v>
      </c>
      <c r="AE48" s="0" t="n">
        <v>12.9</v>
      </c>
      <c r="AF48" s="0" t="n">
        <v>12.96</v>
      </c>
      <c r="AG48" s="0" t="n">
        <v>12.6</v>
      </c>
      <c r="AH48" s="0" t="n">
        <v>12.234</v>
      </c>
      <c r="AI48" s="0" t="n">
        <v>11.868</v>
      </c>
      <c r="AJ48" s="0" t="n">
        <v>11.31</v>
      </c>
      <c r="AK48" s="0" t="n">
        <v>9.6</v>
      </c>
      <c r="AL48" s="0" t="n">
        <v>8.973</v>
      </c>
      <c r="AM48" s="0" t="n">
        <v>8.346</v>
      </c>
    </row>
    <row r="49" customFormat="false" ht="12.8" hidden="false" customHeight="false" outlineLevel="0" collapsed="false">
      <c r="A49" s="0" t="n">
        <v>40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0.6</v>
      </c>
      <c r="G49" s="0" t="n">
        <v>1.05</v>
      </c>
      <c r="H49" s="0" t="n">
        <v>1.5</v>
      </c>
      <c r="I49" s="0" t="n">
        <v>1.95</v>
      </c>
      <c r="J49" s="0" t="n">
        <v>2.4</v>
      </c>
      <c r="K49" s="0" t="n">
        <v>3.501</v>
      </c>
      <c r="L49" s="0" t="n">
        <v>4.602</v>
      </c>
      <c r="M49" s="0" t="n">
        <v>5.172</v>
      </c>
      <c r="N49" s="0" t="n">
        <v>5.742</v>
      </c>
      <c r="O49" s="0" t="n">
        <v>6.312</v>
      </c>
      <c r="P49" s="0" t="n">
        <v>6.636</v>
      </c>
      <c r="Q49" s="0" t="n">
        <v>6.96</v>
      </c>
      <c r="R49" s="0" t="n">
        <v>7.8</v>
      </c>
      <c r="S49" s="0" t="n">
        <v>8.544</v>
      </c>
      <c r="T49" s="0" t="n">
        <v>9.018</v>
      </c>
      <c r="U49" s="0" t="n">
        <v>9.492</v>
      </c>
      <c r="V49" s="0" t="n">
        <v>9.906</v>
      </c>
      <c r="W49" s="0" t="n">
        <v>10.32</v>
      </c>
      <c r="X49" s="0" t="n">
        <v>10.62</v>
      </c>
      <c r="Y49" s="0" t="n">
        <v>10.92</v>
      </c>
      <c r="Z49" s="0" t="n">
        <v>11.181</v>
      </c>
      <c r="AA49" s="0" t="n">
        <v>11.442</v>
      </c>
      <c r="AB49" s="0" t="n">
        <v>11.721</v>
      </c>
      <c r="AC49" s="0" t="n">
        <v>12</v>
      </c>
      <c r="AD49" s="0" t="n">
        <v>12.342</v>
      </c>
      <c r="AE49" s="0" t="n">
        <v>12.6</v>
      </c>
      <c r="AF49" s="0" t="n">
        <v>12.6</v>
      </c>
      <c r="AG49" s="0" t="n">
        <v>12</v>
      </c>
      <c r="AH49" s="0" t="n">
        <v>11.529</v>
      </c>
      <c r="AI49" s="0" t="n">
        <v>11.058</v>
      </c>
      <c r="AJ49" s="0" t="n">
        <v>10.2</v>
      </c>
      <c r="AK49" s="0" t="n">
        <v>9.066</v>
      </c>
      <c r="AL49" s="0" t="n">
        <v>8.583</v>
      </c>
      <c r="AM49" s="0" t="n">
        <v>8.1</v>
      </c>
    </row>
    <row r="50" customFormat="false" ht="12.8" hidden="false" customHeight="false" outlineLevel="0" collapsed="false">
      <c r="A50" s="0" t="n">
        <v>6</v>
      </c>
      <c r="B50" s="0" t="n">
        <v>4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1</v>
      </c>
      <c r="K50" s="0" t="n">
        <v>2</v>
      </c>
      <c r="L50" s="0" t="n">
        <v>3</v>
      </c>
      <c r="M50" s="0" t="n">
        <v>3.433</v>
      </c>
      <c r="N50" s="0" t="n">
        <v>3.867</v>
      </c>
      <c r="O50" s="0" t="n">
        <v>4.3</v>
      </c>
      <c r="P50" s="0" t="n">
        <v>4.9</v>
      </c>
      <c r="Q50" s="0" t="n">
        <v>5.5</v>
      </c>
      <c r="R50" s="0" t="n">
        <v>6.05</v>
      </c>
      <c r="S50" s="0" t="n">
        <v>6.25</v>
      </c>
      <c r="T50" s="0" t="n">
        <v>6.325</v>
      </c>
      <c r="U50" s="0" t="n">
        <v>6.4</v>
      </c>
      <c r="V50" s="0" t="n">
        <v>6.45</v>
      </c>
      <c r="W50" s="0" t="n">
        <v>6.5</v>
      </c>
      <c r="X50" s="0" t="n">
        <v>6.4</v>
      </c>
      <c r="Y50" s="0" t="n">
        <v>6.3</v>
      </c>
      <c r="Z50" s="0" t="n">
        <v>5.65</v>
      </c>
      <c r="AA50" s="0" t="n">
        <v>5</v>
      </c>
      <c r="AB50" s="0" t="n">
        <v>4.167</v>
      </c>
      <c r="AC50" s="0" t="n">
        <v>3.333</v>
      </c>
      <c r="AD50" s="0" t="n">
        <v>2.5</v>
      </c>
      <c r="AE50" s="0" t="n">
        <v>1.933</v>
      </c>
      <c r="AF50" s="0" t="n">
        <v>1.367</v>
      </c>
      <c r="AG50" s="0" t="n">
        <v>0.8</v>
      </c>
      <c r="AH50" s="0" t="n">
        <v>0.7</v>
      </c>
      <c r="AI50" s="0" t="n">
        <v>0.6</v>
      </c>
      <c r="AJ50" s="0" t="n">
        <v>0.5</v>
      </c>
      <c r="AK50" s="0" t="n">
        <v>0.4</v>
      </c>
      <c r="AL50" s="0" t="n">
        <v>0.3</v>
      </c>
      <c r="AM50" s="0" t="n">
        <v>0.2</v>
      </c>
    </row>
    <row r="51" customFormat="false" ht="12.8" hidden="false" customHeight="false" outlineLevel="0" collapsed="false">
      <c r="A51" s="0" t="n">
        <v>8</v>
      </c>
      <c r="B51" s="0" t="n">
        <v>4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0.87</v>
      </c>
      <c r="I51" s="0" t="n">
        <v>1.38633</v>
      </c>
      <c r="J51" s="0" t="n">
        <v>2.69667</v>
      </c>
      <c r="K51" s="0" t="n">
        <v>3.87967</v>
      </c>
      <c r="L51" s="0" t="n">
        <v>5.06233</v>
      </c>
      <c r="M51" s="0" t="n">
        <v>5.56767</v>
      </c>
      <c r="N51" s="0" t="n">
        <v>6.07333</v>
      </c>
      <c r="O51" s="0" t="n">
        <v>6.57867</v>
      </c>
      <c r="P51" s="0" t="n">
        <v>7.10933</v>
      </c>
      <c r="Q51" s="0" t="n">
        <v>7.63967</v>
      </c>
      <c r="R51" s="0" t="n">
        <v>8.34</v>
      </c>
      <c r="S51" s="0" t="n">
        <v>8.80667</v>
      </c>
      <c r="T51" s="0" t="n">
        <v>8.90167</v>
      </c>
      <c r="U51" s="0" t="n">
        <v>8.99667</v>
      </c>
      <c r="V51" s="0" t="n">
        <v>9.08933</v>
      </c>
      <c r="W51" s="0" t="n">
        <v>9.182</v>
      </c>
      <c r="X51" s="0" t="n">
        <v>8.96467</v>
      </c>
      <c r="Y51" s="0" t="n">
        <v>8.695</v>
      </c>
      <c r="Z51" s="0" t="n">
        <v>8.18933</v>
      </c>
      <c r="AA51" s="0" t="n">
        <v>7.68333</v>
      </c>
      <c r="AB51" s="0" t="n">
        <v>6.45133</v>
      </c>
      <c r="AC51" s="0" t="n">
        <v>5.21867</v>
      </c>
      <c r="AD51" s="0" t="n">
        <v>3.98667</v>
      </c>
      <c r="AE51" s="0" t="n">
        <v>3.31867</v>
      </c>
      <c r="AF51" s="0" t="n">
        <v>2.65133</v>
      </c>
      <c r="AG51" s="0" t="n">
        <v>1.98333</v>
      </c>
      <c r="AH51" s="0" t="n">
        <v>1.82</v>
      </c>
      <c r="AI51" s="0" t="n">
        <v>1.65667</v>
      </c>
      <c r="AJ51" s="0" t="n">
        <v>1.49333</v>
      </c>
      <c r="AK51" s="0" t="n">
        <v>1.33</v>
      </c>
      <c r="AL51" s="0" t="n">
        <v>1.16667</v>
      </c>
      <c r="AM51" s="0" t="n">
        <v>1.00333</v>
      </c>
    </row>
    <row r="52" customFormat="false" ht="12.8" hidden="false" customHeight="false" outlineLevel="0" collapsed="false">
      <c r="A52" s="0" t="n">
        <v>12</v>
      </c>
      <c r="B52" s="0" t="n">
        <v>4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2.61</v>
      </c>
      <c r="I52" s="0" t="n">
        <v>4.159</v>
      </c>
      <c r="J52" s="0" t="n">
        <v>6.09</v>
      </c>
      <c r="K52" s="0" t="n">
        <v>7.639</v>
      </c>
      <c r="L52" s="0" t="n">
        <v>9.187</v>
      </c>
      <c r="M52" s="0" t="n">
        <v>9.837</v>
      </c>
      <c r="N52" s="0" t="n">
        <v>10.486</v>
      </c>
      <c r="O52" s="0" t="n">
        <v>11.136</v>
      </c>
      <c r="P52" s="0" t="n">
        <v>11.528</v>
      </c>
      <c r="Q52" s="0" t="n">
        <v>11.919</v>
      </c>
      <c r="R52" s="0" t="n">
        <v>12.92</v>
      </c>
      <c r="S52" s="0" t="n">
        <v>13.92</v>
      </c>
      <c r="T52" s="0" t="n">
        <v>14.055</v>
      </c>
      <c r="U52" s="0" t="n">
        <v>14.19</v>
      </c>
      <c r="V52" s="0" t="n">
        <v>14.368</v>
      </c>
      <c r="W52" s="0" t="n">
        <v>14.546</v>
      </c>
      <c r="X52" s="0" t="n">
        <v>14.094</v>
      </c>
      <c r="Y52" s="0" t="n">
        <v>13.485</v>
      </c>
      <c r="Z52" s="0" t="n">
        <v>13.268</v>
      </c>
      <c r="AA52" s="0" t="n">
        <v>13.05</v>
      </c>
      <c r="AB52" s="0" t="n">
        <v>11.02</v>
      </c>
      <c r="AC52" s="0" t="n">
        <v>8.99</v>
      </c>
      <c r="AD52" s="0" t="n">
        <v>6.96</v>
      </c>
      <c r="AE52" s="0" t="n">
        <v>6.09</v>
      </c>
      <c r="AF52" s="0" t="n">
        <v>5.22</v>
      </c>
      <c r="AG52" s="0" t="n">
        <v>4.35</v>
      </c>
      <c r="AH52" s="0" t="n">
        <v>4.06</v>
      </c>
      <c r="AI52" s="0" t="n">
        <v>3.77</v>
      </c>
      <c r="AJ52" s="0" t="n">
        <v>3.48</v>
      </c>
      <c r="AK52" s="0" t="n">
        <v>3.19</v>
      </c>
      <c r="AL52" s="0" t="n">
        <v>2.9</v>
      </c>
      <c r="AM52" s="0" t="n">
        <v>2.61</v>
      </c>
    </row>
    <row r="53" customFormat="false" ht="12.8" hidden="false" customHeight="false" outlineLevel="0" collapsed="false">
      <c r="A53" s="0" t="n">
        <v>15</v>
      </c>
      <c r="B53" s="0" t="n">
        <v>4</v>
      </c>
      <c r="C53" s="0" t="n">
        <v>0</v>
      </c>
      <c r="D53" s="0" t="n">
        <v>0</v>
      </c>
      <c r="E53" s="0" t="n">
        <v>0</v>
      </c>
      <c r="F53" s="0" t="n">
        <v>0.25</v>
      </c>
      <c r="G53" s="0" t="n">
        <v>0.625</v>
      </c>
      <c r="H53" s="0" t="n">
        <v>2.305</v>
      </c>
      <c r="I53" s="0" t="n">
        <v>3.4545</v>
      </c>
      <c r="J53" s="0" t="n">
        <v>4.795</v>
      </c>
      <c r="K53" s="0" t="n">
        <v>6.232</v>
      </c>
      <c r="L53" s="0" t="n">
        <v>7.6685</v>
      </c>
      <c r="M53" s="0" t="n">
        <v>8.292</v>
      </c>
      <c r="N53" s="0" t="n">
        <v>8.9145</v>
      </c>
      <c r="O53" s="0" t="n">
        <v>9.538</v>
      </c>
      <c r="P53" s="0" t="n">
        <v>9.924</v>
      </c>
      <c r="Q53" s="0" t="n">
        <v>10.3095</v>
      </c>
      <c r="R53" s="0" t="n">
        <v>11.09</v>
      </c>
      <c r="S53" s="0" t="n">
        <v>11.9825</v>
      </c>
      <c r="T53" s="0" t="n">
        <v>12.229</v>
      </c>
      <c r="U53" s="0" t="n">
        <v>12.475</v>
      </c>
      <c r="V53" s="0" t="n">
        <v>12.763</v>
      </c>
      <c r="W53" s="0" t="n">
        <v>13.0505</v>
      </c>
      <c r="X53" s="0" t="n">
        <v>12.7735</v>
      </c>
      <c r="Y53" s="0" t="n">
        <v>12.4175</v>
      </c>
      <c r="Z53" s="0" t="n">
        <v>11.9715</v>
      </c>
      <c r="AA53" s="0" t="n">
        <v>11.525</v>
      </c>
      <c r="AB53" s="0" t="n">
        <v>10.0935</v>
      </c>
      <c r="AC53" s="0" t="n">
        <v>8.6615</v>
      </c>
      <c r="AD53" s="0" t="n">
        <v>7.23</v>
      </c>
      <c r="AE53" s="0" t="n">
        <v>6.3785</v>
      </c>
      <c r="AF53" s="0" t="n">
        <v>5.5265</v>
      </c>
      <c r="AG53" s="0" t="n">
        <v>4.675</v>
      </c>
      <c r="AH53" s="0" t="n">
        <v>4.3635</v>
      </c>
      <c r="AI53" s="0" t="n">
        <v>4.0515</v>
      </c>
      <c r="AJ53" s="0" t="n">
        <v>3.74</v>
      </c>
      <c r="AK53" s="0" t="n">
        <v>3.5115</v>
      </c>
      <c r="AL53" s="0" t="n">
        <v>3.2835</v>
      </c>
      <c r="AM53" s="0" t="n">
        <v>3.055</v>
      </c>
    </row>
    <row r="54" customFormat="false" ht="12.8" hidden="false" customHeight="false" outlineLevel="0" collapsed="false">
      <c r="A54" s="0" t="n">
        <v>18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0.5</v>
      </c>
      <c r="G54" s="0" t="n">
        <v>1.25</v>
      </c>
      <c r="H54" s="0" t="n">
        <v>2</v>
      </c>
      <c r="I54" s="0" t="n">
        <v>2.75</v>
      </c>
      <c r="J54" s="0" t="n">
        <v>3.5</v>
      </c>
      <c r="K54" s="0" t="n">
        <v>4.825</v>
      </c>
      <c r="L54" s="0" t="n">
        <v>6.15</v>
      </c>
      <c r="M54" s="0" t="n">
        <v>6.747</v>
      </c>
      <c r="N54" s="0" t="n">
        <v>7.343</v>
      </c>
      <c r="O54" s="0" t="n">
        <v>7.94</v>
      </c>
      <c r="P54" s="0" t="n">
        <v>8.32</v>
      </c>
      <c r="Q54" s="0" t="n">
        <v>8.7</v>
      </c>
      <c r="R54" s="0" t="n">
        <v>9.26</v>
      </c>
      <c r="S54" s="0" t="n">
        <v>10.045</v>
      </c>
      <c r="T54" s="0" t="n">
        <v>10.403</v>
      </c>
      <c r="U54" s="0" t="n">
        <v>10.76</v>
      </c>
      <c r="V54" s="0" t="n">
        <v>11.158</v>
      </c>
      <c r="W54" s="0" t="n">
        <v>11.555</v>
      </c>
      <c r="X54" s="0" t="n">
        <v>11.453</v>
      </c>
      <c r="Y54" s="0" t="n">
        <v>11.35</v>
      </c>
      <c r="Z54" s="0" t="n">
        <v>10.675</v>
      </c>
      <c r="AA54" s="0" t="n">
        <v>10</v>
      </c>
      <c r="AB54" s="0" t="n">
        <v>9.167</v>
      </c>
      <c r="AC54" s="0" t="n">
        <v>8.333</v>
      </c>
      <c r="AD54" s="0" t="n">
        <v>7.5</v>
      </c>
      <c r="AE54" s="0" t="n">
        <v>6.667</v>
      </c>
      <c r="AF54" s="0" t="n">
        <v>5.833</v>
      </c>
      <c r="AG54" s="0" t="n">
        <v>5</v>
      </c>
      <c r="AH54" s="0" t="n">
        <v>4.667</v>
      </c>
      <c r="AI54" s="0" t="n">
        <v>4.333</v>
      </c>
      <c r="AJ54" s="0" t="n">
        <v>4</v>
      </c>
      <c r="AK54" s="0" t="n">
        <v>3.833</v>
      </c>
      <c r="AL54" s="0" t="n">
        <v>3.667</v>
      </c>
      <c r="AM54" s="0" t="n">
        <v>3.5</v>
      </c>
    </row>
    <row r="55" customFormat="false" ht="12.8" hidden="false" customHeight="false" outlineLevel="0" collapsed="false">
      <c r="A55" s="0" t="n">
        <v>22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0.5</v>
      </c>
      <c r="G55" s="0" t="n">
        <v>1.25</v>
      </c>
      <c r="H55" s="0" t="n">
        <v>2</v>
      </c>
      <c r="I55" s="0" t="n">
        <v>2.75</v>
      </c>
      <c r="J55" s="0" t="n">
        <v>3.5</v>
      </c>
      <c r="K55" s="0" t="n">
        <v>4.80386</v>
      </c>
      <c r="L55" s="0" t="n">
        <v>6.10714</v>
      </c>
      <c r="M55" s="0" t="n">
        <v>6.70129</v>
      </c>
      <c r="N55" s="0" t="n">
        <v>7.29443</v>
      </c>
      <c r="O55" s="0" t="n">
        <v>7.88857</v>
      </c>
      <c r="P55" s="0" t="n">
        <v>8.39429</v>
      </c>
      <c r="Q55" s="0" t="n">
        <v>8.9</v>
      </c>
      <c r="R55" s="0" t="n">
        <v>9.54286</v>
      </c>
      <c r="S55" s="0" t="n">
        <v>10.35357</v>
      </c>
      <c r="T55" s="0" t="n">
        <v>10.71443</v>
      </c>
      <c r="U55" s="0" t="n">
        <v>11.07429</v>
      </c>
      <c r="V55" s="0" t="n">
        <v>11.45629</v>
      </c>
      <c r="W55" s="0" t="n">
        <v>11.83786</v>
      </c>
      <c r="X55" s="0" t="n">
        <v>11.62729</v>
      </c>
      <c r="Y55" s="0" t="n">
        <v>11.41629</v>
      </c>
      <c r="Z55" s="0" t="n">
        <v>11.15557</v>
      </c>
      <c r="AA55" s="0" t="n">
        <v>10.89429</v>
      </c>
      <c r="AB55" s="0" t="n">
        <v>10.43043</v>
      </c>
      <c r="AC55" s="0" t="n">
        <v>9.96671</v>
      </c>
      <c r="AD55" s="0" t="n">
        <v>9.31657</v>
      </c>
      <c r="AE55" s="0" t="n">
        <v>8.759</v>
      </c>
      <c r="AF55" s="0" t="n">
        <v>8.17014</v>
      </c>
      <c r="AG55" s="0" t="n">
        <v>7.22171</v>
      </c>
      <c r="AH55" s="0" t="n">
        <v>6.65043</v>
      </c>
      <c r="AI55" s="0" t="n">
        <v>6.07929</v>
      </c>
      <c r="AJ55" s="0" t="n">
        <v>5.46629</v>
      </c>
      <c r="AK55" s="0" t="n">
        <v>5.13471</v>
      </c>
      <c r="AL55" s="0" t="n">
        <v>4.84357</v>
      </c>
      <c r="AM55" s="0" t="n">
        <v>4.55257</v>
      </c>
    </row>
    <row r="56" customFormat="false" ht="12.8" hidden="false" customHeight="false" outlineLevel="0" collapsed="false">
      <c r="A56" s="0" t="n">
        <v>25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0.5</v>
      </c>
      <c r="G56" s="0" t="n">
        <v>1.25</v>
      </c>
      <c r="H56" s="0" t="n">
        <v>2</v>
      </c>
      <c r="I56" s="0" t="n">
        <v>2.75</v>
      </c>
      <c r="J56" s="0" t="n">
        <v>3.5</v>
      </c>
      <c r="K56" s="0" t="n">
        <v>4.788</v>
      </c>
      <c r="L56" s="0" t="n">
        <v>6.075</v>
      </c>
      <c r="M56" s="0" t="n">
        <v>6.667</v>
      </c>
      <c r="N56" s="0" t="n">
        <v>7.258</v>
      </c>
      <c r="O56" s="0" t="n">
        <v>7.85</v>
      </c>
      <c r="P56" s="0" t="n">
        <v>8.45</v>
      </c>
      <c r="Q56" s="0" t="n">
        <v>9.05</v>
      </c>
      <c r="R56" s="0" t="n">
        <v>9.755</v>
      </c>
      <c r="S56" s="0" t="n">
        <v>10.585</v>
      </c>
      <c r="T56" s="0" t="n">
        <v>10.948</v>
      </c>
      <c r="U56" s="0" t="n">
        <v>11.31</v>
      </c>
      <c r="V56" s="0" t="n">
        <v>11.68</v>
      </c>
      <c r="W56" s="0" t="n">
        <v>12.05</v>
      </c>
      <c r="X56" s="0" t="n">
        <v>11.758</v>
      </c>
      <c r="Y56" s="0" t="n">
        <v>11.466</v>
      </c>
      <c r="Z56" s="0" t="n">
        <v>11.516</v>
      </c>
      <c r="AA56" s="0" t="n">
        <v>11.565</v>
      </c>
      <c r="AB56" s="0" t="n">
        <v>11.378</v>
      </c>
      <c r="AC56" s="0" t="n">
        <v>11.192</v>
      </c>
      <c r="AD56" s="0" t="n">
        <v>10.679</v>
      </c>
      <c r="AE56" s="0" t="n">
        <v>10.328</v>
      </c>
      <c r="AF56" s="0" t="n">
        <v>9.923</v>
      </c>
      <c r="AG56" s="0" t="n">
        <v>8.888</v>
      </c>
      <c r="AH56" s="0" t="n">
        <v>8.138</v>
      </c>
      <c r="AI56" s="0" t="n">
        <v>7.389</v>
      </c>
      <c r="AJ56" s="0" t="n">
        <v>6.566</v>
      </c>
      <c r="AK56" s="0" t="n">
        <v>6.111</v>
      </c>
      <c r="AL56" s="0" t="n">
        <v>5.726</v>
      </c>
      <c r="AM56" s="0" t="n">
        <v>5.342</v>
      </c>
    </row>
    <row r="57" customFormat="false" ht="12.8" hidden="false" customHeight="false" outlineLevel="0" collapsed="false">
      <c r="A57" s="0" t="n">
        <v>26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0.456</v>
      </c>
      <c r="G57" s="0" t="n">
        <v>1.14</v>
      </c>
      <c r="H57" s="0" t="n">
        <v>1.824</v>
      </c>
      <c r="I57" s="0" t="n">
        <v>2.508</v>
      </c>
      <c r="J57" s="0" t="n">
        <v>3.192</v>
      </c>
      <c r="K57" s="0" t="n">
        <v>4.3288</v>
      </c>
      <c r="L57" s="0" t="n">
        <v>5.4648</v>
      </c>
      <c r="M57" s="0" t="n">
        <v>5.9716</v>
      </c>
      <c r="N57" s="0" t="n">
        <v>6.4776</v>
      </c>
      <c r="O57" s="0" t="n">
        <v>6.9844</v>
      </c>
      <c r="P57" s="0" t="n">
        <v>7.5378</v>
      </c>
      <c r="Q57" s="0" t="n">
        <v>8.0912</v>
      </c>
      <c r="R57" s="0" t="n">
        <v>8.8098</v>
      </c>
      <c r="S57" s="0" t="n">
        <v>9.5992</v>
      </c>
      <c r="T57" s="0" t="n">
        <v>9.9374</v>
      </c>
      <c r="U57" s="0" t="n">
        <v>10.275</v>
      </c>
      <c r="V57" s="0" t="n">
        <v>10.6074</v>
      </c>
      <c r="W57" s="0" t="n">
        <v>10.9398</v>
      </c>
      <c r="X57" s="0" t="n">
        <v>10.709</v>
      </c>
      <c r="Y57" s="0" t="n">
        <v>10.4782</v>
      </c>
      <c r="Z57" s="0" t="n">
        <v>10.5168</v>
      </c>
      <c r="AA57" s="0" t="n">
        <v>10.5546</v>
      </c>
      <c r="AB57" s="0" t="n">
        <v>10.3976</v>
      </c>
      <c r="AC57" s="0" t="n">
        <v>10.2416</v>
      </c>
      <c r="AD57" s="0" t="n">
        <v>9.8234</v>
      </c>
      <c r="AE57" s="0" t="n">
        <v>9.5224</v>
      </c>
      <c r="AF57" s="0" t="n">
        <v>9.1744</v>
      </c>
      <c r="AG57" s="0" t="n">
        <v>8.2802</v>
      </c>
      <c r="AH57" s="0" t="n">
        <v>7.6446</v>
      </c>
      <c r="AI57" s="0" t="n">
        <v>7.01</v>
      </c>
      <c r="AJ57" s="0" t="n">
        <v>6.291</v>
      </c>
      <c r="AK57" s="0" t="n">
        <v>5.8016</v>
      </c>
      <c r="AL57" s="0" t="n">
        <v>5.4252</v>
      </c>
      <c r="AM57" s="0" t="n">
        <v>5.0498</v>
      </c>
    </row>
    <row r="58" customFormat="false" ht="12.8" hidden="false" customHeight="false" outlineLevel="0" collapsed="false">
      <c r="A58" s="0" t="n">
        <v>30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0.28</v>
      </c>
      <c r="G58" s="0" t="n">
        <v>0.7</v>
      </c>
      <c r="H58" s="0" t="n">
        <v>1.12</v>
      </c>
      <c r="I58" s="0" t="n">
        <v>1.54</v>
      </c>
      <c r="J58" s="0" t="n">
        <v>1.96</v>
      </c>
      <c r="K58" s="0" t="n">
        <v>2.492</v>
      </c>
      <c r="L58" s="0" t="n">
        <v>3.024</v>
      </c>
      <c r="M58" s="0" t="n">
        <v>3.19</v>
      </c>
      <c r="N58" s="0" t="n">
        <v>3.356</v>
      </c>
      <c r="O58" s="0" t="n">
        <v>3.522</v>
      </c>
      <c r="P58" s="0" t="n">
        <v>3.889</v>
      </c>
      <c r="Q58" s="0" t="n">
        <v>4.256</v>
      </c>
      <c r="R58" s="0" t="n">
        <v>5.029</v>
      </c>
      <c r="S58" s="0" t="n">
        <v>5.656</v>
      </c>
      <c r="T58" s="0" t="n">
        <v>5.895</v>
      </c>
      <c r="U58" s="0" t="n">
        <v>6.135</v>
      </c>
      <c r="V58" s="0" t="n">
        <v>6.317</v>
      </c>
      <c r="W58" s="0" t="n">
        <v>6.499</v>
      </c>
      <c r="X58" s="0" t="n">
        <v>6.513</v>
      </c>
      <c r="Y58" s="0" t="n">
        <v>6.527</v>
      </c>
      <c r="Z58" s="0" t="n">
        <v>6.52</v>
      </c>
      <c r="AA58" s="0" t="n">
        <v>6.513</v>
      </c>
      <c r="AB58" s="0" t="n">
        <v>6.476</v>
      </c>
      <c r="AC58" s="0" t="n">
        <v>6.44</v>
      </c>
      <c r="AD58" s="0" t="n">
        <v>6.401</v>
      </c>
      <c r="AE58" s="0" t="n">
        <v>6.3</v>
      </c>
      <c r="AF58" s="0" t="n">
        <v>6.18</v>
      </c>
      <c r="AG58" s="0" t="n">
        <v>5.849</v>
      </c>
      <c r="AH58" s="0" t="n">
        <v>5.671</v>
      </c>
      <c r="AI58" s="0" t="n">
        <v>5.494</v>
      </c>
      <c r="AJ58" s="0" t="n">
        <v>5.191</v>
      </c>
      <c r="AK58" s="0" t="n">
        <v>4.564</v>
      </c>
      <c r="AL58" s="0" t="n">
        <v>4.222</v>
      </c>
      <c r="AM58" s="0" t="n">
        <v>3.881</v>
      </c>
    </row>
    <row r="59" customFormat="false" ht="12.8" hidden="false" customHeight="false" outlineLevel="0" collapsed="false">
      <c r="A59" s="0" t="n">
        <v>35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0.3</v>
      </c>
      <c r="G59" s="0" t="n">
        <v>0.75</v>
      </c>
      <c r="H59" s="0" t="n">
        <v>1.2</v>
      </c>
      <c r="I59" s="0" t="n">
        <v>1.65</v>
      </c>
      <c r="J59" s="0" t="n">
        <v>2.1</v>
      </c>
      <c r="K59" s="0" t="n">
        <v>2.451</v>
      </c>
      <c r="L59" s="0" t="n">
        <v>2.802</v>
      </c>
      <c r="M59" s="0" t="n">
        <v>3.018</v>
      </c>
      <c r="N59" s="0" t="n">
        <v>3.234</v>
      </c>
      <c r="O59" s="0" t="n">
        <v>3.45</v>
      </c>
      <c r="P59" s="0" t="n">
        <v>3.692</v>
      </c>
      <c r="Q59" s="0" t="n">
        <v>3.933</v>
      </c>
      <c r="R59" s="0" t="n">
        <v>4.416</v>
      </c>
      <c r="S59" s="0" t="n">
        <v>4.842</v>
      </c>
      <c r="T59" s="0" t="n">
        <v>5.046</v>
      </c>
      <c r="U59" s="0" t="n">
        <v>5.25</v>
      </c>
      <c r="V59" s="0" t="n">
        <v>5.508</v>
      </c>
      <c r="W59" s="0" t="n">
        <v>5.766</v>
      </c>
      <c r="X59" s="0" t="n">
        <v>5.922</v>
      </c>
      <c r="Y59" s="0" t="n">
        <v>6.078</v>
      </c>
      <c r="Z59" s="0" t="n">
        <v>6.161</v>
      </c>
      <c r="AA59" s="0" t="n">
        <v>6.243</v>
      </c>
      <c r="AB59" s="0" t="n">
        <v>6.29</v>
      </c>
      <c r="AC59" s="0" t="n">
        <v>6.336</v>
      </c>
      <c r="AD59" s="0" t="n">
        <v>6.408</v>
      </c>
      <c r="AE59" s="0" t="n">
        <v>6.45</v>
      </c>
      <c r="AF59" s="0" t="n">
        <v>6.48</v>
      </c>
      <c r="AG59" s="0" t="n">
        <v>6.3</v>
      </c>
      <c r="AH59" s="0" t="n">
        <v>6.117</v>
      </c>
      <c r="AI59" s="0" t="n">
        <v>5.934</v>
      </c>
      <c r="AJ59" s="0" t="n">
        <v>5.655</v>
      </c>
      <c r="AK59" s="0" t="n">
        <v>4.8</v>
      </c>
      <c r="AL59" s="0" t="n">
        <v>4.487</v>
      </c>
      <c r="AM59" s="0" t="n">
        <v>4.173</v>
      </c>
    </row>
    <row r="60" customFormat="false" ht="12.8" hidden="false" customHeight="false" outlineLevel="0" collapsed="false">
      <c r="A60" s="0" t="n">
        <v>40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0.3</v>
      </c>
      <c r="G60" s="0" t="n">
        <v>0.525</v>
      </c>
      <c r="H60" s="0" t="n">
        <v>0.75</v>
      </c>
      <c r="I60" s="0" t="n">
        <v>0.975</v>
      </c>
      <c r="J60" s="0" t="n">
        <v>1.2</v>
      </c>
      <c r="K60" s="0" t="n">
        <v>1.751</v>
      </c>
      <c r="L60" s="0" t="n">
        <v>2.301</v>
      </c>
      <c r="M60" s="0" t="n">
        <v>2.586</v>
      </c>
      <c r="N60" s="0" t="n">
        <v>2.871</v>
      </c>
      <c r="O60" s="0" t="n">
        <v>3.156</v>
      </c>
      <c r="P60" s="0" t="n">
        <v>3.318</v>
      </c>
      <c r="Q60" s="0" t="n">
        <v>3.48</v>
      </c>
      <c r="R60" s="0" t="n">
        <v>3.9</v>
      </c>
      <c r="S60" s="0" t="n">
        <v>4.272</v>
      </c>
      <c r="T60" s="0" t="n">
        <v>4.509</v>
      </c>
      <c r="U60" s="0" t="n">
        <v>4.746</v>
      </c>
      <c r="V60" s="0" t="n">
        <v>4.953</v>
      </c>
      <c r="W60" s="0" t="n">
        <v>5.16</v>
      </c>
      <c r="X60" s="0" t="n">
        <v>5.31</v>
      </c>
      <c r="Y60" s="0" t="n">
        <v>5.46</v>
      </c>
      <c r="Z60" s="0" t="n">
        <v>5.591</v>
      </c>
      <c r="AA60" s="0" t="n">
        <v>5.721</v>
      </c>
      <c r="AB60" s="0" t="n">
        <v>5.861</v>
      </c>
      <c r="AC60" s="0" t="n">
        <v>6</v>
      </c>
      <c r="AD60" s="0" t="n">
        <v>6.171</v>
      </c>
      <c r="AE60" s="0" t="n">
        <v>6.3</v>
      </c>
      <c r="AF60" s="0" t="n">
        <v>6.3</v>
      </c>
      <c r="AG60" s="0" t="n">
        <v>6</v>
      </c>
      <c r="AH60" s="0" t="n">
        <v>5.765</v>
      </c>
      <c r="AI60" s="0" t="n">
        <v>5.529</v>
      </c>
      <c r="AJ60" s="0" t="n">
        <v>5.1</v>
      </c>
      <c r="AK60" s="0" t="n">
        <v>4.533</v>
      </c>
      <c r="AL60" s="0" t="n">
        <v>4.292</v>
      </c>
      <c r="AM60" s="0" t="n">
        <v>4.05</v>
      </c>
    </row>
    <row r="61" customFormat="false" ht="12.8" hidden="false" customHeight="false" outlineLevel="0" collapsed="false">
      <c r="A61" s="0" t="n">
        <v>6</v>
      </c>
      <c r="B61" s="0" t="n">
        <v>5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1.333</v>
      </c>
      <c r="Q61" s="0" t="n">
        <v>2.667</v>
      </c>
      <c r="R61" s="0" t="n">
        <v>4</v>
      </c>
      <c r="S61" s="0" t="n">
        <v>4.667</v>
      </c>
      <c r="T61" s="0" t="n">
        <v>5.333</v>
      </c>
      <c r="U61" s="0" t="n">
        <v>6</v>
      </c>
      <c r="V61" s="0" t="n">
        <v>6.117</v>
      </c>
      <c r="W61" s="0" t="n">
        <v>6.233</v>
      </c>
      <c r="X61" s="0" t="n">
        <v>6.35</v>
      </c>
      <c r="Y61" s="0" t="n">
        <v>6.4</v>
      </c>
      <c r="Z61" s="0" t="n">
        <v>6.3</v>
      </c>
      <c r="AA61" s="0" t="n">
        <v>6.2</v>
      </c>
      <c r="AB61" s="0" t="n">
        <v>5.85</v>
      </c>
      <c r="AC61" s="0" t="n">
        <v>5.5</v>
      </c>
      <c r="AD61" s="0" t="n">
        <v>4.2</v>
      </c>
      <c r="AE61" s="0" t="n">
        <v>2.9</v>
      </c>
      <c r="AF61" s="0" t="n">
        <v>2.22</v>
      </c>
      <c r="AG61" s="0" t="n">
        <v>1.5</v>
      </c>
      <c r="AH61" s="0" t="n">
        <v>1.2</v>
      </c>
      <c r="AI61" s="0" t="n">
        <v>0.9</v>
      </c>
      <c r="AJ61" s="0" t="n">
        <v>0.8</v>
      </c>
      <c r="AK61" s="0" t="n">
        <v>0.7</v>
      </c>
      <c r="AL61" s="0" t="n">
        <v>0.6</v>
      </c>
      <c r="AM61" s="0" t="n">
        <v>0.5</v>
      </c>
    </row>
    <row r="62" customFormat="false" ht="12.8" hidden="false" customHeight="false" outlineLevel="0" collapsed="false">
      <c r="A62" s="0" t="n">
        <v>8</v>
      </c>
      <c r="B62" s="0" t="n">
        <v>5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1.55533</v>
      </c>
      <c r="Q62" s="0" t="n">
        <v>3.11133</v>
      </c>
      <c r="R62" s="0" t="n">
        <v>4.66667</v>
      </c>
      <c r="S62" s="0" t="n">
        <v>6.11133</v>
      </c>
      <c r="T62" s="0" t="n">
        <v>7.55533</v>
      </c>
      <c r="U62" s="0" t="n">
        <v>9</v>
      </c>
      <c r="V62" s="0" t="n">
        <v>9.22233</v>
      </c>
      <c r="W62" s="0" t="n">
        <v>9.44433</v>
      </c>
      <c r="X62" s="0" t="n">
        <v>9.66667</v>
      </c>
      <c r="Y62" s="0" t="n">
        <v>9.75</v>
      </c>
      <c r="Z62" s="0" t="n">
        <v>9.60833</v>
      </c>
      <c r="AA62" s="0" t="n">
        <v>9.46667</v>
      </c>
      <c r="AB62" s="0" t="n">
        <v>9.05</v>
      </c>
      <c r="AC62" s="0" t="n">
        <v>8.63333</v>
      </c>
      <c r="AD62" s="0" t="n">
        <v>7.32</v>
      </c>
      <c r="AE62" s="0" t="n">
        <v>6.11</v>
      </c>
      <c r="AF62" s="0" t="n">
        <v>5.36667</v>
      </c>
      <c r="AG62" s="0" t="n">
        <v>4.65533</v>
      </c>
      <c r="AH62" s="0" t="n">
        <v>4.22367</v>
      </c>
      <c r="AI62" s="0" t="n">
        <v>3.79233</v>
      </c>
      <c r="AJ62" s="0" t="n">
        <v>3.49433</v>
      </c>
      <c r="AK62" s="0" t="n">
        <v>3.19633</v>
      </c>
      <c r="AL62" s="0" t="n">
        <v>2.898</v>
      </c>
      <c r="AM62" s="0" t="n">
        <v>2.6</v>
      </c>
    </row>
    <row r="63" customFormat="false" ht="12.8" hidden="false" customHeight="false" outlineLevel="0" collapsed="false">
      <c r="A63" s="0" t="n">
        <v>12</v>
      </c>
      <c r="B63" s="0" t="n">
        <v>5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2</v>
      </c>
      <c r="Q63" s="0" t="n">
        <v>4</v>
      </c>
      <c r="R63" s="0" t="n">
        <v>6</v>
      </c>
      <c r="S63" s="0" t="n">
        <v>9</v>
      </c>
      <c r="T63" s="0" t="n">
        <v>12</v>
      </c>
      <c r="U63" s="0" t="n">
        <v>15</v>
      </c>
      <c r="V63" s="0" t="n">
        <v>15.433</v>
      </c>
      <c r="W63" s="0" t="n">
        <v>15.867</v>
      </c>
      <c r="X63" s="0" t="n">
        <v>16.3</v>
      </c>
      <c r="Y63" s="0" t="n">
        <v>16.45</v>
      </c>
      <c r="Z63" s="0" t="n">
        <v>16.225</v>
      </c>
      <c r="AA63" s="0" t="n">
        <v>16</v>
      </c>
      <c r="AB63" s="0" t="n">
        <v>15.45</v>
      </c>
      <c r="AC63" s="0" t="n">
        <v>14.9</v>
      </c>
      <c r="AD63" s="0" t="n">
        <v>13.56</v>
      </c>
      <c r="AE63" s="0" t="n">
        <v>12.53</v>
      </c>
      <c r="AF63" s="0" t="n">
        <v>11.66</v>
      </c>
      <c r="AG63" s="0" t="n">
        <v>10.966</v>
      </c>
      <c r="AH63" s="0" t="n">
        <v>10.271</v>
      </c>
      <c r="AI63" s="0" t="n">
        <v>9.577</v>
      </c>
      <c r="AJ63" s="0" t="n">
        <v>8.883</v>
      </c>
      <c r="AK63" s="0" t="n">
        <v>8.189</v>
      </c>
      <c r="AL63" s="0" t="n">
        <v>7.494</v>
      </c>
      <c r="AM63" s="0" t="n">
        <v>6.8</v>
      </c>
    </row>
    <row r="64" customFormat="false" ht="12.8" hidden="false" customHeight="false" outlineLevel="0" collapsed="false">
      <c r="A64" s="0" t="n">
        <v>15</v>
      </c>
      <c r="B64" s="0" t="n">
        <v>5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2.25</v>
      </c>
      <c r="Q64" s="0" t="n">
        <v>4.5</v>
      </c>
      <c r="R64" s="0" t="n">
        <v>6.75</v>
      </c>
      <c r="S64" s="0" t="n">
        <v>9.5</v>
      </c>
      <c r="T64" s="0" t="n">
        <v>12.25</v>
      </c>
      <c r="U64" s="0" t="n">
        <v>15</v>
      </c>
      <c r="V64" s="0" t="n">
        <v>16.8415</v>
      </c>
      <c r="W64" s="0" t="n">
        <v>18.6835</v>
      </c>
      <c r="X64" s="0" t="n">
        <v>19.41</v>
      </c>
      <c r="Y64" s="0" t="n">
        <v>19.995</v>
      </c>
      <c r="Z64" s="0" t="n">
        <v>19.7475</v>
      </c>
      <c r="AA64" s="0" t="n">
        <v>19.5</v>
      </c>
      <c r="AB64" s="0" t="n">
        <v>19.0075</v>
      </c>
      <c r="AC64" s="0" t="n">
        <v>18.515</v>
      </c>
      <c r="AD64" s="0" t="n">
        <v>17.28</v>
      </c>
      <c r="AE64" s="0" t="n">
        <v>16.1</v>
      </c>
      <c r="AF64" s="0" t="n">
        <v>15.045</v>
      </c>
      <c r="AG64" s="0" t="n">
        <v>13.563</v>
      </c>
      <c r="AH64" s="0" t="n">
        <v>12.518</v>
      </c>
      <c r="AI64" s="0" t="n">
        <v>11.4735</v>
      </c>
      <c r="AJ64" s="0" t="n">
        <v>10.4115</v>
      </c>
      <c r="AK64" s="0" t="n">
        <v>9.7495</v>
      </c>
      <c r="AL64" s="0" t="n">
        <v>9.202</v>
      </c>
      <c r="AM64" s="0" t="n">
        <v>8.655</v>
      </c>
    </row>
    <row r="65" customFormat="false" ht="12.8" hidden="false" customHeight="false" outlineLevel="0" collapsed="false">
      <c r="A65" s="0" t="n">
        <v>18</v>
      </c>
      <c r="B65" s="0" t="n">
        <v>5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2.5</v>
      </c>
      <c r="Q65" s="0" t="n">
        <v>5</v>
      </c>
      <c r="R65" s="0" t="n">
        <v>7.5</v>
      </c>
      <c r="S65" s="0" t="n">
        <v>10</v>
      </c>
      <c r="T65" s="0" t="n">
        <v>12.5</v>
      </c>
      <c r="U65" s="0" t="n">
        <v>15</v>
      </c>
      <c r="V65" s="0" t="n">
        <v>18.25</v>
      </c>
      <c r="W65" s="0" t="n">
        <v>21.5</v>
      </c>
      <c r="X65" s="0" t="n">
        <v>22.52</v>
      </c>
      <c r="Y65" s="0" t="n">
        <v>23.54</v>
      </c>
      <c r="Z65" s="0" t="n">
        <v>23.27</v>
      </c>
      <c r="AA65" s="0" t="n">
        <v>23</v>
      </c>
      <c r="AB65" s="0" t="n">
        <v>22.565</v>
      </c>
      <c r="AC65" s="0" t="n">
        <v>22.13</v>
      </c>
      <c r="AD65" s="0" t="n">
        <v>21</v>
      </c>
      <c r="AE65" s="0" t="n">
        <v>19.67</v>
      </c>
      <c r="AF65" s="0" t="n">
        <v>18.43</v>
      </c>
      <c r="AG65" s="0" t="n">
        <v>16.16</v>
      </c>
      <c r="AH65" s="0" t="n">
        <v>14.765</v>
      </c>
      <c r="AI65" s="0" t="n">
        <v>13.37</v>
      </c>
      <c r="AJ65" s="0" t="n">
        <v>11.94</v>
      </c>
      <c r="AK65" s="0" t="n">
        <v>11.31</v>
      </c>
      <c r="AL65" s="0" t="n">
        <v>10.91</v>
      </c>
      <c r="AM65" s="0" t="n">
        <v>10.51</v>
      </c>
    </row>
    <row r="66" customFormat="false" ht="12.8" hidden="false" customHeight="false" outlineLevel="0" collapsed="false">
      <c r="A66" s="0" t="n">
        <v>22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2.5</v>
      </c>
      <c r="Q66" s="0" t="n">
        <v>5</v>
      </c>
      <c r="R66" s="0" t="n">
        <v>7.5</v>
      </c>
      <c r="S66" s="0" t="n">
        <v>10</v>
      </c>
      <c r="T66" s="0" t="n">
        <v>12.5</v>
      </c>
      <c r="U66" s="0" t="n">
        <v>15</v>
      </c>
      <c r="V66" s="0" t="n">
        <v>17.25</v>
      </c>
      <c r="W66" s="0" t="n">
        <v>19.5</v>
      </c>
      <c r="X66" s="0" t="n">
        <v>20.25429</v>
      </c>
      <c r="Y66" s="0" t="n">
        <v>21.00857</v>
      </c>
      <c r="Z66" s="0" t="n">
        <v>20.94029</v>
      </c>
      <c r="AA66" s="0" t="n">
        <v>20.87143</v>
      </c>
      <c r="AB66" s="0" t="n">
        <v>20.50729</v>
      </c>
      <c r="AC66" s="0" t="n">
        <v>20.14314</v>
      </c>
      <c r="AD66" s="0" t="n">
        <v>19.17029</v>
      </c>
      <c r="AE66" s="0" t="n">
        <v>18.266</v>
      </c>
      <c r="AF66" s="0" t="n">
        <v>17.34886</v>
      </c>
      <c r="AG66" s="0" t="n">
        <v>15.39029</v>
      </c>
      <c r="AH66" s="0" t="n">
        <v>14.07871</v>
      </c>
      <c r="AI66" s="0" t="n">
        <v>12.76714</v>
      </c>
      <c r="AJ66" s="0" t="n">
        <v>11.37029</v>
      </c>
      <c r="AK66" s="0" t="n">
        <v>10.66714</v>
      </c>
      <c r="AL66" s="0" t="n">
        <v>10.12943</v>
      </c>
      <c r="AM66" s="0" t="n">
        <v>9.59171</v>
      </c>
    </row>
    <row r="67" customFormat="false" ht="12.8" hidden="false" customHeight="false" outlineLevel="0" collapsed="false">
      <c r="A67" s="0" t="n">
        <v>25</v>
      </c>
      <c r="B67" s="0" t="n">
        <v>5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2.5</v>
      </c>
      <c r="Q67" s="0" t="n">
        <v>5</v>
      </c>
      <c r="R67" s="0" t="n">
        <v>7.5</v>
      </c>
      <c r="S67" s="0" t="n">
        <v>10</v>
      </c>
      <c r="T67" s="0" t="n">
        <v>12.5</v>
      </c>
      <c r="U67" s="0" t="n">
        <v>15</v>
      </c>
      <c r="V67" s="0" t="n">
        <v>16.5</v>
      </c>
      <c r="W67" s="0" t="n">
        <v>18</v>
      </c>
      <c r="X67" s="0" t="n">
        <v>18.555</v>
      </c>
      <c r="Y67" s="0" t="n">
        <v>19.11</v>
      </c>
      <c r="Z67" s="0" t="n">
        <v>19.193</v>
      </c>
      <c r="AA67" s="0" t="n">
        <v>19.275</v>
      </c>
      <c r="AB67" s="0" t="n">
        <v>18.964</v>
      </c>
      <c r="AC67" s="0" t="n">
        <v>18.653</v>
      </c>
      <c r="AD67" s="0" t="n">
        <v>17.798</v>
      </c>
      <c r="AE67" s="0" t="n">
        <v>17.213</v>
      </c>
      <c r="AF67" s="0" t="n">
        <v>16.538</v>
      </c>
      <c r="AG67" s="0" t="n">
        <v>14.813</v>
      </c>
      <c r="AH67" s="0" t="n">
        <v>13.564</v>
      </c>
      <c r="AI67" s="0" t="n">
        <v>12.315</v>
      </c>
      <c r="AJ67" s="0" t="n">
        <v>10.943</v>
      </c>
      <c r="AK67" s="0" t="n">
        <v>10.185</v>
      </c>
      <c r="AL67" s="0" t="n">
        <v>9.544</v>
      </c>
      <c r="AM67" s="0" t="n">
        <v>8.903</v>
      </c>
    </row>
    <row r="68" customFormat="false" ht="12.8" hidden="false" customHeight="false" outlineLevel="0" collapsed="false">
      <c r="A68" s="0" t="n">
        <v>26</v>
      </c>
      <c r="B68" s="0" t="n">
        <v>5</v>
      </c>
      <c r="C68" s="0" t="n">
        <v>0</v>
      </c>
      <c r="D68" s="0" t="n">
        <v>0</v>
      </c>
      <c r="E68" s="0" t="n">
        <v>0</v>
      </c>
      <c r="F68" s="0" t="n">
        <v>0.0186</v>
      </c>
      <c r="G68" s="0" t="n">
        <v>0.0466</v>
      </c>
      <c r="H68" s="0" t="n">
        <v>0.0746</v>
      </c>
      <c r="I68" s="0" t="n">
        <v>0.1026</v>
      </c>
      <c r="J68" s="0" t="n">
        <v>0.1306</v>
      </c>
      <c r="K68" s="0" t="n">
        <v>0.1662</v>
      </c>
      <c r="L68" s="0" t="n">
        <v>0.2016</v>
      </c>
      <c r="M68" s="0" t="n">
        <v>0.2126</v>
      </c>
      <c r="N68" s="0" t="n">
        <v>0.2238</v>
      </c>
      <c r="O68" s="0" t="n">
        <v>0.2348</v>
      </c>
      <c r="P68" s="0" t="n">
        <v>2.2592</v>
      </c>
      <c r="Q68" s="0" t="n">
        <v>4.2838</v>
      </c>
      <c r="R68" s="0" t="n">
        <v>6.3352</v>
      </c>
      <c r="S68" s="0" t="n">
        <v>8.377</v>
      </c>
      <c r="T68" s="0" t="n">
        <v>10.393</v>
      </c>
      <c r="U68" s="0" t="n">
        <v>12.409</v>
      </c>
      <c r="V68" s="0" t="n">
        <v>13.6212</v>
      </c>
      <c r="W68" s="0" t="n">
        <v>14.8332</v>
      </c>
      <c r="X68" s="0" t="n">
        <v>15.2782</v>
      </c>
      <c r="Y68" s="0" t="n">
        <v>15.7232</v>
      </c>
      <c r="Z68" s="0" t="n">
        <v>15.789</v>
      </c>
      <c r="AA68" s="0" t="n">
        <v>15.8542</v>
      </c>
      <c r="AB68" s="0" t="n">
        <v>15.603</v>
      </c>
      <c r="AC68" s="0" t="n">
        <v>15.3518</v>
      </c>
      <c r="AD68" s="0" t="n">
        <v>14.6652</v>
      </c>
      <c r="AE68" s="0" t="n">
        <v>14.1904</v>
      </c>
      <c r="AF68" s="0" t="n">
        <v>13.6424</v>
      </c>
      <c r="AG68" s="0" t="n">
        <v>12.2404</v>
      </c>
      <c r="AH68" s="0" t="n">
        <v>11.2292</v>
      </c>
      <c r="AI68" s="0" t="n">
        <v>10.2182</v>
      </c>
      <c r="AJ68" s="0" t="n">
        <v>9.1004</v>
      </c>
      <c r="AK68" s="0" t="n">
        <v>8.4522</v>
      </c>
      <c r="AL68" s="0" t="n">
        <v>7.9166</v>
      </c>
      <c r="AM68" s="0" t="n">
        <v>7.3812</v>
      </c>
    </row>
    <row r="69" customFormat="false" ht="12.8" hidden="false" customHeight="false" outlineLevel="0" collapsed="false">
      <c r="A69" s="0" t="n">
        <v>30</v>
      </c>
      <c r="B69" s="0" t="n">
        <v>5</v>
      </c>
      <c r="C69" s="0" t="n">
        <v>0</v>
      </c>
      <c r="D69" s="0" t="n">
        <v>0</v>
      </c>
      <c r="E69" s="0" t="n">
        <v>0</v>
      </c>
      <c r="F69" s="0" t="n">
        <v>0.093</v>
      </c>
      <c r="G69" s="0" t="n">
        <v>0.233</v>
      </c>
      <c r="H69" s="0" t="n">
        <v>0.373</v>
      </c>
      <c r="I69" s="0" t="n">
        <v>0.513</v>
      </c>
      <c r="J69" s="0" t="n">
        <v>0.653</v>
      </c>
      <c r="K69" s="0" t="n">
        <v>0.831</v>
      </c>
      <c r="L69" s="0" t="n">
        <v>1.008</v>
      </c>
      <c r="M69" s="0" t="n">
        <v>1.063</v>
      </c>
      <c r="N69" s="0" t="n">
        <v>1.119</v>
      </c>
      <c r="O69" s="0" t="n">
        <v>1.174</v>
      </c>
      <c r="P69" s="0" t="n">
        <v>1.296</v>
      </c>
      <c r="Q69" s="0" t="n">
        <v>1.419</v>
      </c>
      <c r="R69" s="0" t="n">
        <v>1.676</v>
      </c>
      <c r="S69" s="0" t="n">
        <v>1.885</v>
      </c>
      <c r="T69" s="0" t="n">
        <v>1.965</v>
      </c>
      <c r="U69" s="0" t="n">
        <v>2.045</v>
      </c>
      <c r="V69" s="0" t="n">
        <v>2.106</v>
      </c>
      <c r="W69" s="0" t="n">
        <v>2.166</v>
      </c>
      <c r="X69" s="0" t="n">
        <v>2.171</v>
      </c>
      <c r="Y69" s="0" t="n">
        <v>2.176</v>
      </c>
      <c r="Z69" s="0" t="n">
        <v>2.173</v>
      </c>
      <c r="AA69" s="0" t="n">
        <v>2.171</v>
      </c>
      <c r="AB69" s="0" t="n">
        <v>2.159</v>
      </c>
      <c r="AC69" s="0" t="n">
        <v>2.147</v>
      </c>
      <c r="AD69" s="0" t="n">
        <v>2.134</v>
      </c>
      <c r="AE69" s="0" t="n">
        <v>2.1</v>
      </c>
      <c r="AF69" s="0" t="n">
        <v>2.06</v>
      </c>
      <c r="AG69" s="0" t="n">
        <v>1.95</v>
      </c>
      <c r="AH69" s="0" t="n">
        <v>1.89</v>
      </c>
      <c r="AI69" s="0" t="n">
        <v>1.831</v>
      </c>
      <c r="AJ69" s="0" t="n">
        <v>1.73</v>
      </c>
      <c r="AK69" s="0" t="n">
        <v>1.521</v>
      </c>
      <c r="AL69" s="0" t="n">
        <v>1.407</v>
      </c>
      <c r="AM69" s="0" t="n">
        <v>1.294</v>
      </c>
    </row>
    <row r="70" customFormat="false" ht="12.8" hidden="false" customHeight="false" outlineLevel="0" collapsed="false">
      <c r="A70" s="0" t="n">
        <v>35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0.1</v>
      </c>
      <c r="G70" s="0" t="n">
        <v>0.25</v>
      </c>
      <c r="H70" s="0" t="n">
        <v>0.4</v>
      </c>
      <c r="I70" s="0" t="n">
        <v>0.55</v>
      </c>
      <c r="J70" s="0" t="n">
        <v>0.7</v>
      </c>
      <c r="K70" s="0" t="n">
        <v>0.817</v>
      </c>
      <c r="L70" s="0" t="n">
        <v>0.934</v>
      </c>
      <c r="M70" s="0" t="n">
        <v>1.006</v>
      </c>
      <c r="N70" s="0" t="n">
        <v>1.078</v>
      </c>
      <c r="O70" s="0" t="n">
        <v>1.15</v>
      </c>
      <c r="P70" s="0" t="n">
        <v>1.231</v>
      </c>
      <c r="Q70" s="0" t="n">
        <v>1.311</v>
      </c>
      <c r="R70" s="0" t="n">
        <v>1.472</v>
      </c>
      <c r="S70" s="0" t="n">
        <v>1.614</v>
      </c>
      <c r="T70" s="0" t="n">
        <v>1.682</v>
      </c>
      <c r="U70" s="0" t="n">
        <v>1.75</v>
      </c>
      <c r="V70" s="0" t="n">
        <v>1.836</v>
      </c>
      <c r="W70" s="0" t="n">
        <v>1.922</v>
      </c>
      <c r="X70" s="0" t="n">
        <v>1.974</v>
      </c>
      <c r="Y70" s="0" t="n">
        <v>2.026</v>
      </c>
      <c r="Z70" s="0" t="n">
        <v>2.054</v>
      </c>
      <c r="AA70" s="0" t="n">
        <v>2.081</v>
      </c>
      <c r="AB70" s="0" t="n">
        <v>2.097</v>
      </c>
      <c r="AC70" s="0" t="n">
        <v>2.112</v>
      </c>
      <c r="AD70" s="0" t="n">
        <v>2.136</v>
      </c>
      <c r="AE70" s="0" t="n">
        <v>2.15</v>
      </c>
      <c r="AF70" s="0" t="n">
        <v>2.16</v>
      </c>
      <c r="AG70" s="0" t="n">
        <v>2.1</v>
      </c>
      <c r="AH70" s="0" t="n">
        <v>2.039</v>
      </c>
      <c r="AI70" s="0" t="n">
        <v>1.978</v>
      </c>
      <c r="AJ70" s="0" t="n">
        <v>1.885</v>
      </c>
      <c r="AK70" s="0" t="n">
        <v>1.6</v>
      </c>
      <c r="AL70" s="0" t="n">
        <v>1.496</v>
      </c>
      <c r="AM70" s="0" t="n">
        <v>1.391</v>
      </c>
    </row>
    <row r="71" customFormat="false" ht="12.8" hidden="false" customHeight="false" outlineLevel="0" collapsed="false">
      <c r="A71" s="0" t="n">
        <v>40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0.1</v>
      </c>
      <c r="G71" s="0" t="n">
        <v>0.175</v>
      </c>
      <c r="H71" s="0" t="n">
        <v>0.25</v>
      </c>
      <c r="I71" s="0" t="n">
        <v>0.325</v>
      </c>
      <c r="J71" s="0" t="n">
        <v>0.4</v>
      </c>
      <c r="K71" s="0" t="n">
        <v>0.584</v>
      </c>
      <c r="L71" s="0" t="n">
        <v>0.767</v>
      </c>
      <c r="M71" s="0" t="n">
        <v>0.862</v>
      </c>
      <c r="N71" s="0" t="n">
        <v>0.957</v>
      </c>
      <c r="O71" s="0" t="n">
        <v>1.052</v>
      </c>
      <c r="P71" s="0" t="n">
        <v>1.106</v>
      </c>
      <c r="Q71" s="0" t="n">
        <v>1.16</v>
      </c>
      <c r="R71" s="0" t="n">
        <v>1.3</v>
      </c>
      <c r="S71" s="0" t="n">
        <v>1.424</v>
      </c>
      <c r="T71" s="0" t="n">
        <v>1.503</v>
      </c>
      <c r="U71" s="0" t="n">
        <v>1.582</v>
      </c>
      <c r="V71" s="0" t="n">
        <v>1.651</v>
      </c>
      <c r="W71" s="0" t="n">
        <v>1.72</v>
      </c>
      <c r="X71" s="0" t="n">
        <v>1.77</v>
      </c>
      <c r="Y71" s="0" t="n">
        <v>1.82</v>
      </c>
      <c r="Z71" s="0" t="n">
        <v>1.864</v>
      </c>
      <c r="AA71" s="0" t="n">
        <v>1.907</v>
      </c>
      <c r="AB71" s="0" t="n">
        <v>1.954</v>
      </c>
      <c r="AC71" s="0" t="n">
        <v>2</v>
      </c>
      <c r="AD71" s="0" t="n">
        <v>2.057</v>
      </c>
      <c r="AE71" s="0" t="n">
        <v>2.1</v>
      </c>
      <c r="AF71" s="0" t="n">
        <v>2.1</v>
      </c>
      <c r="AG71" s="0" t="n">
        <v>2</v>
      </c>
      <c r="AH71" s="0" t="n">
        <v>1.922</v>
      </c>
      <c r="AI71" s="0" t="n">
        <v>1.843</v>
      </c>
      <c r="AJ71" s="0" t="n">
        <v>1.7</v>
      </c>
      <c r="AK71" s="0" t="n">
        <v>1.511</v>
      </c>
      <c r="AL71" s="0" t="n">
        <v>1.431</v>
      </c>
      <c r="AM71" s="0" t="n">
        <v>1.35</v>
      </c>
    </row>
    <row r="72" customFormat="false" ht="12.8" hidden="false" customHeight="false" outlineLevel="0" collapsed="false">
      <c r="A72" s="0" t="n">
        <v>6</v>
      </c>
      <c r="B72" s="0" t="n">
        <v>6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0</v>
      </c>
      <c r="H72" s="0" t="n">
        <v>0</v>
      </c>
      <c r="I72" s="0" t="n">
        <v>0</v>
      </c>
      <c r="J72" s="0" t="n">
        <v>0.95</v>
      </c>
      <c r="K72" s="0" t="n">
        <v>1.9</v>
      </c>
      <c r="L72" s="0" t="n">
        <v>2.85</v>
      </c>
      <c r="M72" s="0" t="n">
        <v>3.26135</v>
      </c>
      <c r="N72" s="0" t="n">
        <v>3.67365</v>
      </c>
      <c r="O72" s="0" t="n">
        <v>4.085</v>
      </c>
      <c r="P72" s="0" t="n">
        <v>4.655</v>
      </c>
      <c r="Q72" s="0" t="n">
        <v>5.225</v>
      </c>
      <c r="R72" s="0" t="n">
        <v>5.7475</v>
      </c>
      <c r="S72" s="0" t="n">
        <v>5.9375</v>
      </c>
      <c r="T72" s="0" t="n">
        <v>6.00875</v>
      </c>
      <c r="U72" s="0" t="n">
        <v>6.08</v>
      </c>
      <c r="V72" s="0" t="n">
        <v>6.1275</v>
      </c>
      <c r="W72" s="0" t="n">
        <v>6.175</v>
      </c>
      <c r="X72" s="0" t="n">
        <v>6.08</v>
      </c>
      <c r="Y72" s="0" t="n">
        <v>6.08</v>
      </c>
      <c r="Z72" s="0" t="n">
        <v>5.985</v>
      </c>
      <c r="AA72" s="0" t="n">
        <v>5.89</v>
      </c>
      <c r="AB72" s="0" t="n">
        <v>5.5575</v>
      </c>
      <c r="AC72" s="0" t="n">
        <v>5.225</v>
      </c>
      <c r="AD72" s="0" t="n">
        <v>3.99</v>
      </c>
      <c r="AE72" s="0" t="n">
        <v>2.755</v>
      </c>
      <c r="AF72" s="0" t="n">
        <v>2.109</v>
      </c>
      <c r="AG72" s="0" t="n">
        <v>1.425</v>
      </c>
      <c r="AH72" s="0" t="n">
        <v>1.14</v>
      </c>
      <c r="AI72" s="0" t="n">
        <v>0.855</v>
      </c>
      <c r="AJ72" s="0" t="n">
        <v>0.76</v>
      </c>
      <c r="AK72" s="0" t="n">
        <v>0.665</v>
      </c>
      <c r="AL72" s="0" t="n">
        <v>0.57</v>
      </c>
      <c r="AM72" s="0" t="n">
        <v>0.475</v>
      </c>
    </row>
    <row r="73" customFormat="false" ht="12.8" hidden="false" customHeight="false" outlineLevel="0" collapsed="false">
      <c r="A73" s="0" t="n">
        <v>8</v>
      </c>
      <c r="B73" s="0" t="n">
        <v>6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0</v>
      </c>
      <c r="H73" s="0" t="n">
        <v>0.95</v>
      </c>
      <c r="I73" s="0" t="n">
        <v>1.5136635</v>
      </c>
      <c r="J73" s="0" t="n">
        <v>2.66</v>
      </c>
      <c r="K73" s="0" t="n">
        <v>3.6856865</v>
      </c>
      <c r="L73" s="0" t="n">
        <v>4.8092135</v>
      </c>
      <c r="M73" s="0" t="n">
        <v>5.2892865</v>
      </c>
      <c r="N73" s="0" t="n">
        <v>5.7696635</v>
      </c>
      <c r="O73" s="0" t="n">
        <v>6.2497365</v>
      </c>
      <c r="P73" s="0" t="n">
        <v>6.7538635</v>
      </c>
      <c r="Q73" s="0" t="n">
        <v>7.2576865</v>
      </c>
      <c r="R73" s="0" t="n">
        <v>7.923</v>
      </c>
      <c r="S73" s="0" t="n">
        <v>8.3663365</v>
      </c>
      <c r="T73" s="0" t="n">
        <v>8.4565865</v>
      </c>
      <c r="U73" s="0" t="n">
        <v>8.55</v>
      </c>
      <c r="V73" s="0" t="n">
        <v>8.7612135</v>
      </c>
      <c r="W73" s="0" t="n">
        <v>8.9721135</v>
      </c>
      <c r="X73" s="0" t="n">
        <v>9.1833365</v>
      </c>
      <c r="Y73" s="0" t="n">
        <v>9.2625</v>
      </c>
      <c r="Z73" s="0" t="n">
        <v>9.1279135</v>
      </c>
      <c r="AA73" s="0" t="n">
        <v>8.9933365</v>
      </c>
      <c r="AB73" s="0" t="n">
        <v>8.5975</v>
      </c>
      <c r="AC73" s="0" t="n">
        <v>8.2016635</v>
      </c>
      <c r="AD73" s="0" t="n">
        <v>6.954</v>
      </c>
      <c r="AE73" s="0" t="n">
        <v>5.8045</v>
      </c>
      <c r="AF73" s="0" t="n">
        <v>5.0983365</v>
      </c>
      <c r="AG73" s="0" t="n">
        <v>4.4225635</v>
      </c>
      <c r="AH73" s="0" t="n">
        <v>4.0124865</v>
      </c>
      <c r="AI73" s="0" t="n">
        <v>3.6027135</v>
      </c>
      <c r="AJ73" s="0" t="n">
        <v>3.3196135</v>
      </c>
      <c r="AK73" s="0" t="n">
        <v>3.0365135</v>
      </c>
      <c r="AL73" s="0" t="n">
        <v>2.7531</v>
      </c>
      <c r="AM73" s="0" t="n">
        <v>2.47</v>
      </c>
    </row>
    <row r="74" customFormat="false" ht="12.8" hidden="false" customHeight="false" outlineLevel="0" collapsed="false">
      <c r="A74" s="0" t="n">
        <v>12</v>
      </c>
      <c r="B74" s="0" t="n">
        <v>6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0</v>
      </c>
      <c r="H74" s="0" t="n">
        <v>2.85</v>
      </c>
      <c r="I74" s="0" t="n">
        <v>4.541</v>
      </c>
      <c r="J74" s="0" t="n">
        <v>6.65</v>
      </c>
      <c r="K74" s="0" t="n">
        <v>8.341</v>
      </c>
      <c r="L74" s="0" t="n">
        <v>10.032</v>
      </c>
      <c r="M74" s="0" t="n">
        <v>10.74165</v>
      </c>
      <c r="N74" s="0" t="n">
        <v>11.45035</v>
      </c>
      <c r="O74" s="0" t="n">
        <v>12.16</v>
      </c>
      <c r="P74" s="0" t="n">
        <v>12.5875</v>
      </c>
      <c r="Q74" s="0" t="n">
        <v>13.015</v>
      </c>
      <c r="R74" s="0" t="n">
        <v>14.1075</v>
      </c>
      <c r="S74" s="0" t="n">
        <v>15.2</v>
      </c>
      <c r="T74" s="0" t="n">
        <v>15.34725</v>
      </c>
      <c r="U74" s="0" t="n">
        <v>15.4945</v>
      </c>
      <c r="V74" s="0" t="n">
        <v>15.68925</v>
      </c>
      <c r="W74" s="0" t="n">
        <v>15.884</v>
      </c>
      <c r="X74" s="0" t="n">
        <v>15.485</v>
      </c>
      <c r="Y74" s="0" t="n">
        <v>15.6275</v>
      </c>
      <c r="Z74" s="0" t="n">
        <v>15.41375</v>
      </c>
      <c r="AA74" s="0" t="n">
        <v>15.2</v>
      </c>
      <c r="AB74" s="0" t="n">
        <v>14.6775</v>
      </c>
      <c r="AC74" s="0" t="n">
        <v>14.155</v>
      </c>
      <c r="AD74" s="0" t="n">
        <v>12.882</v>
      </c>
      <c r="AE74" s="0" t="n">
        <v>11.9035</v>
      </c>
      <c r="AF74" s="0" t="n">
        <v>11.077</v>
      </c>
      <c r="AG74" s="0" t="n">
        <v>10.4177</v>
      </c>
      <c r="AH74" s="0" t="n">
        <v>9.75745</v>
      </c>
      <c r="AI74" s="0" t="n">
        <v>9.09815</v>
      </c>
      <c r="AJ74" s="0" t="n">
        <v>8.43885</v>
      </c>
      <c r="AK74" s="0" t="n">
        <v>7.77955</v>
      </c>
      <c r="AL74" s="0" t="n">
        <v>7.1193</v>
      </c>
      <c r="AM74" s="0" t="n">
        <v>6.46</v>
      </c>
    </row>
    <row r="75" customFormat="false" ht="12.8" hidden="false" customHeight="false" outlineLevel="0" collapsed="false">
      <c r="A75" s="0" t="n">
        <v>15</v>
      </c>
      <c r="B75" s="0" t="n">
        <v>6</v>
      </c>
      <c r="C75" s="0" t="n">
        <v>0</v>
      </c>
      <c r="D75" s="0" t="n">
        <v>0</v>
      </c>
      <c r="E75" s="0" t="n">
        <v>0</v>
      </c>
      <c r="F75" s="0" t="n">
        <v>0.475</v>
      </c>
      <c r="G75" s="0" t="n">
        <v>1.1875</v>
      </c>
      <c r="H75" s="0" t="n">
        <v>2.8918</v>
      </c>
      <c r="I75" s="0" t="n">
        <v>4.192825</v>
      </c>
      <c r="J75" s="0" t="n">
        <v>5.6525</v>
      </c>
      <c r="K75" s="0" t="n">
        <v>7.486475</v>
      </c>
      <c r="L75" s="0" t="n">
        <v>9.33375</v>
      </c>
      <c r="M75" s="0" t="n">
        <v>10.14695</v>
      </c>
      <c r="N75" s="0" t="n">
        <v>10.9611</v>
      </c>
      <c r="O75" s="0" t="n">
        <v>11.774775</v>
      </c>
      <c r="P75" s="0" t="n">
        <v>12.28445</v>
      </c>
      <c r="Q75" s="0" t="n">
        <v>12.794125</v>
      </c>
      <c r="R75" s="0" t="n">
        <v>13.7066</v>
      </c>
      <c r="S75" s="0" t="n">
        <v>14.83235</v>
      </c>
      <c r="T75" s="0" t="n">
        <v>15.223275</v>
      </c>
      <c r="U75" s="0" t="n">
        <v>15.6142</v>
      </c>
      <c r="V75" s="0" t="n">
        <v>16.059275</v>
      </c>
      <c r="W75" s="0" t="n">
        <v>17.749325</v>
      </c>
      <c r="X75" s="0" t="n">
        <v>18.4395</v>
      </c>
      <c r="Y75" s="0" t="n">
        <v>18.99525</v>
      </c>
      <c r="Z75" s="0" t="n">
        <v>18.760125</v>
      </c>
      <c r="AA75" s="0" t="n">
        <v>18.525</v>
      </c>
      <c r="AB75" s="0" t="n">
        <v>18.057125</v>
      </c>
      <c r="AC75" s="0" t="n">
        <v>17.58925</v>
      </c>
      <c r="AD75" s="0" t="n">
        <v>16.416</v>
      </c>
      <c r="AE75" s="0" t="n">
        <v>15.295</v>
      </c>
      <c r="AF75" s="0" t="n">
        <v>14.29275</v>
      </c>
      <c r="AG75" s="0" t="n">
        <v>12.88485</v>
      </c>
      <c r="AH75" s="0" t="n">
        <v>11.8921</v>
      </c>
      <c r="AI75" s="0" t="n">
        <v>10.899825</v>
      </c>
      <c r="AJ75" s="0" t="n">
        <v>9.890925</v>
      </c>
      <c r="AK75" s="0" t="n">
        <v>9.262025</v>
      </c>
      <c r="AL75" s="0" t="n">
        <v>8.7419</v>
      </c>
      <c r="AM75" s="0" t="n">
        <v>8.22225</v>
      </c>
    </row>
    <row r="76" customFormat="false" ht="12.8" hidden="false" customHeight="false" outlineLevel="0" collapsed="false">
      <c r="A76" s="0" t="n">
        <v>18</v>
      </c>
      <c r="B76" s="0" t="n">
        <v>6</v>
      </c>
      <c r="C76" s="0" t="n">
        <v>0</v>
      </c>
      <c r="D76" s="0" t="n">
        <v>0</v>
      </c>
      <c r="E76" s="0" t="n">
        <v>0</v>
      </c>
      <c r="F76" s="0" t="n">
        <v>0.95</v>
      </c>
      <c r="G76" s="0" t="n">
        <v>2.375</v>
      </c>
      <c r="H76" s="0" t="n">
        <v>3.8</v>
      </c>
      <c r="I76" s="0" t="n">
        <v>5.225</v>
      </c>
      <c r="J76" s="0" t="n">
        <v>6.65</v>
      </c>
      <c r="K76" s="0" t="n">
        <v>9.1675</v>
      </c>
      <c r="L76" s="0" t="n">
        <v>11.685</v>
      </c>
      <c r="M76" s="0" t="n">
        <v>12.81835</v>
      </c>
      <c r="N76" s="0" t="n">
        <v>13.95265</v>
      </c>
      <c r="O76" s="0" t="n">
        <v>15.086</v>
      </c>
      <c r="P76" s="0" t="n">
        <v>15.808</v>
      </c>
      <c r="Q76" s="0" t="n">
        <v>16.53</v>
      </c>
      <c r="R76" s="0" t="n">
        <v>17.594</v>
      </c>
      <c r="S76" s="0" t="n">
        <v>19.0855</v>
      </c>
      <c r="T76" s="0" t="n">
        <v>19.76475</v>
      </c>
      <c r="U76" s="0" t="n">
        <v>20.444</v>
      </c>
      <c r="V76" s="0" t="n">
        <v>21.19925</v>
      </c>
      <c r="W76" s="0" t="n">
        <v>21.9545</v>
      </c>
      <c r="X76" s="0" t="n">
        <v>21.75975</v>
      </c>
      <c r="Y76" s="0" t="n">
        <v>22.363</v>
      </c>
      <c r="Z76" s="0" t="n">
        <v>22.1065</v>
      </c>
      <c r="AA76" s="0" t="n">
        <v>21.85</v>
      </c>
      <c r="AB76" s="0" t="n">
        <v>21.43675</v>
      </c>
      <c r="AC76" s="0" t="n">
        <v>21.0235</v>
      </c>
      <c r="AD76" s="0" t="n">
        <v>19.95</v>
      </c>
      <c r="AE76" s="0" t="n">
        <v>18.6865</v>
      </c>
      <c r="AF76" s="0" t="n">
        <v>17.5085</v>
      </c>
      <c r="AG76" s="0" t="n">
        <v>15.352</v>
      </c>
      <c r="AH76" s="0" t="n">
        <v>14.02675</v>
      </c>
      <c r="AI76" s="0" t="n">
        <v>12.7015</v>
      </c>
      <c r="AJ76" s="0" t="n">
        <v>11.343</v>
      </c>
      <c r="AK76" s="0" t="n">
        <v>10.7445</v>
      </c>
      <c r="AL76" s="0" t="n">
        <v>10.3645</v>
      </c>
      <c r="AM76" s="0" t="n">
        <v>9.9845</v>
      </c>
    </row>
    <row r="77" customFormat="false" ht="12.8" hidden="false" customHeight="false" outlineLevel="0" collapsed="false">
      <c r="A77" s="0" t="n">
        <v>22</v>
      </c>
      <c r="B77" s="0" t="n">
        <v>6</v>
      </c>
      <c r="C77" s="0" t="n">
        <v>0</v>
      </c>
      <c r="D77" s="0" t="n">
        <v>0</v>
      </c>
      <c r="E77" s="0" t="n">
        <v>0</v>
      </c>
      <c r="F77" s="0" t="n">
        <v>0.95</v>
      </c>
      <c r="G77" s="0" t="n">
        <v>2.375</v>
      </c>
      <c r="H77" s="0" t="n">
        <v>3.8</v>
      </c>
      <c r="I77" s="0" t="n">
        <v>5.225</v>
      </c>
      <c r="J77" s="0" t="n">
        <v>6.65</v>
      </c>
      <c r="K77" s="0" t="n">
        <v>9.126783</v>
      </c>
      <c r="L77" s="0" t="n">
        <v>11.6035755</v>
      </c>
      <c r="M77" s="0" t="n">
        <v>12.7314915</v>
      </c>
      <c r="N77" s="0" t="n">
        <v>13.860367</v>
      </c>
      <c r="O77" s="0" t="n">
        <v>14.988283</v>
      </c>
      <c r="P77" s="0" t="n">
        <v>15.9491415</v>
      </c>
      <c r="Q77" s="0" t="n">
        <v>16.91</v>
      </c>
      <c r="R77" s="0" t="n">
        <v>18.1314245</v>
      </c>
      <c r="S77" s="0" t="n">
        <v>19.671783</v>
      </c>
      <c r="T77" s="0" t="n">
        <v>20.356467</v>
      </c>
      <c r="U77" s="0" t="n">
        <v>21.0411415</v>
      </c>
      <c r="V77" s="0" t="n">
        <v>21.766533</v>
      </c>
      <c r="W77" s="0" t="n">
        <v>22.4919245</v>
      </c>
      <c r="X77" s="0" t="n">
        <v>22.091433</v>
      </c>
      <c r="Y77" s="0" t="n">
        <v>21.6909415</v>
      </c>
      <c r="Z77" s="0" t="n">
        <v>21.1950415</v>
      </c>
      <c r="AA77" s="0" t="n">
        <v>20.6991415</v>
      </c>
      <c r="AB77" s="0" t="n">
        <v>19.81795</v>
      </c>
      <c r="AC77" s="0" t="n">
        <v>19.135983</v>
      </c>
      <c r="AD77" s="0" t="n">
        <v>18.2117755</v>
      </c>
      <c r="AE77" s="0" t="n">
        <v>17.3527</v>
      </c>
      <c r="AF77" s="0" t="n">
        <v>16.481417</v>
      </c>
      <c r="AG77" s="0" t="n">
        <v>14.6207755</v>
      </c>
      <c r="AH77" s="0" t="n">
        <v>13.3747745</v>
      </c>
      <c r="AI77" s="0" t="n">
        <v>12.128783</v>
      </c>
      <c r="AJ77" s="0" t="n">
        <v>10.8017755</v>
      </c>
      <c r="AK77" s="0" t="n">
        <v>10.133783</v>
      </c>
      <c r="AL77" s="0" t="n">
        <v>9.6229585</v>
      </c>
      <c r="AM77" s="0" t="n">
        <v>9.1121245</v>
      </c>
    </row>
    <row r="78" customFormat="false" ht="12.8" hidden="false" customHeight="false" outlineLevel="0" collapsed="false">
      <c r="A78" s="0" t="n">
        <v>25</v>
      </c>
      <c r="B78" s="0" t="n">
        <v>6</v>
      </c>
      <c r="C78" s="0" t="n">
        <v>0</v>
      </c>
      <c r="D78" s="0" t="n">
        <v>0</v>
      </c>
      <c r="E78" s="0" t="n">
        <v>0</v>
      </c>
      <c r="F78" s="0" t="n">
        <v>0.95</v>
      </c>
      <c r="G78" s="0" t="n">
        <v>2.375</v>
      </c>
      <c r="H78" s="0" t="n">
        <v>3.8</v>
      </c>
      <c r="I78" s="0" t="n">
        <v>5.225</v>
      </c>
      <c r="J78" s="0" t="n">
        <v>6.65</v>
      </c>
      <c r="K78" s="0" t="n">
        <v>9.09625</v>
      </c>
      <c r="L78" s="0" t="n">
        <v>11.5425</v>
      </c>
      <c r="M78" s="0" t="n">
        <v>12.66635</v>
      </c>
      <c r="N78" s="0" t="n">
        <v>13.79115</v>
      </c>
      <c r="O78" s="0" t="n">
        <v>14.915</v>
      </c>
      <c r="P78" s="0" t="n">
        <v>16.055</v>
      </c>
      <c r="Q78" s="0" t="n">
        <v>17.195</v>
      </c>
      <c r="R78" s="0" t="n">
        <v>18.5345</v>
      </c>
      <c r="S78" s="0" t="n">
        <v>20.1115</v>
      </c>
      <c r="T78" s="0" t="n">
        <v>20.80025</v>
      </c>
      <c r="U78" s="0" t="n">
        <v>21.489</v>
      </c>
      <c r="V78" s="0" t="n">
        <v>22.192</v>
      </c>
      <c r="W78" s="0" t="n">
        <v>22.895</v>
      </c>
      <c r="X78" s="0" t="n">
        <v>23.028</v>
      </c>
      <c r="Y78" s="0" t="n">
        <v>24.206</v>
      </c>
      <c r="Z78" s="0" t="n">
        <v>24.3105</v>
      </c>
      <c r="AA78" s="0" t="n">
        <v>24.415</v>
      </c>
      <c r="AB78" s="0" t="n">
        <v>24.02075</v>
      </c>
      <c r="AC78" s="0" t="n">
        <v>23.6265</v>
      </c>
      <c r="AD78" s="0" t="n">
        <v>22.5435</v>
      </c>
      <c r="AE78" s="0" t="n">
        <v>21.8025</v>
      </c>
      <c r="AF78" s="0" t="n">
        <v>20.9475</v>
      </c>
      <c r="AG78" s="0" t="n">
        <v>18.7625</v>
      </c>
      <c r="AH78" s="0" t="n">
        <v>17.18075</v>
      </c>
      <c r="AI78" s="0" t="n">
        <v>15.599</v>
      </c>
      <c r="AJ78" s="0" t="n">
        <v>13.8605</v>
      </c>
      <c r="AK78" s="0" t="n">
        <v>12.901</v>
      </c>
      <c r="AL78" s="0" t="n">
        <v>12.08875</v>
      </c>
      <c r="AM78" s="0" t="n">
        <v>11.2765</v>
      </c>
    </row>
    <row r="79" customFormat="false" ht="12.8" hidden="false" customHeight="false" outlineLevel="0" collapsed="false">
      <c r="A79" s="0" t="n">
        <v>26</v>
      </c>
      <c r="B79" s="0" t="n">
        <v>6</v>
      </c>
      <c r="C79" s="0" t="n">
        <v>0</v>
      </c>
      <c r="D79" s="0" t="n">
        <v>0</v>
      </c>
      <c r="E79" s="0" t="n">
        <v>0</v>
      </c>
      <c r="F79" s="0" t="n">
        <v>0.92853</v>
      </c>
      <c r="G79" s="0" t="n">
        <v>2.32123</v>
      </c>
      <c r="H79" s="0" t="n">
        <v>3.71393</v>
      </c>
      <c r="I79" s="0" t="n">
        <v>5.10663</v>
      </c>
      <c r="J79" s="0" t="n">
        <v>6.49933</v>
      </c>
      <c r="K79" s="0" t="n">
        <v>8.77629</v>
      </c>
      <c r="L79" s="0" t="n">
        <v>11.05344</v>
      </c>
      <c r="M79" s="0" t="n">
        <v>12.05246</v>
      </c>
      <c r="N79" s="0" t="n">
        <v>13.05224</v>
      </c>
      <c r="O79" s="0" t="n">
        <v>14.05126</v>
      </c>
      <c r="P79" s="0" t="n">
        <v>15.18404</v>
      </c>
      <c r="Q79" s="0" t="n">
        <v>16.31663</v>
      </c>
      <c r="R79" s="0" t="n">
        <v>17.85335</v>
      </c>
      <c r="S79" s="0" t="n">
        <v>19.49229</v>
      </c>
      <c r="T79" s="0" t="n">
        <v>20.18731</v>
      </c>
      <c r="U79" s="0" t="n">
        <v>20.88233</v>
      </c>
      <c r="V79" s="0" t="n">
        <v>21.55417</v>
      </c>
      <c r="W79" s="0" t="n">
        <v>22.2262</v>
      </c>
      <c r="X79" s="0" t="n">
        <v>21.79072</v>
      </c>
      <c r="Y79" s="0" t="n">
        <v>21.84506</v>
      </c>
      <c r="Z79" s="0" t="n">
        <v>21.926</v>
      </c>
      <c r="AA79" s="0" t="n">
        <v>22.00694</v>
      </c>
      <c r="AB79" s="0" t="n">
        <v>21.67767</v>
      </c>
      <c r="AC79" s="0" t="n">
        <v>21.3484</v>
      </c>
      <c r="AD79" s="0" t="n">
        <v>20.46718</v>
      </c>
      <c r="AE79" s="0" t="n">
        <v>19.836</v>
      </c>
      <c r="AF79" s="0" t="n">
        <v>19.10621</v>
      </c>
      <c r="AG79" s="0" t="n">
        <v>17.23262</v>
      </c>
      <c r="AH79" s="0" t="n">
        <v>15.89977</v>
      </c>
      <c r="AI79" s="0" t="n">
        <v>14.56673</v>
      </c>
      <c r="AJ79" s="0" t="n">
        <v>13.10297</v>
      </c>
      <c r="AK79" s="0" t="n">
        <v>12.05512</v>
      </c>
      <c r="AL79" s="0" t="n">
        <v>11.27555</v>
      </c>
      <c r="AM79" s="0" t="n">
        <v>10.49598</v>
      </c>
    </row>
    <row r="80" customFormat="false" ht="12.8" hidden="false" customHeight="false" outlineLevel="0" collapsed="false">
      <c r="A80" s="0" t="n">
        <v>30</v>
      </c>
      <c r="B80" s="0" t="n">
        <v>6</v>
      </c>
      <c r="C80" s="0" t="n">
        <v>0</v>
      </c>
      <c r="D80" s="0" t="n">
        <v>0</v>
      </c>
      <c r="E80" s="0" t="n">
        <v>0</v>
      </c>
      <c r="F80" s="0" t="n">
        <v>0.88635</v>
      </c>
      <c r="G80" s="0" t="n">
        <v>2.21635</v>
      </c>
      <c r="H80" s="0" t="n">
        <v>3.54635</v>
      </c>
      <c r="I80" s="0" t="n">
        <v>4.87635</v>
      </c>
      <c r="J80" s="0" t="n">
        <v>6.20635</v>
      </c>
      <c r="K80" s="0" t="n">
        <v>7.89165</v>
      </c>
      <c r="L80" s="0" t="n">
        <v>9.576</v>
      </c>
      <c r="M80" s="0" t="n">
        <v>10.1023</v>
      </c>
      <c r="N80" s="0" t="n">
        <v>10.6286</v>
      </c>
      <c r="O80" s="0" t="n">
        <v>11.15395</v>
      </c>
      <c r="P80" s="0" t="n">
        <v>12.3158</v>
      </c>
      <c r="Q80" s="0" t="n">
        <v>13.47765</v>
      </c>
      <c r="R80" s="0" t="n">
        <v>15.92485</v>
      </c>
      <c r="S80" s="0" t="n">
        <v>17.91035</v>
      </c>
      <c r="T80" s="0" t="n">
        <v>18.66845</v>
      </c>
      <c r="U80" s="0" t="n">
        <v>19.42655</v>
      </c>
      <c r="V80" s="0" t="n">
        <v>20.0032</v>
      </c>
      <c r="W80" s="0" t="n">
        <v>20.57985</v>
      </c>
      <c r="X80" s="0" t="n">
        <v>20.62355</v>
      </c>
      <c r="Y80" s="0" t="n">
        <v>20.6682</v>
      </c>
      <c r="Z80" s="0" t="n">
        <v>20.64635</v>
      </c>
      <c r="AA80" s="0" t="n">
        <v>20.62355</v>
      </c>
      <c r="AB80" s="0" t="n">
        <v>20.5086</v>
      </c>
      <c r="AC80" s="0" t="n">
        <v>20.39365</v>
      </c>
      <c r="AD80" s="0" t="n">
        <v>20.2692</v>
      </c>
      <c r="AE80" s="0" t="n">
        <v>19.95</v>
      </c>
      <c r="AF80" s="0" t="n">
        <v>19.56905</v>
      </c>
      <c r="AG80" s="0" t="n">
        <v>18.52215</v>
      </c>
      <c r="AH80" s="0" t="n">
        <v>17.95975</v>
      </c>
      <c r="AI80" s="0" t="n">
        <v>17.3964</v>
      </c>
      <c r="AJ80" s="0" t="n">
        <v>16.4388</v>
      </c>
      <c r="AK80" s="0" t="n">
        <v>14.45235</v>
      </c>
      <c r="AL80" s="0" t="n">
        <v>13.37125</v>
      </c>
      <c r="AM80" s="0" t="n">
        <v>12.2892</v>
      </c>
    </row>
    <row r="81" customFormat="false" ht="12.8" hidden="false" customHeight="false" outlineLevel="0" collapsed="false">
      <c r="A81" s="0" t="n">
        <v>35</v>
      </c>
      <c r="B81" s="0" t="n">
        <v>6</v>
      </c>
      <c r="C81" s="0" t="n">
        <v>0</v>
      </c>
      <c r="D81" s="0" t="n">
        <v>0</v>
      </c>
      <c r="E81" s="0" t="n">
        <v>0</v>
      </c>
      <c r="F81" s="0" t="n">
        <v>0.95</v>
      </c>
      <c r="G81" s="0" t="n">
        <v>2.375</v>
      </c>
      <c r="H81" s="0" t="n">
        <v>3.8</v>
      </c>
      <c r="I81" s="0" t="n">
        <v>5.225</v>
      </c>
      <c r="J81" s="0" t="n">
        <v>6.65</v>
      </c>
      <c r="K81" s="0" t="n">
        <v>7.7615</v>
      </c>
      <c r="L81" s="0" t="n">
        <v>8.873</v>
      </c>
      <c r="M81" s="0" t="n">
        <v>9.557</v>
      </c>
      <c r="N81" s="0" t="n">
        <v>10.241</v>
      </c>
      <c r="O81" s="0" t="n">
        <v>10.925</v>
      </c>
      <c r="P81" s="0" t="n">
        <v>11.68975</v>
      </c>
      <c r="Q81" s="0" t="n">
        <v>12.4545</v>
      </c>
      <c r="R81" s="0" t="n">
        <v>13.984</v>
      </c>
      <c r="S81" s="0" t="n">
        <v>15.333</v>
      </c>
      <c r="T81" s="0" t="n">
        <v>15.979</v>
      </c>
      <c r="U81" s="0" t="n">
        <v>16.625</v>
      </c>
      <c r="V81" s="0" t="n">
        <v>17.442</v>
      </c>
      <c r="W81" s="0" t="n">
        <v>18.259</v>
      </c>
      <c r="X81" s="0" t="n">
        <v>18.753</v>
      </c>
      <c r="Y81" s="0" t="n">
        <v>19.247</v>
      </c>
      <c r="Z81" s="0" t="n">
        <v>19.50825</v>
      </c>
      <c r="AA81" s="0" t="n">
        <v>19.7695</v>
      </c>
      <c r="AB81" s="0" t="n">
        <v>19.91675</v>
      </c>
      <c r="AC81" s="0" t="n">
        <v>20.064</v>
      </c>
      <c r="AD81" s="0" t="n">
        <v>20.292</v>
      </c>
      <c r="AE81" s="0" t="n">
        <v>20.425</v>
      </c>
      <c r="AF81" s="0" t="n">
        <v>20.52</v>
      </c>
      <c r="AG81" s="0" t="n">
        <v>19.95</v>
      </c>
      <c r="AH81" s="0" t="n">
        <v>19.3705</v>
      </c>
      <c r="AI81" s="0" t="n">
        <v>18.791</v>
      </c>
      <c r="AJ81" s="0" t="n">
        <v>17.9075</v>
      </c>
      <c r="AK81" s="0" t="n">
        <v>15.2</v>
      </c>
      <c r="AL81" s="0" t="n">
        <v>14.20725</v>
      </c>
      <c r="AM81" s="0" t="n">
        <v>13.2145</v>
      </c>
    </row>
    <row r="82" customFormat="false" ht="12.8" hidden="false" customHeight="false" outlineLevel="0" collapsed="false">
      <c r="A82" s="0" t="n">
        <v>40</v>
      </c>
      <c r="B82" s="0" t="n">
        <v>6</v>
      </c>
      <c r="C82" s="0" t="n">
        <v>0</v>
      </c>
      <c r="D82" s="0" t="n">
        <v>0</v>
      </c>
      <c r="E82" s="0" t="n">
        <v>0</v>
      </c>
      <c r="F82" s="0" t="n">
        <v>0.95</v>
      </c>
      <c r="G82" s="0" t="n">
        <v>1.6625</v>
      </c>
      <c r="H82" s="0" t="n">
        <v>2.375</v>
      </c>
      <c r="I82" s="0" t="n">
        <v>3.0875</v>
      </c>
      <c r="J82" s="0" t="n">
        <v>3.8</v>
      </c>
      <c r="K82" s="0" t="n">
        <v>5.54325</v>
      </c>
      <c r="L82" s="0" t="n">
        <v>7.2865</v>
      </c>
      <c r="M82" s="0" t="n">
        <v>8.189</v>
      </c>
      <c r="N82" s="0" t="n">
        <v>9.0915</v>
      </c>
      <c r="O82" s="0" t="n">
        <v>9.994</v>
      </c>
      <c r="P82" s="0" t="n">
        <v>10.507</v>
      </c>
      <c r="Q82" s="0" t="n">
        <v>11.02</v>
      </c>
      <c r="R82" s="0" t="n">
        <v>12.35</v>
      </c>
      <c r="S82" s="0" t="n">
        <v>13.528</v>
      </c>
      <c r="T82" s="0" t="n">
        <v>14.2785</v>
      </c>
      <c r="U82" s="0" t="n">
        <v>15.029</v>
      </c>
      <c r="V82" s="0" t="n">
        <v>15.6845</v>
      </c>
      <c r="W82" s="0" t="n">
        <v>16.34</v>
      </c>
      <c r="X82" s="0" t="n">
        <v>16.815</v>
      </c>
      <c r="Y82" s="0" t="n">
        <v>17.29</v>
      </c>
      <c r="Z82" s="0" t="n">
        <v>17.70325</v>
      </c>
      <c r="AA82" s="0" t="n">
        <v>18.1165</v>
      </c>
      <c r="AB82" s="0" t="n">
        <v>18.55825</v>
      </c>
      <c r="AC82" s="0" t="n">
        <v>19</v>
      </c>
      <c r="AD82" s="0" t="n">
        <v>19.5415</v>
      </c>
      <c r="AE82" s="0" t="n">
        <v>19.95</v>
      </c>
      <c r="AF82" s="0" t="n">
        <v>19.95</v>
      </c>
      <c r="AG82" s="0" t="n">
        <v>19</v>
      </c>
      <c r="AH82" s="0" t="n">
        <v>18.25425</v>
      </c>
      <c r="AI82" s="0" t="n">
        <v>17.5085</v>
      </c>
      <c r="AJ82" s="0" t="n">
        <v>16.15</v>
      </c>
      <c r="AK82" s="0" t="n">
        <v>14.3545</v>
      </c>
      <c r="AL82" s="0" t="n">
        <v>13.58975</v>
      </c>
      <c r="AM82" s="0" t="n">
        <v>12.825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J2" activePane="bottomRight" state="frozen"/>
      <selection pane="topLeft" activeCell="A1" activeCellId="0" sqref="A1"/>
      <selection pane="topRight" activeCell="AJ1" activeCellId="0" sqref="AJ1"/>
      <selection pane="bottomLeft" activeCell="A2" activeCellId="0" sqref="A2"/>
      <selection pane="bottomRight" activeCell="H2" activeCellId="0" sqref="H2"/>
    </sheetView>
  </sheetViews>
  <sheetFormatPr defaultRowHeight="12.8"/>
  <cols>
    <col collapsed="false" hidden="false" max="1" min="1" style="102" width="11.5204081632653"/>
    <col collapsed="false" hidden="false" max="8" min="2" style="103" width="11.5204081632653"/>
    <col collapsed="false" hidden="false" max="9" min="9" style="110" width="11.5204081632653"/>
    <col collapsed="false" hidden="false" max="28" min="10" style="103" width="11.5204081632653"/>
    <col collapsed="false" hidden="false" max="31" min="29" style="110" width="11.5204081632653"/>
    <col collapsed="false" hidden="false" max="32" min="32" style="103" width="11.5204081632653"/>
    <col collapsed="false" hidden="false" max="36" min="33" style="110" width="11.5204081632653"/>
    <col collapsed="false" hidden="false" max="37" min="37" style="103" width="11.5204081632653"/>
    <col collapsed="false" hidden="false" max="41" min="38" style="110" width="11.5204081632653"/>
    <col collapsed="false" hidden="false" max="42" min="42" style="103" width="11.5204081632653"/>
    <col collapsed="false" hidden="false" max="45" min="43" style="110" width="11.5204081632653"/>
    <col collapsed="false" hidden="false" max="1020" min="46" style="103" width="11.5204081632653"/>
    <col collapsed="false" hidden="false" max="1025" min="1021" style="0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(H1-B1)/6+B1</f>
        <v>1</v>
      </c>
      <c r="D1" s="102" t="n">
        <f aca="false">(H1-B1)/6+C1</f>
        <v>2</v>
      </c>
      <c r="E1" s="102" t="n">
        <f aca="false">(H1-B1)/6+D1</f>
        <v>3</v>
      </c>
      <c r="F1" s="102" t="n">
        <f aca="false">(H1-B1)/8+E1</f>
        <v>3.75</v>
      </c>
      <c r="G1" s="102" t="n">
        <f aca="false">(H1-B1)/6+F1</f>
        <v>4.75</v>
      </c>
      <c r="H1" s="111" t="n">
        <f aca="false">polar_type20!$A$6</f>
        <v>6</v>
      </c>
      <c r="I1" s="102" t="n">
        <f aca="false">(H1+J1)/2</f>
        <v>7</v>
      </c>
      <c r="J1" s="111" t="n">
        <f aca="false">polar_type20!$A$7</f>
        <v>8</v>
      </c>
      <c r="K1" s="102" t="n">
        <f aca="false">(N1-J1)/4+J1</f>
        <v>9</v>
      </c>
      <c r="L1" s="102" t="n">
        <f aca="false">(N1-J1)/4+K1</f>
        <v>10</v>
      </c>
      <c r="M1" s="102" t="n">
        <f aca="false">(N1-J1)/4+L1</f>
        <v>11</v>
      </c>
      <c r="N1" s="111" t="n">
        <f aca="false">polar_type20!$A$8</f>
        <v>12</v>
      </c>
      <c r="O1" s="102" t="n">
        <f aca="false">(Q1-N1)/3+N1</f>
        <v>13</v>
      </c>
      <c r="P1" s="102" t="n">
        <f aca="false">(Q1-N1)/3+O1</f>
        <v>14</v>
      </c>
      <c r="Q1" s="111" t="n">
        <f aca="false">polar_type20!$A$9</f>
        <v>15</v>
      </c>
      <c r="R1" s="102" t="n">
        <f aca="false">(T1-Q1)/3+Q1</f>
        <v>16</v>
      </c>
      <c r="S1" s="102" t="n">
        <f aca="false">(T1-Q1)/3+R1</f>
        <v>17</v>
      </c>
      <c r="T1" s="111" t="n">
        <f aca="false">polar_type20!$A$10</f>
        <v>18</v>
      </c>
      <c r="U1" s="102" t="n">
        <f aca="false">(X1-T1)/4+T1</f>
        <v>19</v>
      </c>
      <c r="V1" s="102" t="n">
        <f aca="false">(X1-T1)/4+U1</f>
        <v>20</v>
      </c>
      <c r="W1" s="102" t="n">
        <f aca="false">(X1-T1)/4+V1</f>
        <v>21</v>
      </c>
      <c r="X1" s="111" t="n">
        <f aca="false">polar_type20!$A$11</f>
        <v>22</v>
      </c>
      <c r="Y1" s="102" t="n">
        <f aca="false">(AA1-X1)/3+X1</f>
        <v>23</v>
      </c>
      <c r="Z1" s="102" t="n">
        <f aca="false">(AA1-X1)/3+Y1</f>
        <v>24</v>
      </c>
      <c r="AA1" s="111" t="n">
        <f aca="false">polar_type20!$A$12</f>
        <v>25</v>
      </c>
      <c r="AB1" s="111" t="n">
        <f aca="false">polar_type20!$A$13</f>
        <v>26</v>
      </c>
      <c r="AC1" s="102" t="n">
        <f aca="false">(AF1-AB1)/4+AB1</f>
        <v>27</v>
      </c>
      <c r="AD1" s="102" t="n">
        <f aca="false">(AF1-AB1)/4+AC1</f>
        <v>28</v>
      </c>
      <c r="AE1" s="102" t="n">
        <f aca="false">(AF1-AB1)/4+AD1</f>
        <v>29</v>
      </c>
      <c r="AF1" s="111" t="n">
        <f aca="false">polar_type20!$A$14</f>
        <v>30</v>
      </c>
      <c r="AG1" s="112" t="n">
        <f aca="false">(AK1-AF1)/5+AF1</f>
        <v>31</v>
      </c>
      <c r="AH1" s="112" t="n">
        <f aca="false">(AK1-AF1)/5+AG1</f>
        <v>32</v>
      </c>
      <c r="AI1" s="112" t="n">
        <f aca="false">(AK1-AF1)/5+AH1</f>
        <v>33</v>
      </c>
      <c r="AJ1" s="112" t="n">
        <f aca="false">(AK1-AF1)/5+AI1</f>
        <v>34</v>
      </c>
      <c r="AK1" s="111" t="n">
        <f aca="false">polar_type20!$A$15</f>
        <v>35</v>
      </c>
      <c r="AL1" s="112" t="n">
        <f aca="false">(AP1-AK1)/5+AK1</f>
        <v>36</v>
      </c>
      <c r="AM1" s="112" t="n">
        <f aca="false">(AP1-AK1)/5+AL1</f>
        <v>37</v>
      </c>
      <c r="AN1" s="112" t="n">
        <f aca="false">(AP1-AK1)/5+AM1</f>
        <v>38</v>
      </c>
      <c r="AO1" s="112" t="n">
        <f aca="false">(AP1-AK1)/5+AN1</f>
        <v>39</v>
      </c>
      <c r="AP1" s="111" t="n">
        <f aca="false">polar_type20!$A$16</f>
        <v>40</v>
      </c>
      <c r="AQ1" s="113" t="n">
        <f aca="false">AP1+1</f>
        <v>41</v>
      </c>
      <c r="AR1" s="113" t="n">
        <f aca="false">AQ1+1</f>
        <v>42</v>
      </c>
      <c r="AS1" s="113" t="n">
        <f aca="false">AR1+1</f>
        <v>43</v>
      </c>
      <c r="AT1" s="113" t="n">
        <f aca="false">AS1+1</f>
        <v>44</v>
      </c>
      <c r="AU1" s="113" t="n">
        <f aca="false">AT1+1</f>
        <v>45</v>
      </c>
      <c r="AV1" s="113" t="n">
        <f aca="false">AU1+1</f>
        <v>46</v>
      </c>
      <c r="AW1" s="113" t="n">
        <f aca="false">AV1+1</f>
        <v>47</v>
      </c>
      <c r="AX1" s="113" t="n">
        <f aca="false">AW1+1</f>
        <v>48</v>
      </c>
      <c r="AY1" s="113" t="n">
        <f aca="false">AX1+1</f>
        <v>49</v>
      </c>
      <c r="AZ1" s="113" t="n">
        <f aca="false">AY1+1</f>
        <v>50</v>
      </c>
      <c r="AMG1" s="0"/>
      <c r="AMH1" s="0"/>
      <c r="AMI1" s="0"/>
      <c r="AMJ1" s="0"/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(H2-B2)/6+B2</f>
        <v>0.116666666666667</v>
      </c>
      <c r="D2" s="103" t="n">
        <f aca="false">(H2-B2)/6+C2</f>
        <v>0.233333333333333</v>
      </c>
      <c r="E2" s="103" t="n">
        <f aca="false">(H2-B2)/6+D2</f>
        <v>0.35</v>
      </c>
      <c r="F2" s="103" t="n">
        <f aca="false">(H2-B2)/6+E2</f>
        <v>0.466666666666667</v>
      </c>
      <c r="G2" s="103" t="n">
        <f aca="false">(H2-B2)/6+F2</f>
        <v>0.583333333333333</v>
      </c>
      <c r="H2" s="114" t="n">
        <f aca="false">polar_type20!$J$6</f>
        <v>0.7</v>
      </c>
      <c r="I2" s="103" t="n">
        <f aca="false">(H2+J2)/2</f>
        <v>1.75</v>
      </c>
      <c r="J2" s="114" t="n">
        <f aca="false">polar_type20!$J$7</f>
        <v>2.8</v>
      </c>
      <c r="K2" s="103" t="n">
        <f aca="false">(N2-J2)/4+J2</f>
        <v>3.85</v>
      </c>
      <c r="L2" s="103" t="n">
        <f aca="false">(N2-J2)/4+K2</f>
        <v>4.9</v>
      </c>
      <c r="M2" s="103" t="n">
        <f aca="false">(N2-J2)/4+L2</f>
        <v>5.95</v>
      </c>
      <c r="N2" s="114" t="n">
        <f aca="false">polar_type20!$J$8</f>
        <v>7</v>
      </c>
      <c r="O2" s="103" t="n">
        <f aca="false">(Q2-N2)/3+N2</f>
        <v>6.65</v>
      </c>
      <c r="P2" s="103" t="n">
        <f aca="false">(Q2-N2)/3+O2</f>
        <v>6.3</v>
      </c>
      <c r="Q2" s="114" t="n">
        <f aca="false">polar_type20!$J$9</f>
        <v>5.95</v>
      </c>
      <c r="R2" s="103" t="n">
        <f aca="false">(T2-Q2)/3+Q2</f>
        <v>5.6</v>
      </c>
      <c r="S2" s="103" t="n">
        <f aca="false">(T2-Q2)/3+R2</f>
        <v>5.25</v>
      </c>
      <c r="T2" s="114" t="n">
        <f aca="false">polar_type20!$J$10</f>
        <v>4.9</v>
      </c>
      <c r="U2" s="103" t="n">
        <f aca="false">(X2-T2)/4+T2</f>
        <v>5</v>
      </c>
      <c r="V2" s="103" t="n">
        <f aca="false">(X2-T2)/4+U2</f>
        <v>5.1</v>
      </c>
      <c r="W2" s="103" t="n">
        <f aca="false">(X2-T2)/4+V2</f>
        <v>5.2</v>
      </c>
      <c r="X2" s="114" t="n">
        <f aca="false">polar_type20!$J$11</f>
        <v>5.3</v>
      </c>
      <c r="Y2" s="103" t="n">
        <f aca="false">(AA2-X2)/3+X2</f>
        <v>5.4</v>
      </c>
      <c r="Z2" s="103" t="n">
        <f aca="false">(AA2-X2)/3+Y2</f>
        <v>5.5</v>
      </c>
      <c r="AA2" s="114" t="n">
        <f aca="false">polar_type20!$J$12</f>
        <v>5.6</v>
      </c>
      <c r="AB2" s="114" t="n">
        <f aca="false">polar_type20!$J$13</f>
        <v>5.264</v>
      </c>
      <c r="AC2" s="103" t="n">
        <f aca="false">(AF2-AB2)/4+AB2</f>
        <v>4.928</v>
      </c>
      <c r="AD2" s="103" t="n">
        <f aca="false">(AF2-AB2)/4+AC2</f>
        <v>4.592</v>
      </c>
      <c r="AE2" s="103" t="n">
        <f aca="false">(AF2-AB2)/4+AD2</f>
        <v>4.256</v>
      </c>
      <c r="AF2" s="114" t="n">
        <f aca="false">polar_type20!$J$14</f>
        <v>3.92</v>
      </c>
      <c r="AG2" s="110" t="n">
        <f aca="false">(AK2-AF2)/5+AF2</f>
        <v>3.976</v>
      </c>
      <c r="AH2" s="110" t="n">
        <f aca="false">(AK2-AF2)/5+AG2</f>
        <v>4.032</v>
      </c>
      <c r="AI2" s="110" t="n">
        <f aca="false">(AK2-AF2)/5+AH2</f>
        <v>4.088</v>
      </c>
      <c r="AJ2" s="110" t="n">
        <f aca="false">(AK2-AF2)/5+AI2</f>
        <v>4.144</v>
      </c>
      <c r="AK2" s="114" t="n">
        <f aca="false">polar_type20!$J$15</f>
        <v>4.2</v>
      </c>
      <c r="AL2" s="110" t="n">
        <f aca="false">(AP2-AK2)/5+AK2</f>
        <v>3.84</v>
      </c>
      <c r="AM2" s="110" t="n">
        <f aca="false">(AP2-AK2)/5+AL2</f>
        <v>3.48</v>
      </c>
      <c r="AN2" s="110" t="n">
        <f aca="false">(AP2-AK2)/5+AM2</f>
        <v>3.12</v>
      </c>
      <c r="AO2" s="110" t="n">
        <f aca="false">(AP2-AK2)/5+AN2</f>
        <v>2.76</v>
      </c>
      <c r="AP2" s="114" t="n">
        <f aca="false">polar_type20!$J$16</f>
        <v>2.4</v>
      </c>
      <c r="AQ2" s="115" t="n">
        <f aca="false">($AP2-$AK2)/Delta+AP2</f>
        <v>2.04</v>
      </c>
      <c r="AR2" s="115" t="n">
        <f aca="false">($AP2-$AK2)/Delta+AQ2</f>
        <v>1.68</v>
      </c>
      <c r="AS2" s="115" t="n">
        <f aca="false">($AP2-$AK2)/Delta+AR2</f>
        <v>1.32</v>
      </c>
      <c r="AT2" s="115" t="n">
        <f aca="false">($AP2-$AK2)/Delta+AS2</f>
        <v>0.96</v>
      </c>
      <c r="AU2" s="115" t="n">
        <f aca="false">($AP2-$AK2)/Delta+AT2</f>
        <v>0.6</v>
      </c>
      <c r="AV2" s="115" t="n">
        <f aca="false">($AP2-$AK2)/Delta+AU2</f>
        <v>0.24</v>
      </c>
      <c r="AW2" s="115" t="n">
        <f aca="false">($AP2-$AK2)/Delta+AV2</f>
        <v>-0.12</v>
      </c>
      <c r="AX2" s="115" t="n">
        <f aca="false">($AP2-$AK2)/Delta+AW2</f>
        <v>-0.48</v>
      </c>
      <c r="AY2" s="115" t="n">
        <f aca="false">($AP2-$AK2)/Delta+AX2</f>
        <v>-0.84</v>
      </c>
      <c r="AZ2" s="115" t="n">
        <f aca="false">($AP2-$AK2)/Delta+AY2</f>
        <v>-1.2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(H3-B3)/6+B3</f>
        <v>0.14</v>
      </c>
      <c r="D3" s="103" t="n">
        <f aca="false">(H3-B3)/6+C3</f>
        <v>0.28</v>
      </c>
      <c r="E3" s="103" t="n">
        <f aca="false">(H3-B3)/6+D3</f>
        <v>0.42</v>
      </c>
      <c r="F3" s="103" t="n">
        <f aca="false">(H3-B3)/6+E3</f>
        <v>0.56</v>
      </c>
      <c r="G3" s="103" t="n">
        <f aca="false">(H3-B3)/6+F3</f>
        <v>0.7</v>
      </c>
      <c r="H3" s="103" t="n">
        <f aca="false">(H7-H2)/5+H2</f>
        <v>0.84</v>
      </c>
      <c r="I3" s="103" t="n">
        <f aca="false">(H3+J3)/2</f>
        <v>1.926</v>
      </c>
      <c r="J3" s="103" t="n">
        <f aca="false">(J7-J2)/5+J2</f>
        <v>3.012</v>
      </c>
      <c r="K3" s="103" t="n">
        <f aca="false">(N3-J3)/4+J3</f>
        <v>4.098</v>
      </c>
      <c r="L3" s="103" t="n">
        <f aca="false">(N3-J3)/4+K3</f>
        <v>5.184</v>
      </c>
      <c r="M3" s="103" t="n">
        <f aca="false">(N3-J3)/4+L3</f>
        <v>6.27</v>
      </c>
      <c r="N3" s="103" t="n">
        <f aca="false">(N7-N2)/5+N2</f>
        <v>7.356</v>
      </c>
      <c r="O3" s="103" t="n">
        <f aca="false">(Q3-N3)/3+N3</f>
        <v>7.0085</v>
      </c>
      <c r="P3" s="103" t="n">
        <f aca="false">(Q3-N3)/3+O3</f>
        <v>6.661</v>
      </c>
      <c r="Q3" s="103" t="n">
        <f aca="false">(Q7-Q2)/5+Q2</f>
        <v>6.3135</v>
      </c>
      <c r="R3" s="103" t="n">
        <f aca="false">(T3-Q3)/3+Q3</f>
        <v>5.966</v>
      </c>
      <c r="S3" s="103" t="n">
        <f aca="false">(T3-Q3)/3+R3</f>
        <v>5.6185</v>
      </c>
      <c r="T3" s="103" t="n">
        <f aca="false">(T7-T2)/5+T2</f>
        <v>5.271</v>
      </c>
      <c r="U3" s="103" t="n">
        <f aca="false">(X3-T3)/4+T3</f>
        <v>5.376857</v>
      </c>
      <c r="V3" s="103" t="n">
        <f aca="false">(X3-T3)/4+U3</f>
        <v>5.482714</v>
      </c>
      <c r="W3" s="103" t="n">
        <f aca="false">(X3-T3)/4+V3</f>
        <v>5.588571</v>
      </c>
      <c r="X3" s="103" t="n">
        <f aca="false">(X7-X2)/5+X2</f>
        <v>5.694428</v>
      </c>
      <c r="Y3" s="103" t="n">
        <f aca="false">(AA3-X3)/3+X3</f>
        <v>5.80028533333333</v>
      </c>
      <c r="Z3" s="103" t="n">
        <f aca="false">(AA3-X3)/3+Y3</f>
        <v>5.90614266666667</v>
      </c>
      <c r="AA3" s="103" t="n">
        <f aca="false">(AA7-AA2)/5+AA2</f>
        <v>6.012</v>
      </c>
      <c r="AB3" s="103" t="n">
        <f aca="false">(AB7-AB2)/5+AB2</f>
        <v>5.63616</v>
      </c>
      <c r="AC3" s="103" t="n">
        <f aca="false">(AF3-AB3)/4+AB3</f>
        <v>5.26032</v>
      </c>
      <c r="AD3" s="103" t="n">
        <f aca="false">(AF3-AB3)/4+AC3</f>
        <v>4.88448</v>
      </c>
      <c r="AE3" s="103" t="n">
        <f aca="false">(AF3-AB3)/4+AD3</f>
        <v>4.50864</v>
      </c>
      <c r="AF3" s="103" t="n">
        <f aca="false">(AF7-AF2)/5+AF2</f>
        <v>4.1328</v>
      </c>
      <c r="AG3" s="110" t="n">
        <f aca="false">(AK3-AF3)/5+AF3</f>
        <v>4.17432</v>
      </c>
      <c r="AH3" s="110" t="n">
        <f aca="false">(AK3-AF3)/5+AG3</f>
        <v>4.21584</v>
      </c>
      <c r="AI3" s="110" t="n">
        <f aca="false">(AK3-AF3)/5+AH3</f>
        <v>4.25736</v>
      </c>
      <c r="AJ3" s="110" t="n">
        <f aca="false">(AK3-AF3)/5+AI3</f>
        <v>4.29888</v>
      </c>
      <c r="AK3" s="103" t="n">
        <f aca="false">(AK7-AK2)/5+AK2</f>
        <v>4.3404</v>
      </c>
      <c r="AL3" s="110" t="n">
        <f aca="false">(AP3-AK3)/5+AK3</f>
        <v>3.99636</v>
      </c>
      <c r="AM3" s="110" t="n">
        <f aca="false">(AP3-AK3)/5+AL3</f>
        <v>3.65232</v>
      </c>
      <c r="AN3" s="110" t="n">
        <f aca="false">(AP3-AK3)/5+AM3</f>
        <v>3.30828</v>
      </c>
      <c r="AO3" s="110" t="n">
        <f aca="false">(AP3-AK3)/5+AN3</f>
        <v>2.96424</v>
      </c>
      <c r="AP3" s="103" t="n">
        <f aca="false">(AP7-AP2)/5+AP2</f>
        <v>2.6202</v>
      </c>
      <c r="AQ3" s="115" t="n">
        <f aca="false">($AP3-$AK3)/Delta+AP3</f>
        <v>2.27616</v>
      </c>
      <c r="AR3" s="115" t="n">
        <f aca="false">($AP3-$AK3)/Delta+AQ3</f>
        <v>1.93212</v>
      </c>
      <c r="AS3" s="115" t="n">
        <f aca="false">($AP3-$AK3)/Delta+AR3</f>
        <v>1.58808</v>
      </c>
      <c r="AT3" s="115" t="n">
        <f aca="false">($AP3-$AK3)/Delta+AS3</f>
        <v>1.24404</v>
      </c>
      <c r="AU3" s="115" t="n">
        <f aca="false">($AP3-$AK3)/Delta+AT3</f>
        <v>0.9</v>
      </c>
      <c r="AV3" s="115" t="n">
        <f aca="false">($AP3-$AK3)/Delta+AU3</f>
        <v>0.55596</v>
      </c>
      <c r="AW3" s="115" t="n">
        <f aca="false">($AP3-$AK3)/Delta+AV3</f>
        <v>0.21192</v>
      </c>
      <c r="AX3" s="115" t="n">
        <f aca="false">($AP3-$AK3)/Delta+AW3</f>
        <v>-0.132119999999999</v>
      </c>
      <c r="AY3" s="115" t="n">
        <f aca="false">($AP3-$AK3)/Delta+AX3</f>
        <v>-0.476159999999999</v>
      </c>
      <c r="AZ3" s="115" t="n">
        <f aca="false">($AP3-$AK3)/Delta+AY3</f>
        <v>-0.820199999999999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(H4-B4)/6+B4</f>
        <v>0.163333333333333</v>
      </c>
      <c r="D4" s="103" t="n">
        <f aca="false">(H4-B4)/6+C4</f>
        <v>0.326666666666667</v>
      </c>
      <c r="E4" s="103" t="n">
        <f aca="false">(H4-B4)/6+D4</f>
        <v>0.49</v>
      </c>
      <c r="F4" s="103" t="n">
        <f aca="false">(H4-B4)/6+E4</f>
        <v>0.653333333333333</v>
      </c>
      <c r="G4" s="103" t="n">
        <f aca="false">(H4-B4)/6+F4</f>
        <v>0.816666666666667</v>
      </c>
      <c r="H4" s="103" t="n">
        <f aca="false">(H7-H2)/5+H3</f>
        <v>0.98</v>
      </c>
      <c r="I4" s="103" t="n">
        <f aca="false">(H4+J4)/2</f>
        <v>2.102</v>
      </c>
      <c r="J4" s="103" t="n">
        <f aca="false">(J7-J2)/5+J3</f>
        <v>3.224</v>
      </c>
      <c r="K4" s="103" t="n">
        <f aca="false">(N4-J4)/4+J4</f>
        <v>4.346</v>
      </c>
      <c r="L4" s="103" t="n">
        <f aca="false">(N4-J4)/4+K4</f>
        <v>5.468</v>
      </c>
      <c r="M4" s="103" t="n">
        <f aca="false">(N4-J4)/4+L4</f>
        <v>6.59</v>
      </c>
      <c r="N4" s="103" t="n">
        <f aca="false">(N7-N2)/5+N3</f>
        <v>7.712</v>
      </c>
      <c r="O4" s="103" t="n">
        <f aca="false">(Q4-N4)/3+N4</f>
        <v>7.367</v>
      </c>
      <c r="P4" s="103" t="n">
        <f aca="false">(Q4-N4)/3+O4</f>
        <v>7.022</v>
      </c>
      <c r="Q4" s="103" t="n">
        <f aca="false">(Q7-Q2)/5+Q3</f>
        <v>6.677</v>
      </c>
      <c r="R4" s="103" t="n">
        <f aca="false">(T4-Q4)/3+Q4</f>
        <v>6.332</v>
      </c>
      <c r="S4" s="103" t="n">
        <f aca="false">(T4-Q4)/3+R4</f>
        <v>5.987</v>
      </c>
      <c r="T4" s="103" t="n">
        <f aca="false">(T7-T2)/5+T3</f>
        <v>5.642</v>
      </c>
      <c r="U4" s="103" t="n">
        <f aca="false">(X4-T4)/4+T4</f>
        <v>5.753714</v>
      </c>
      <c r="V4" s="103" t="n">
        <f aca="false">(X4-T4)/4+U4</f>
        <v>5.865428</v>
      </c>
      <c r="W4" s="103" t="n">
        <f aca="false">(X4-T4)/4+V4</f>
        <v>5.977142</v>
      </c>
      <c r="X4" s="103" t="n">
        <f aca="false">(X7-X2)/5+X3</f>
        <v>6.088856</v>
      </c>
      <c r="Y4" s="103" t="n">
        <f aca="false">(AA4-X4)/3+X4</f>
        <v>6.20057066666667</v>
      </c>
      <c r="Z4" s="103" t="n">
        <f aca="false">(AA4-X4)/3+Y4</f>
        <v>6.31228533333333</v>
      </c>
      <c r="AA4" s="103" t="n">
        <f aca="false">(AA7-AA2)/5+AA3</f>
        <v>6.424</v>
      </c>
      <c r="AB4" s="103" t="n">
        <f aca="false">(AB7-AB2)/5+AB3</f>
        <v>6.00832</v>
      </c>
      <c r="AC4" s="103" t="n">
        <f aca="false">(AF4-AB4)/4+AB4</f>
        <v>5.59264</v>
      </c>
      <c r="AD4" s="103" t="n">
        <f aca="false">(AF4-AB4)/4+AC4</f>
        <v>5.17696</v>
      </c>
      <c r="AE4" s="103" t="n">
        <f aca="false">(AF4-AB4)/4+AD4</f>
        <v>4.76128</v>
      </c>
      <c r="AF4" s="103" t="n">
        <f aca="false">(AF7-AF2)/5+AF3</f>
        <v>4.3456</v>
      </c>
      <c r="AG4" s="110" t="n">
        <f aca="false">(AK4-AF4)/5+AF4</f>
        <v>4.37264</v>
      </c>
      <c r="AH4" s="110" t="n">
        <f aca="false">(AK4-AF4)/5+AG4</f>
        <v>4.39968</v>
      </c>
      <c r="AI4" s="110" t="n">
        <f aca="false">(AK4-AF4)/5+AH4</f>
        <v>4.42672</v>
      </c>
      <c r="AJ4" s="110" t="n">
        <f aca="false">(AK4-AF4)/5+AI4</f>
        <v>4.45376</v>
      </c>
      <c r="AK4" s="103" t="n">
        <f aca="false">(AK7-AK2)/5+AK3</f>
        <v>4.4808</v>
      </c>
      <c r="AL4" s="110" t="n">
        <f aca="false">(AP4-AK4)/5+AK4</f>
        <v>4.15272</v>
      </c>
      <c r="AM4" s="110" t="n">
        <f aca="false">(AP4-AK4)/5+AL4</f>
        <v>3.82464</v>
      </c>
      <c r="AN4" s="110" t="n">
        <f aca="false">(AP4-AK4)/5+AM4</f>
        <v>3.49656</v>
      </c>
      <c r="AO4" s="110" t="n">
        <f aca="false">(AP4-AK4)/5+AN4</f>
        <v>3.16848</v>
      </c>
      <c r="AP4" s="103" t="n">
        <f aca="false">(AP7-AP2)/5+AP3</f>
        <v>2.8404</v>
      </c>
      <c r="AQ4" s="115" t="n">
        <f aca="false">($AP4-$AK4)/Delta+AP4</f>
        <v>2.51232</v>
      </c>
      <c r="AR4" s="115" t="n">
        <f aca="false">($AP4-$AK4)/Delta+AQ4</f>
        <v>2.18424</v>
      </c>
      <c r="AS4" s="115" t="n">
        <f aca="false">($AP4-$AK4)/Delta+AR4</f>
        <v>1.85616</v>
      </c>
      <c r="AT4" s="115" t="n">
        <f aca="false">($AP4-$AK4)/Delta+AS4</f>
        <v>1.52808</v>
      </c>
      <c r="AU4" s="115" t="n">
        <f aca="false">($AP4-$AK4)/Delta+AT4</f>
        <v>1.2</v>
      </c>
      <c r="AV4" s="115" t="n">
        <f aca="false">($AP4-$AK4)/Delta+AU4</f>
        <v>0.871920000000001</v>
      </c>
      <c r="AW4" s="115" t="n">
        <f aca="false">($AP4-$AK4)/Delta+AV4</f>
        <v>0.543840000000001</v>
      </c>
      <c r="AX4" s="115" t="n">
        <f aca="false">($AP4-$AK4)/Delta+AW4</f>
        <v>0.215760000000001</v>
      </c>
      <c r="AY4" s="115" t="n">
        <f aca="false">($AP4-$AK4)/Delta+AX4</f>
        <v>-0.112319999999999</v>
      </c>
      <c r="AZ4" s="115" t="n">
        <f aca="false">($AP4-$AK4)/Delta+AY4</f>
        <v>-0.440399999999998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(H5-B5)/6+B5</f>
        <v>0.186666666666667</v>
      </c>
      <c r="D5" s="103" t="n">
        <f aca="false">(H5-B5)/6+C5</f>
        <v>0.373333333333333</v>
      </c>
      <c r="E5" s="103" t="n">
        <f aca="false">(H5-B5)/6+D5</f>
        <v>0.56</v>
      </c>
      <c r="F5" s="103" t="n">
        <f aca="false">(H5-B5)/6+E5</f>
        <v>0.746666666666667</v>
      </c>
      <c r="G5" s="103" t="n">
        <f aca="false">(H5-B5)/6+F5</f>
        <v>0.933333333333333</v>
      </c>
      <c r="H5" s="103" t="n">
        <f aca="false">(H7-H2)/5+H4</f>
        <v>1.12</v>
      </c>
      <c r="I5" s="103" t="n">
        <f aca="false">(H5+J5)/2</f>
        <v>2.278</v>
      </c>
      <c r="J5" s="103" t="n">
        <f aca="false">(J7-J2)/5+J4</f>
        <v>3.436</v>
      </c>
      <c r="K5" s="103" t="n">
        <f aca="false">(N5-J5)/4+J5</f>
        <v>4.594</v>
      </c>
      <c r="L5" s="103" t="n">
        <f aca="false">(N5-J5)/4+K5</f>
        <v>5.752</v>
      </c>
      <c r="M5" s="103" t="n">
        <f aca="false">(N5-J5)/4+L5</f>
        <v>6.91</v>
      </c>
      <c r="N5" s="103" t="n">
        <f aca="false">(N7-N2)/5+N4</f>
        <v>8.068</v>
      </c>
      <c r="O5" s="103" t="n">
        <f aca="false">(Q5-N5)/3+N5</f>
        <v>7.7255</v>
      </c>
      <c r="P5" s="103" t="n">
        <f aca="false">(Q5-N5)/3+O5</f>
        <v>7.383</v>
      </c>
      <c r="Q5" s="103" t="n">
        <f aca="false">(Q7-Q2)/5+Q4</f>
        <v>7.0405</v>
      </c>
      <c r="R5" s="103" t="n">
        <f aca="false">(T5-Q5)/3+Q5</f>
        <v>6.698</v>
      </c>
      <c r="S5" s="103" t="n">
        <f aca="false">(T5-Q5)/3+R5</f>
        <v>6.3555</v>
      </c>
      <c r="T5" s="103" t="n">
        <f aca="false">(T7-T2)/5+T4</f>
        <v>6.013</v>
      </c>
      <c r="U5" s="103" t="n">
        <f aca="false">(X5-T5)/4+T5</f>
        <v>6.130571</v>
      </c>
      <c r="V5" s="103" t="n">
        <f aca="false">(X5-T5)/4+U5</f>
        <v>6.248142</v>
      </c>
      <c r="W5" s="103" t="n">
        <f aca="false">(X5-T5)/4+V5</f>
        <v>6.365713</v>
      </c>
      <c r="X5" s="103" t="n">
        <f aca="false">(X7-X2)/5+X4</f>
        <v>6.483284</v>
      </c>
      <c r="Y5" s="103" t="n">
        <f aca="false">(AA5-X5)/3+X5</f>
        <v>6.600856</v>
      </c>
      <c r="Z5" s="103" t="n">
        <f aca="false">(AA5-X5)/3+Y5</f>
        <v>6.718428</v>
      </c>
      <c r="AA5" s="103" t="n">
        <f aca="false">(AA7-AA2)/5+AA4</f>
        <v>6.836</v>
      </c>
      <c r="AB5" s="103" t="n">
        <f aca="false">(AB7-AB2)/5+AB4</f>
        <v>6.38048</v>
      </c>
      <c r="AC5" s="103" t="n">
        <f aca="false">(AF5-AB5)/4+AB5</f>
        <v>5.92496</v>
      </c>
      <c r="AD5" s="103" t="n">
        <f aca="false">(AF5-AB5)/4+AC5</f>
        <v>5.46944</v>
      </c>
      <c r="AE5" s="103" t="n">
        <f aca="false">(AF5-AB5)/4+AD5</f>
        <v>5.01392</v>
      </c>
      <c r="AF5" s="103" t="n">
        <f aca="false">(AF7-AF2)/5+AF4</f>
        <v>4.5584</v>
      </c>
      <c r="AG5" s="110" t="n">
        <f aca="false">(AK5-AF5)/5+AF5</f>
        <v>4.57096</v>
      </c>
      <c r="AH5" s="110" t="n">
        <f aca="false">(AK5-AF5)/5+AG5</f>
        <v>4.58352</v>
      </c>
      <c r="AI5" s="110" t="n">
        <f aca="false">(AK5-AF5)/5+AH5</f>
        <v>4.59608</v>
      </c>
      <c r="AJ5" s="110" t="n">
        <f aca="false">(AK5-AF5)/5+AI5</f>
        <v>4.60864</v>
      </c>
      <c r="AK5" s="103" t="n">
        <f aca="false">(AK7-AK2)/5+AK4</f>
        <v>4.6212</v>
      </c>
      <c r="AL5" s="110" t="n">
        <f aca="false">(AP5-AK5)/5+AK5</f>
        <v>4.30908</v>
      </c>
      <c r="AM5" s="110" t="n">
        <f aca="false">(AP5-AK5)/5+AL5</f>
        <v>3.99696</v>
      </c>
      <c r="AN5" s="110" t="n">
        <f aca="false">(AP5-AK5)/5+AM5</f>
        <v>3.68484</v>
      </c>
      <c r="AO5" s="110" t="n">
        <f aca="false">(AP5-AK5)/5+AN5</f>
        <v>3.37272</v>
      </c>
      <c r="AP5" s="103" t="n">
        <f aca="false">(AP7-AP2)/5+AP4</f>
        <v>3.0606</v>
      </c>
      <c r="AQ5" s="115" t="n">
        <f aca="false">($AP5-$AK5)/Delta+AP5</f>
        <v>2.74848</v>
      </c>
      <c r="AR5" s="115" t="n">
        <f aca="false">($AP5-$AK5)/Delta+AQ5</f>
        <v>2.43636</v>
      </c>
      <c r="AS5" s="115" t="n">
        <f aca="false">($AP5-$AK5)/Delta+AR5</f>
        <v>2.12424</v>
      </c>
      <c r="AT5" s="115" t="n">
        <f aca="false">($AP5-$AK5)/Delta+AS5</f>
        <v>1.81212</v>
      </c>
      <c r="AU5" s="115" t="n">
        <f aca="false">($AP5-$AK5)/Delta+AT5</f>
        <v>1.5</v>
      </c>
      <c r="AV5" s="115" t="n">
        <f aca="false">($AP5-$AK5)/Delta+AU5</f>
        <v>1.18788</v>
      </c>
      <c r="AW5" s="115" t="n">
        <f aca="false">($AP5-$AK5)/Delta+AV5</f>
        <v>0.875760000000002</v>
      </c>
      <c r="AX5" s="115" t="n">
        <f aca="false">($AP5-$AK5)/Delta+AW5</f>
        <v>0.563640000000003</v>
      </c>
      <c r="AY5" s="115" t="n">
        <f aca="false">($AP5-$AK5)/Delta+AX5</f>
        <v>0.251520000000003</v>
      </c>
      <c r="AZ5" s="115" t="n">
        <f aca="false">($AP5-$AK5)/Delta+AY5</f>
        <v>-0.0605999999999969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(H6-B6)/6+B6</f>
        <v>0.21</v>
      </c>
      <c r="D6" s="103" t="n">
        <f aca="false">(H6-B6)/6+C6</f>
        <v>0.42</v>
      </c>
      <c r="E6" s="103" t="n">
        <f aca="false">(H6-B6)/6+D6</f>
        <v>0.63</v>
      </c>
      <c r="F6" s="103" t="n">
        <f aca="false">(H6-B6)/6+E6</f>
        <v>0.84</v>
      </c>
      <c r="G6" s="103" t="n">
        <f aca="false">(H6-B6)/6+F6</f>
        <v>1.05</v>
      </c>
      <c r="H6" s="103" t="n">
        <f aca="false">(H7-H2)/5+H5</f>
        <v>1.26</v>
      </c>
      <c r="I6" s="103" t="n">
        <f aca="false">(H6+J6)/2</f>
        <v>2.454</v>
      </c>
      <c r="J6" s="103" t="n">
        <f aca="false">(J7-J2)/5+J5</f>
        <v>3.648</v>
      </c>
      <c r="K6" s="103" t="n">
        <f aca="false">(N6-J6)/4+J6</f>
        <v>4.842</v>
      </c>
      <c r="L6" s="103" t="n">
        <f aca="false">(N6-J6)/4+K6</f>
        <v>6.036</v>
      </c>
      <c r="M6" s="103" t="n">
        <f aca="false">(N6-J6)/4+L6</f>
        <v>7.23</v>
      </c>
      <c r="N6" s="103" t="n">
        <f aca="false">(N7-N2)/5+N5</f>
        <v>8.424</v>
      </c>
      <c r="O6" s="103" t="n">
        <f aca="false">(Q6-N6)/3+N6</f>
        <v>8.084</v>
      </c>
      <c r="P6" s="103" t="n">
        <f aca="false">(Q6-N6)/3+O6</f>
        <v>7.744</v>
      </c>
      <c r="Q6" s="103" t="n">
        <f aca="false">(Q7-Q2)/5+Q5</f>
        <v>7.404</v>
      </c>
      <c r="R6" s="103" t="n">
        <f aca="false">(T6-Q6)/3+Q6</f>
        <v>7.064</v>
      </c>
      <c r="S6" s="103" t="n">
        <f aca="false">(T6-Q6)/3+R6</f>
        <v>6.724</v>
      </c>
      <c r="T6" s="103" t="n">
        <f aca="false">(T7-T2)/5+T5</f>
        <v>6.384</v>
      </c>
      <c r="U6" s="103" t="n">
        <f aca="false">(X6-T6)/4+T6</f>
        <v>6.507428</v>
      </c>
      <c r="V6" s="103" t="n">
        <f aca="false">(X6-T6)/4+U6</f>
        <v>6.630856</v>
      </c>
      <c r="W6" s="103" t="n">
        <f aca="false">(X6-T6)/4+V6</f>
        <v>6.754284</v>
      </c>
      <c r="X6" s="103" t="n">
        <f aca="false">(X7-X2)/5+X5</f>
        <v>6.877712</v>
      </c>
      <c r="Y6" s="103" t="n">
        <f aca="false">(AA6-X6)/3+X6</f>
        <v>7.00114133333333</v>
      </c>
      <c r="Z6" s="103" t="n">
        <f aca="false">(AA6-X6)/3+Y6</f>
        <v>7.12457066666667</v>
      </c>
      <c r="AA6" s="103" t="n">
        <f aca="false">(AA7-AA2)/5+AA5</f>
        <v>7.248</v>
      </c>
      <c r="AB6" s="103" t="n">
        <f aca="false">(AB7-AB2)/5+AB5</f>
        <v>6.75264</v>
      </c>
      <c r="AC6" s="103" t="n">
        <f aca="false">(AF6-AB6)/4+AB6</f>
        <v>6.25728</v>
      </c>
      <c r="AD6" s="103" t="n">
        <f aca="false">(AF6-AB6)/4+AC6</f>
        <v>5.76192</v>
      </c>
      <c r="AE6" s="103" t="n">
        <f aca="false">(AF6-AB6)/4+AD6</f>
        <v>5.26656</v>
      </c>
      <c r="AF6" s="103" t="n">
        <f aca="false">(AF7-AF2)/5+AF5</f>
        <v>4.7712</v>
      </c>
      <c r="AG6" s="110" t="n">
        <f aca="false">(AK6-AF6)/5+AF6</f>
        <v>4.76928</v>
      </c>
      <c r="AH6" s="110" t="n">
        <f aca="false">(AK6-AF6)/5+AG6</f>
        <v>4.76736</v>
      </c>
      <c r="AI6" s="110" t="n">
        <f aca="false">(AK6-AF6)/5+AH6</f>
        <v>4.76544</v>
      </c>
      <c r="AJ6" s="110" t="n">
        <f aca="false">(AK6-AF6)/5+AI6</f>
        <v>4.76352</v>
      </c>
      <c r="AK6" s="103" t="n">
        <f aca="false">(AK7-AK2)/5+AK5</f>
        <v>4.7616</v>
      </c>
      <c r="AL6" s="110" t="n">
        <f aca="false">(AP6-AK6)/5+AK6</f>
        <v>4.46544</v>
      </c>
      <c r="AM6" s="110" t="n">
        <f aca="false">(AP6-AK6)/5+AL6</f>
        <v>4.16928</v>
      </c>
      <c r="AN6" s="110" t="n">
        <f aca="false">(AP6-AK6)/5+AM6</f>
        <v>3.87312</v>
      </c>
      <c r="AO6" s="110" t="n">
        <f aca="false">(AP6-AK6)/5+AN6</f>
        <v>3.57696</v>
      </c>
      <c r="AP6" s="103" t="n">
        <f aca="false">(AP7-AP2)/5+AP5</f>
        <v>3.2808</v>
      </c>
      <c r="AQ6" s="115" t="n">
        <f aca="false">($AP6-$AK6)/Delta+AP6</f>
        <v>2.98464</v>
      </c>
      <c r="AR6" s="115" t="n">
        <f aca="false">($AP6-$AK6)/Delta+AQ6</f>
        <v>2.68848</v>
      </c>
      <c r="AS6" s="115" t="n">
        <f aca="false">($AP6-$AK6)/Delta+AR6</f>
        <v>2.39232</v>
      </c>
      <c r="AT6" s="115" t="n">
        <f aca="false">($AP6-$AK6)/Delta+AS6</f>
        <v>2.09616</v>
      </c>
      <c r="AU6" s="115" t="n">
        <f aca="false">($AP6-$AK6)/Delta+AT6</f>
        <v>1.8</v>
      </c>
      <c r="AV6" s="115" t="n">
        <f aca="false">($AP6-$AK6)/Delta+AU6</f>
        <v>1.50384</v>
      </c>
      <c r="AW6" s="115" t="n">
        <f aca="false">($AP6-$AK6)/Delta+AV6</f>
        <v>1.20768</v>
      </c>
      <c r="AX6" s="115" t="n">
        <f aca="false">($AP6-$AK6)/Delta+AW6</f>
        <v>0.911520000000004</v>
      </c>
      <c r="AY6" s="115" t="n">
        <f aca="false">($AP6-$AK6)/Delta+AX6</f>
        <v>0.615360000000005</v>
      </c>
      <c r="AZ6" s="115" t="n">
        <f aca="false">($AP6-$AK6)/Delta+AY6</f>
        <v>0.319200000000005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(H7-B7)/6+B7</f>
        <v>0.233333333333333</v>
      </c>
      <c r="D7" s="103" t="n">
        <f aca="false">(H7-B7)/6+C7</f>
        <v>0.466666666666667</v>
      </c>
      <c r="E7" s="103" t="n">
        <f aca="false">(H7-B7)/6+D7</f>
        <v>0.7</v>
      </c>
      <c r="F7" s="103" t="n">
        <f aca="false">(H7-B7)/6+E7</f>
        <v>0.933333333333333</v>
      </c>
      <c r="G7" s="103" t="n">
        <f aca="false">(H7-B7)/6+F7</f>
        <v>1.16666666666667</v>
      </c>
      <c r="H7" s="114" t="n">
        <f aca="false">polar_type20!$K$6</f>
        <v>1.4</v>
      </c>
      <c r="I7" s="103" t="n">
        <f aca="false">(H7+J7)/2</f>
        <v>2.63</v>
      </c>
      <c r="J7" s="114" t="n">
        <f aca="false">polar_type20!$K$7</f>
        <v>3.86</v>
      </c>
      <c r="K7" s="103" t="n">
        <f aca="false">(N7-J7)/4+J7</f>
        <v>5.09</v>
      </c>
      <c r="L7" s="103" t="n">
        <f aca="false">(N7-J7)/4+K7</f>
        <v>6.32</v>
      </c>
      <c r="M7" s="103" t="n">
        <f aca="false">(N7-J7)/4+L7</f>
        <v>7.55</v>
      </c>
      <c r="N7" s="114" t="n">
        <f aca="false">polar_type20!$K$8</f>
        <v>8.78</v>
      </c>
      <c r="O7" s="103" t="n">
        <f aca="false">(Q7-N7)/3+N7</f>
        <v>8.4425</v>
      </c>
      <c r="P7" s="103" t="n">
        <f aca="false">(Q7-N7)/3+O7</f>
        <v>8.105</v>
      </c>
      <c r="Q7" s="114" t="n">
        <f aca="false">polar_type20!$K$9</f>
        <v>7.7675</v>
      </c>
      <c r="R7" s="103" t="n">
        <f aca="false">(T7-Q7)/3+Q7</f>
        <v>7.43</v>
      </c>
      <c r="S7" s="103" t="n">
        <f aca="false">(T7-Q7)/3+R7</f>
        <v>7.0925</v>
      </c>
      <c r="T7" s="114" t="n">
        <f aca="false">polar_type20!$K$10</f>
        <v>6.755</v>
      </c>
      <c r="U7" s="103" t="n">
        <f aca="false">(X7-T7)/4+T7</f>
        <v>6.884285</v>
      </c>
      <c r="V7" s="103" t="n">
        <f aca="false">(X7-T7)/4+U7</f>
        <v>7.01357</v>
      </c>
      <c r="W7" s="103" t="n">
        <f aca="false">(X7-T7)/4+V7</f>
        <v>7.142855</v>
      </c>
      <c r="X7" s="114" t="n">
        <f aca="false">polar_type20!$K$11</f>
        <v>7.27214</v>
      </c>
      <c r="Y7" s="103" t="n">
        <f aca="false">(AA7-X7)/3+X7</f>
        <v>7.40142666666667</v>
      </c>
      <c r="Z7" s="103" t="n">
        <f aca="false">(AA7-X7)/3+Y7</f>
        <v>7.53071333333333</v>
      </c>
      <c r="AA7" s="114" t="n">
        <f aca="false">polar_type20!$K$12</f>
        <v>7.66</v>
      </c>
      <c r="AB7" s="114" t="n">
        <f aca="false">polar_type20!$K$13</f>
        <v>7.1248</v>
      </c>
      <c r="AC7" s="103" t="n">
        <f aca="false">(AF7-AB7)/4+AB7</f>
        <v>6.5896</v>
      </c>
      <c r="AD7" s="103" t="n">
        <f aca="false">(AF7-AB7)/4+AC7</f>
        <v>6.0544</v>
      </c>
      <c r="AE7" s="103" t="n">
        <f aca="false">(AF7-AB7)/4+AD7</f>
        <v>5.5192</v>
      </c>
      <c r="AF7" s="114" t="n">
        <f aca="false">polar_type20!$K$14</f>
        <v>4.984</v>
      </c>
      <c r="AG7" s="110" t="n">
        <f aca="false">(AK7-AF7)/5+AF7</f>
        <v>4.9676</v>
      </c>
      <c r="AH7" s="110" t="n">
        <f aca="false">(AK7-AF7)/5+AG7</f>
        <v>4.9512</v>
      </c>
      <c r="AI7" s="110" t="n">
        <f aca="false">(AK7-AF7)/5+AH7</f>
        <v>4.9348</v>
      </c>
      <c r="AJ7" s="110" t="n">
        <f aca="false">(AK7-AF7)/5+AI7</f>
        <v>4.9184</v>
      </c>
      <c r="AK7" s="114" t="n">
        <f aca="false">polar_type20!$K$15</f>
        <v>4.902</v>
      </c>
      <c r="AL7" s="110" t="n">
        <f aca="false">(AP7-AK7)/5+AK7</f>
        <v>4.6218</v>
      </c>
      <c r="AM7" s="110" t="n">
        <f aca="false">(AP7-AK7)/5+AL7</f>
        <v>4.3416</v>
      </c>
      <c r="AN7" s="110" t="n">
        <f aca="false">(AP7-AK7)/5+AM7</f>
        <v>4.0614</v>
      </c>
      <c r="AO7" s="110" t="n">
        <f aca="false">(AP7-AK7)/5+AN7</f>
        <v>3.7812</v>
      </c>
      <c r="AP7" s="114" t="n">
        <f aca="false">polar_type20!$K$16</f>
        <v>3.501</v>
      </c>
      <c r="AQ7" s="115" t="n">
        <f aca="false">($AP7-$AK7)/Delta+AP7</f>
        <v>3.2208</v>
      </c>
      <c r="AR7" s="115" t="n">
        <f aca="false">($AP7-$AK7)/Delta+AQ7</f>
        <v>2.9406</v>
      </c>
      <c r="AS7" s="115" t="n">
        <f aca="false">($AP7-$AK7)/Delta+AR7</f>
        <v>2.6604</v>
      </c>
      <c r="AT7" s="115" t="n">
        <f aca="false">($AP7-$AK7)/Delta+AS7</f>
        <v>2.3802</v>
      </c>
      <c r="AU7" s="115" t="n">
        <f aca="false">($AP7-$AK7)/Delta+AT7</f>
        <v>2.1</v>
      </c>
      <c r="AV7" s="115" t="n">
        <f aca="false">($AP7-$AK7)/Delta+AU7</f>
        <v>1.8198</v>
      </c>
      <c r="AW7" s="115" t="n">
        <f aca="false">($AP7-$AK7)/Delta+AV7</f>
        <v>1.5396</v>
      </c>
      <c r="AX7" s="115" t="n">
        <f aca="false">($AP7-$AK7)/Delta+AW7</f>
        <v>1.2594</v>
      </c>
      <c r="AY7" s="115" t="n">
        <f aca="false">($AP7-$AK7)/Delta+AX7</f>
        <v>0.979199999999999</v>
      </c>
      <c r="AZ7" s="115" t="n">
        <f aca="false">($AP7-$AK7)/Delta+AY7</f>
        <v>0.698999999999999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(H8-B8)/6+B8</f>
        <v>0.256666666666667</v>
      </c>
      <c r="D8" s="103" t="n">
        <f aca="false">(H8-B8)/6+C8</f>
        <v>0.513333333333333</v>
      </c>
      <c r="E8" s="103" t="n">
        <f aca="false">(H8-B8)/6+D8</f>
        <v>0.77</v>
      </c>
      <c r="F8" s="103" t="n">
        <f aca="false">(H8-B8)/6+E8</f>
        <v>1.02666666666667</v>
      </c>
      <c r="G8" s="103" t="n">
        <f aca="false">(H8-B8)/6+F8</f>
        <v>1.28333333333333</v>
      </c>
      <c r="H8" s="103" t="n">
        <f aca="false">(H12-H7)/5+H7</f>
        <v>1.54</v>
      </c>
      <c r="I8" s="103" t="n">
        <f aca="false">(H8+J8)/2</f>
        <v>2.806</v>
      </c>
      <c r="J8" s="103" t="n">
        <f aca="false">(J12-J7)/5+J7</f>
        <v>4.072</v>
      </c>
      <c r="K8" s="103" t="n">
        <f aca="false">(N8-J8)/4+J8</f>
        <v>5.338</v>
      </c>
      <c r="L8" s="103" t="n">
        <f aca="false">(N8-J8)/4+K8</f>
        <v>6.604</v>
      </c>
      <c r="M8" s="103" t="n">
        <f aca="false">(N8-J8)/4+L8</f>
        <v>7.87</v>
      </c>
      <c r="N8" s="103" t="n">
        <f aca="false">(N12-N7)/5+N7</f>
        <v>9.136</v>
      </c>
      <c r="O8" s="103" t="n">
        <f aca="false">(Q8-N8)/3+N8</f>
        <v>8.801</v>
      </c>
      <c r="P8" s="103" t="n">
        <f aca="false">(Q8-N8)/3+O8</f>
        <v>8.466</v>
      </c>
      <c r="Q8" s="103" t="n">
        <f aca="false">(Q12-Q7)/5+Q7</f>
        <v>8.131</v>
      </c>
      <c r="R8" s="103" t="n">
        <f aca="false">(T8-Q8)/3+Q8</f>
        <v>7.796</v>
      </c>
      <c r="S8" s="103" t="n">
        <f aca="false">(T8-Q8)/3+R8</f>
        <v>7.461</v>
      </c>
      <c r="T8" s="103" t="n">
        <f aca="false">(T12-T7)/5+T7</f>
        <v>7.126</v>
      </c>
      <c r="U8" s="103" t="n">
        <f aca="false">(X8-T8)/4+T8</f>
        <v>7.2611425</v>
      </c>
      <c r="V8" s="103" t="n">
        <f aca="false">(X8-T8)/4+U8</f>
        <v>7.396285</v>
      </c>
      <c r="W8" s="103" t="n">
        <f aca="false">(X8-T8)/4+V8</f>
        <v>7.5314275</v>
      </c>
      <c r="X8" s="103" t="n">
        <f aca="false">(X12-X7)/5+X7</f>
        <v>7.66657</v>
      </c>
      <c r="Y8" s="103" t="n">
        <f aca="false">(AA8-X8)/3+X8</f>
        <v>7.80171333333333</v>
      </c>
      <c r="Z8" s="103" t="n">
        <f aca="false">(AA8-X8)/3+Y8</f>
        <v>7.93685666666667</v>
      </c>
      <c r="AA8" s="103" t="n">
        <f aca="false">(AA12-AA7)/5+AA7</f>
        <v>8.072</v>
      </c>
      <c r="AB8" s="103" t="n">
        <f aca="false">(AB12-AB7)/5+AB7</f>
        <v>7.49696</v>
      </c>
      <c r="AC8" s="103" t="n">
        <f aca="false">(AF8-AB8)/4+AB8</f>
        <v>6.92192</v>
      </c>
      <c r="AD8" s="103" t="n">
        <f aca="false">(AF8-AB8)/4+AC8</f>
        <v>6.34688</v>
      </c>
      <c r="AE8" s="103" t="n">
        <f aca="false">(AF8-AB8)/4+AD8</f>
        <v>5.77184</v>
      </c>
      <c r="AF8" s="103" t="n">
        <f aca="false">(AF12-AF7)/5+AF7</f>
        <v>5.1968</v>
      </c>
      <c r="AG8" s="110" t="n">
        <f aca="false">(AK8-AF8)/5+AF8</f>
        <v>5.16592</v>
      </c>
      <c r="AH8" s="110" t="n">
        <f aca="false">(AK8-AF8)/5+AG8</f>
        <v>5.13504</v>
      </c>
      <c r="AI8" s="110" t="n">
        <f aca="false">(AK8-AF8)/5+AH8</f>
        <v>5.10416</v>
      </c>
      <c r="AJ8" s="110" t="n">
        <f aca="false">(AK8-AF8)/5+AI8</f>
        <v>5.07328</v>
      </c>
      <c r="AK8" s="103" t="n">
        <f aca="false">(AK12-AK7)/5+AK7</f>
        <v>5.0424</v>
      </c>
      <c r="AL8" s="110" t="n">
        <f aca="false">(AP8-AK8)/5+AK8</f>
        <v>4.77816</v>
      </c>
      <c r="AM8" s="110" t="n">
        <f aca="false">(AP8-AK8)/5+AL8</f>
        <v>4.51392</v>
      </c>
      <c r="AN8" s="110" t="n">
        <f aca="false">(AP8-AK8)/5+AM8</f>
        <v>4.24968</v>
      </c>
      <c r="AO8" s="110" t="n">
        <f aca="false">(AP8-AK8)/5+AN8</f>
        <v>3.98544</v>
      </c>
      <c r="AP8" s="103" t="n">
        <f aca="false">(AP12-AP7)/5+AP7</f>
        <v>3.7212</v>
      </c>
      <c r="AQ8" s="115" t="n">
        <f aca="false">($AP8-$AK8)/Delta+AP8</f>
        <v>3.45696</v>
      </c>
      <c r="AR8" s="115" t="n">
        <f aca="false">($AP8-$AK8)/Delta+AQ8</f>
        <v>3.19272</v>
      </c>
      <c r="AS8" s="115" t="n">
        <f aca="false">($AP8-$AK8)/Delta+AR8</f>
        <v>2.92848</v>
      </c>
      <c r="AT8" s="115" t="n">
        <f aca="false">($AP8-$AK8)/Delta+AS8</f>
        <v>2.66424</v>
      </c>
      <c r="AU8" s="115" t="n">
        <f aca="false">($AP8-$AK8)/Delta+AT8</f>
        <v>2.4</v>
      </c>
      <c r="AV8" s="115" t="n">
        <f aca="false">($AP8-$AK8)/Delta+AU8</f>
        <v>2.13576</v>
      </c>
      <c r="AW8" s="115" t="n">
        <f aca="false">($AP8-$AK8)/Delta+AV8</f>
        <v>1.87152</v>
      </c>
      <c r="AX8" s="115" t="n">
        <f aca="false">($AP8-$AK8)/Delta+AW8</f>
        <v>1.60728</v>
      </c>
      <c r="AY8" s="115" t="n">
        <f aca="false">($AP8-$AK8)/Delta+AX8</f>
        <v>1.34304</v>
      </c>
      <c r="AZ8" s="115" t="n">
        <f aca="false">($AP8-$AK8)/Delta+AY8</f>
        <v>1.0788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(H9-B9)/6+B9</f>
        <v>0.28</v>
      </c>
      <c r="D9" s="103" t="n">
        <f aca="false">(H9-B9)/6+C9</f>
        <v>0.56</v>
      </c>
      <c r="E9" s="103" t="n">
        <f aca="false">(H9-B9)/6+D9</f>
        <v>0.84</v>
      </c>
      <c r="F9" s="103" t="n">
        <f aca="false">(H9-B9)/6+E9</f>
        <v>1.12</v>
      </c>
      <c r="G9" s="103" t="n">
        <f aca="false">(H9-B9)/6+F9</f>
        <v>1.4</v>
      </c>
      <c r="H9" s="103" t="n">
        <f aca="false">(H12-H7)/5+H8</f>
        <v>1.68</v>
      </c>
      <c r="I9" s="103" t="n">
        <f aca="false">(H9+J9)/2</f>
        <v>2.982</v>
      </c>
      <c r="J9" s="103" t="n">
        <f aca="false">(J12-J7)/5+J8</f>
        <v>4.284</v>
      </c>
      <c r="K9" s="103" t="n">
        <f aca="false">(N9-J9)/4+J9</f>
        <v>5.586</v>
      </c>
      <c r="L9" s="103" t="n">
        <f aca="false">(N9-J9)/4+K9</f>
        <v>6.888</v>
      </c>
      <c r="M9" s="103" t="n">
        <f aca="false">(N9-J9)/4+L9</f>
        <v>8.19</v>
      </c>
      <c r="N9" s="103" t="n">
        <f aca="false">(N12-N7)/5+N8</f>
        <v>9.492</v>
      </c>
      <c r="O9" s="103" t="n">
        <f aca="false">(Q9-N9)/3+N9</f>
        <v>9.1595</v>
      </c>
      <c r="P9" s="103" t="n">
        <f aca="false">(Q9-N9)/3+O9</f>
        <v>8.827</v>
      </c>
      <c r="Q9" s="103" t="n">
        <f aca="false">(Q12-Q7)/5+Q8</f>
        <v>8.4945</v>
      </c>
      <c r="R9" s="103" t="n">
        <f aca="false">(T9-Q9)/3+Q9</f>
        <v>8.162</v>
      </c>
      <c r="S9" s="103" t="n">
        <f aca="false">(T9-Q9)/3+R9</f>
        <v>7.8295</v>
      </c>
      <c r="T9" s="103" t="n">
        <f aca="false">(T12-T7)/5+T8</f>
        <v>7.497</v>
      </c>
      <c r="U9" s="103" t="n">
        <f aca="false">(X9-T9)/4+T9</f>
        <v>7.638</v>
      </c>
      <c r="V9" s="103" t="n">
        <f aca="false">(X9-T9)/4+U9</f>
        <v>7.779</v>
      </c>
      <c r="W9" s="103" t="n">
        <f aca="false">(X9-T9)/4+V9</f>
        <v>7.92</v>
      </c>
      <c r="X9" s="103" t="n">
        <f aca="false">(X12-X7)/5+X8</f>
        <v>8.061</v>
      </c>
      <c r="Y9" s="103" t="n">
        <f aca="false">(AA9-X9)/3+X9</f>
        <v>8.202</v>
      </c>
      <c r="Z9" s="103" t="n">
        <f aca="false">(AA9-X9)/3+Y9</f>
        <v>8.343</v>
      </c>
      <c r="AA9" s="103" t="n">
        <f aca="false">(AA12-AA7)/5+AA8</f>
        <v>8.484</v>
      </c>
      <c r="AB9" s="103" t="n">
        <f aca="false">(AB12-AB7)/5+AB8</f>
        <v>7.86912</v>
      </c>
      <c r="AC9" s="103" t="n">
        <f aca="false">(AF9-AB9)/4+AB9</f>
        <v>7.25424</v>
      </c>
      <c r="AD9" s="103" t="n">
        <f aca="false">(AF9-AB9)/4+AC9</f>
        <v>6.63936</v>
      </c>
      <c r="AE9" s="103" t="n">
        <f aca="false">(AF9-AB9)/4+AD9</f>
        <v>6.02448</v>
      </c>
      <c r="AF9" s="103" t="n">
        <f aca="false">(AF12-AF7)/5+AF8</f>
        <v>5.4096</v>
      </c>
      <c r="AG9" s="110" t="n">
        <f aca="false">(AK9-AF9)/5+AF9</f>
        <v>5.36424</v>
      </c>
      <c r="AH9" s="110" t="n">
        <f aca="false">(AK9-AF9)/5+AG9</f>
        <v>5.31888</v>
      </c>
      <c r="AI9" s="110" t="n">
        <f aca="false">(AK9-AF9)/5+AH9</f>
        <v>5.27352</v>
      </c>
      <c r="AJ9" s="110" t="n">
        <f aca="false">(AK9-AF9)/5+AI9</f>
        <v>5.22816</v>
      </c>
      <c r="AK9" s="103" t="n">
        <f aca="false">(AK12-AK7)/5+AK8</f>
        <v>5.1828</v>
      </c>
      <c r="AL9" s="110" t="n">
        <f aca="false">(AP9-AK9)/5+AK9</f>
        <v>4.93452</v>
      </c>
      <c r="AM9" s="110" t="n">
        <f aca="false">(AP9-AK9)/5+AL9</f>
        <v>4.68624</v>
      </c>
      <c r="AN9" s="110" t="n">
        <f aca="false">(AP9-AK9)/5+AM9</f>
        <v>4.43796</v>
      </c>
      <c r="AO9" s="110" t="n">
        <f aca="false">(AP9-AK9)/5+AN9</f>
        <v>4.18968</v>
      </c>
      <c r="AP9" s="103" t="n">
        <f aca="false">(AP12-AP7)/5+AP8</f>
        <v>3.9414</v>
      </c>
      <c r="AQ9" s="115" t="n">
        <f aca="false">($AP9-$AK9)/Delta+AP9</f>
        <v>3.69312</v>
      </c>
      <c r="AR9" s="115" t="n">
        <f aca="false">($AP9-$AK9)/Delta+AQ9</f>
        <v>3.44484</v>
      </c>
      <c r="AS9" s="115" t="n">
        <f aca="false">($AP9-$AK9)/Delta+AR9</f>
        <v>3.19656</v>
      </c>
      <c r="AT9" s="115" t="n">
        <f aca="false">($AP9-$AK9)/Delta+AS9</f>
        <v>2.94828</v>
      </c>
      <c r="AU9" s="115" t="n">
        <f aca="false">($AP9-$AK9)/Delta+AT9</f>
        <v>2.7</v>
      </c>
      <c r="AV9" s="115" t="n">
        <f aca="false">($AP9-$AK9)/Delta+AU9</f>
        <v>2.45172</v>
      </c>
      <c r="AW9" s="115" t="n">
        <f aca="false">($AP9-$AK9)/Delta+AV9</f>
        <v>2.20344</v>
      </c>
      <c r="AX9" s="115" t="n">
        <f aca="false">($AP9-$AK9)/Delta+AW9</f>
        <v>1.95516</v>
      </c>
      <c r="AY9" s="115" t="n">
        <f aca="false">($AP9-$AK9)/Delta+AX9</f>
        <v>1.70688</v>
      </c>
      <c r="AZ9" s="115" t="n">
        <f aca="false">($AP9-$AK9)/Delta+AY9</f>
        <v>1.4586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(H10-B10)/6+B10</f>
        <v>0.303333333333333</v>
      </c>
      <c r="D10" s="103" t="n">
        <f aca="false">(H10-B10)/6+C10</f>
        <v>0.606666666666667</v>
      </c>
      <c r="E10" s="103" t="n">
        <f aca="false">(H10-B10)/6+D10</f>
        <v>0.91</v>
      </c>
      <c r="F10" s="103" t="n">
        <f aca="false">(H10-B10)/6+E10</f>
        <v>1.21333333333333</v>
      </c>
      <c r="G10" s="103" t="n">
        <f aca="false">(H10-B10)/6+F10</f>
        <v>1.51666666666667</v>
      </c>
      <c r="H10" s="103" t="n">
        <f aca="false">(H12-H7)/5+H9</f>
        <v>1.82</v>
      </c>
      <c r="I10" s="103" t="n">
        <f aca="false">(H10+J10)/2</f>
        <v>3.158</v>
      </c>
      <c r="J10" s="103" t="n">
        <f aca="false">(J12-J7)/5+J9</f>
        <v>4.496</v>
      </c>
      <c r="K10" s="103" t="n">
        <f aca="false">(N10-J10)/4+J10</f>
        <v>5.834</v>
      </c>
      <c r="L10" s="103" t="n">
        <f aca="false">(N10-J10)/4+K10</f>
        <v>7.172</v>
      </c>
      <c r="M10" s="103" t="n">
        <f aca="false">(N10-J10)/4+L10</f>
        <v>8.51</v>
      </c>
      <c r="N10" s="103" t="n">
        <f aca="false">(N12-N7)/5+N9</f>
        <v>9.848</v>
      </c>
      <c r="O10" s="103" t="n">
        <f aca="false">(Q10-N10)/3+N10</f>
        <v>9.518</v>
      </c>
      <c r="P10" s="103" t="n">
        <f aca="false">(Q10-N10)/3+O10</f>
        <v>9.188</v>
      </c>
      <c r="Q10" s="103" t="n">
        <f aca="false">(Q12-Q7)/5+Q9</f>
        <v>8.858</v>
      </c>
      <c r="R10" s="103" t="n">
        <f aca="false">(T10-Q10)/3+Q10</f>
        <v>8.528</v>
      </c>
      <c r="S10" s="103" t="n">
        <f aca="false">(T10-Q10)/3+R10</f>
        <v>8.198</v>
      </c>
      <c r="T10" s="103" t="n">
        <f aca="false">(T12-T7)/5+T9</f>
        <v>7.868</v>
      </c>
      <c r="U10" s="103" t="n">
        <f aca="false">(X10-T10)/4+T10</f>
        <v>8.0148575</v>
      </c>
      <c r="V10" s="103" t="n">
        <f aca="false">(X10-T10)/4+U10</f>
        <v>8.161715</v>
      </c>
      <c r="W10" s="103" t="n">
        <f aca="false">(X10-T10)/4+V10</f>
        <v>8.3085725</v>
      </c>
      <c r="X10" s="103" t="n">
        <f aca="false">(X12-X7)/5+X9</f>
        <v>8.45543</v>
      </c>
      <c r="Y10" s="103" t="n">
        <f aca="false">(AA10-X10)/3+X10</f>
        <v>8.60228666666667</v>
      </c>
      <c r="Z10" s="103" t="n">
        <f aca="false">(AA10-X10)/3+Y10</f>
        <v>8.74914333333334</v>
      </c>
      <c r="AA10" s="103" t="n">
        <f aca="false">(AA12-AA7)/5+AA9</f>
        <v>8.896</v>
      </c>
      <c r="AB10" s="103" t="n">
        <f aca="false">(AB12-AB7)/5+AB9</f>
        <v>8.24128</v>
      </c>
      <c r="AC10" s="103" t="n">
        <f aca="false">(AF10-AB10)/4+AB10</f>
        <v>7.58656</v>
      </c>
      <c r="AD10" s="103" t="n">
        <f aca="false">(AF10-AB10)/4+AC10</f>
        <v>6.93184</v>
      </c>
      <c r="AE10" s="103" t="n">
        <f aca="false">(AF10-AB10)/4+AD10</f>
        <v>6.27712</v>
      </c>
      <c r="AF10" s="103" t="n">
        <f aca="false">(AF12-AF7)/5+AF9</f>
        <v>5.6224</v>
      </c>
      <c r="AG10" s="110" t="n">
        <f aca="false">(AK10-AF10)/5+AF10</f>
        <v>5.56256</v>
      </c>
      <c r="AH10" s="110" t="n">
        <f aca="false">(AK10-AF10)/5+AG10</f>
        <v>5.50272</v>
      </c>
      <c r="AI10" s="110" t="n">
        <f aca="false">(AK10-AF10)/5+AH10</f>
        <v>5.44288</v>
      </c>
      <c r="AJ10" s="110" t="n">
        <f aca="false">(AK10-AF10)/5+AI10</f>
        <v>5.38304</v>
      </c>
      <c r="AK10" s="103" t="n">
        <f aca="false">(AK12-AK7)/5+AK9</f>
        <v>5.3232</v>
      </c>
      <c r="AL10" s="110" t="n">
        <f aca="false">(AP10-AK10)/5+AK10</f>
        <v>5.09088</v>
      </c>
      <c r="AM10" s="110" t="n">
        <f aca="false">(AP10-AK10)/5+AL10</f>
        <v>4.85856</v>
      </c>
      <c r="AN10" s="110" t="n">
        <f aca="false">(AP10-AK10)/5+AM10</f>
        <v>4.62624</v>
      </c>
      <c r="AO10" s="110" t="n">
        <f aca="false">(AP10-AK10)/5+AN10</f>
        <v>4.39392</v>
      </c>
      <c r="AP10" s="103" t="n">
        <f aca="false">(AP12-AP7)/5+AP9</f>
        <v>4.1616</v>
      </c>
      <c r="AQ10" s="115" t="n">
        <f aca="false">($AP10-$AK10)/Delta+AP10</f>
        <v>3.92928</v>
      </c>
      <c r="AR10" s="115" t="n">
        <f aca="false">($AP10-$AK10)/Delta+AQ10</f>
        <v>3.69696</v>
      </c>
      <c r="AS10" s="115" t="n">
        <f aca="false">($AP10-$AK10)/Delta+AR10</f>
        <v>3.46464</v>
      </c>
      <c r="AT10" s="115" t="n">
        <f aca="false">($AP10-$AK10)/Delta+AS10</f>
        <v>3.23232</v>
      </c>
      <c r="AU10" s="115" t="n">
        <f aca="false">($AP10-$AK10)/Delta+AT10</f>
        <v>3</v>
      </c>
      <c r="AV10" s="115" t="n">
        <f aca="false">($AP10-$AK10)/Delta+AU10</f>
        <v>2.76768</v>
      </c>
      <c r="AW10" s="115" t="n">
        <f aca="false">($AP10-$AK10)/Delta+AV10</f>
        <v>2.53536</v>
      </c>
      <c r="AX10" s="115" t="n">
        <f aca="false">($AP10-$AK10)/Delta+AW10</f>
        <v>2.30304</v>
      </c>
      <c r="AY10" s="115" t="n">
        <f aca="false">($AP10-$AK10)/Delta+AX10</f>
        <v>2.07072</v>
      </c>
      <c r="AZ10" s="115" t="n">
        <f aca="false">($AP10-$AK10)/Delta+AY10</f>
        <v>1.8384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(H11-B11)/6+B11</f>
        <v>0.326666666666667</v>
      </c>
      <c r="D11" s="103" t="n">
        <f aca="false">(H11-B11)/6+C11</f>
        <v>0.653333333333333</v>
      </c>
      <c r="E11" s="103" t="n">
        <f aca="false">(H11-B11)/6+D11</f>
        <v>0.98</v>
      </c>
      <c r="F11" s="103" t="n">
        <f aca="false">(H11-B11)/6+E11</f>
        <v>1.30666666666667</v>
      </c>
      <c r="G11" s="103" t="n">
        <f aca="false">(H11-B11)/6+F11</f>
        <v>1.63333333333333</v>
      </c>
      <c r="H11" s="103" t="n">
        <f aca="false">(H12-H7)/5+H10</f>
        <v>1.96</v>
      </c>
      <c r="I11" s="103" t="n">
        <f aca="false">(H11+J11)/2</f>
        <v>3.334</v>
      </c>
      <c r="J11" s="103" t="n">
        <f aca="false">(J12-J7)/5+J10</f>
        <v>4.708</v>
      </c>
      <c r="K11" s="103" t="n">
        <f aca="false">(N11-J11)/4+J11</f>
        <v>6.082</v>
      </c>
      <c r="L11" s="103" t="n">
        <f aca="false">(N11-J11)/4+K11</f>
        <v>7.456</v>
      </c>
      <c r="M11" s="103" t="n">
        <f aca="false">(N11-J11)/4+L11</f>
        <v>8.83</v>
      </c>
      <c r="N11" s="103" t="n">
        <f aca="false">(N12-N7)/5+N10</f>
        <v>10.204</v>
      </c>
      <c r="O11" s="103" t="n">
        <f aca="false">(Q11-N11)/3+N11</f>
        <v>9.8765</v>
      </c>
      <c r="P11" s="103" t="n">
        <f aca="false">(Q11-N11)/3+O11</f>
        <v>9.549</v>
      </c>
      <c r="Q11" s="103" t="n">
        <f aca="false">(Q12-Q7)/5+Q10</f>
        <v>9.2215</v>
      </c>
      <c r="R11" s="103" t="n">
        <f aca="false">(T11-Q11)/3+Q11</f>
        <v>8.894</v>
      </c>
      <c r="S11" s="103" t="n">
        <f aca="false">(T11-Q11)/3+R11</f>
        <v>8.5665</v>
      </c>
      <c r="T11" s="103" t="n">
        <f aca="false">(T12-T7)/5+T10</f>
        <v>8.239</v>
      </c>
      <c r="U11" s="103" t="n">
        <f aca="false">(X11-T11)/4+T11</f>
        <v>8.391715</v>
      </c>
      <c r="V11" s="103" t="n">
        <f aca="false">(X11-T11)/4+U11</f>
        <v>8.54443</v>
      </c>
      <c r="W11" s="103" t="n">
        <f aca="false">(X11-T11)/4+V11</f>
        <v>8.697145</v>
      </c>
      <c r="X11" s="103" t="n">
        <f aca="false">(X12-X7)/5+X10</f>
        <v>8.84986</v>
      </c>
      <c r="Y11" s="103" t="n">
        <f aca="false">(AA11-X11)/3+X11</f>
        <v>9.00257333333333</v>
      </c>
      <c r="Z11" s="103" t="n">
        <f aca="false">(AA11-X11)/3+Y11</f>
        <v>9.15528666666667</v>
      </c>
      <c r="AA11" s="103" t="n">
        <f aca="false">(AA12-AA7)/5+AA10</f>
        <v>9.308</v>
      </c>
      <c r="AB11" s="103" t="n">
        <f aca="false">(AB12-AB7)/5+AB10</f>
        <v>8.61344</v>
      </c>
      <c r="AC11" s="103" t="n">
        <f aca="false">(AF11-AB11)/4+AB11</f>
        <v>7.91888</v>
      </c>
      <c r="AD11" s="103" t="n">
        <f aca="false">(AF11-AB11)/4+AC11</f>
        <v>7.22432</v>
      </c>
      <c r="AE11" s="103" t="n">
        <f aca="false">(AF11-AB11)/4+AD11</f>
        <v>6.52976</v>
      </c>
      <c r="AF11" s="103" t="n">
        <f aca="false">(AF12-AF7)/5+AF10</f>
        <v>5.8352</v>
      </c>
      <c r="AG11" s="110" t="n">
        <f aca="false">(AK11-AF11)/5+AF11</f>
        <v>5.76088</v>
      </c>
      <c r="AH11" s="110" t="n">
        <f aca="false">(AK11-AF11)/5+AG11</f>
        <v>5.68656</v>
      </c>
      <c r="AI11" s="110" t="n">
        <f aca="false">(AK11-AF11)/5+AH11</f>
        <v>5.61224</v>
      </c>
      <c r="AJ11" s="110" t="n">
        <f aca="false">(AK11-AF11)/5+AI11</f>
        <v>5.53792</v>
      </c>
      <c r="AK11" s="103" t="n">
        <f aca="false">(AK12-AK7)/5+AK10</f>
        <v>5.4636</v>
      </c>
      <c r="AL11" s="110" t="n">
        <f aca="false">(AP11-AK11)/5+AK11</f>
        <v>5.24724</v>
      </c>
      <c r="AM11" s="110" t="n">
        <f aca="false">(AP11-AK11)/5+AL11</f>
        <v>5.03088</v>
      </c>
      <c r="AN11" s="110" t="n">
        <f aca="false">(AP11-AK11)/5+AM11</f>
        <v>4.81452</v>
      </c>
      <c r="AO11" s="110" t="n">
        <f aca="false">(AP11-AK11)/5+AN11</f>
        <v>4.59816</v>
      </c>
      <c r="AP11" s="103" t="n">
        <f aca="false">(AP12-AP7)/5+AP10</f>
        <v>4.3818</v>
      </c>
      <c r="AQ11" s="115" t="n">
        <f aca="false">($AP11-$AK11)/Delta+AP11</f>
        <v>4.16544</v>
      </c>
      <c r="AR11" s="115" t="n">
        <f aca="false">($AP11-$AK11)/Delta+AQ11</f>
        <v>3.94908</v>
      </c>
      <c r="AS11" s="115" t="n">
        <f aca="false">($AP11-$AK11)/Delta+AR11</f>
        <v>3.73272</v>
      </c>
      <c r="AT11" s="115" t="n">
        <f aca="false">($AP11-$AK11)/Delta+AS11</f>
        <v>3.51636</v>
      </c>
      <c r="AU11" s="115" t="n">
        <f aca="false">($AP11-$AK11)/Delta+AT11</f>
        <v>3.3</v>
      </c>
      <c r="AV11" s="115" t="n">
        <f aca="false">($AP11-$AK11)/Delta+AU11</f>
        <v>3.08364</v>
      </c>
      <c r="AW11" s="115" t="n">
        <f aca="false">($AP11-$AK11)/Delta+AV11</f>
        <v>2.86728</v>
      </c>
      <c r="AX11" s="115" t="n">
        <f aca="false">($AP11-$AK11)/Delta+AW11</f>
        <v>2.65092</v>
      </c>
      <c r="AY11" s="115" t="n">
        <f aca="false">($AP11-$AK11)/Delta+AX11</f>
        <v>2.43456</v>
      </c>
      <c r="AZ11" s="115" t="n">
        <f aca="false">($AP11-$AK11)/Delta+AY11</f>
        <v>2.2182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(H12-B12)/6+B12</f>
        <v>0.35</v>
      </c>
      <c r="D12" s="103" t="n">
        <f aca="false">(H12-B12)/6+C12</f>
        <v>0.7</v>
      </c>
      <c r="E12" s="103" t="n">
        <f aca="false">(H12-B12)/6+D12</f>
        <v>1.05</v>
      </c>
      <c r="F12" s="103" t="n">
        <f aca="false">(H12-B12)/6+E12</f>
        <v>1.4</v>
      </c>
      <c r="G12" s="103" t="n">
        <f aca="false">(H12-B12)/6+F12</f>
        <v>1.75</v>
      </c>
      <c r="H12" s="114" t="n">
        <f aca="false">polar_type20!$L$6</f>
        <v>2.1</v>
      </c>
      <c r="I12" s="103" t="n">
        <f aca="false">(H12+J12)/2</f>
        <v>3.51</v>
      </c>
      <c r="J12" s="114" t="n">
        <f aca="false">polar_type20!$L$7</f>
        <v>4.92</v>
      </c>
      <c r="K12" s="103" t="n">
        <f aca="false">(N12-J12)/4+J12</f>
        <v>6.33</v>
      </c>
      <c r="L12" s="103" t="n">
        <f aca="false">(N12-J12)/4+K12</f>
        <v>7.74</v>
      </c>
      <c r="M12" s="103" t="n">
        <f aca="false">(N12-J12)/4+L12</f>
        <v>9.15</v>
      </c>
      <c r="N12" s="114" t="n">
        <f aca="false">polar_type20!$L$8</f>
        <v>10.56</v>
      </c>
      <c r="O12" s="103" t="n">
        <f aca="false">(Q12-N12)/3+N12</f>
        <v>10.235</v>
      </c>
      <c r="P12" s="103" t="n">
        <f aca="false">(Q12-N12)/3+O12</f>
        <v>9.91</v>
      </c>
      <c r="Q12" s="114" t="n">
        <f aca="false">polar_type20!$L$9</f>
        <v>9.585</v>
      </c>
      <c r="R12" s="103" t="n">
        <f aca="false">(T12-Q12)/3+Q12</f>
        <v>9.26</v>
      </c>
      <c r="S12" s="103" t="n">
        <f aca="false">(T12-Q12)/3+R12</f>
        <v>8.935</v>
      </c>
      <c r="T12" s="114" t="n">
        <f aca="false">polar_type20!$L$10</f>
        <v>8.61</v>
      </c>
      <c r="U12" s="103" t="n">
        <f aca="false">(X12-T12)/4+T12</f>
        <v>8.7685725</v>
      </c>
      <c r="V12" s="103" t="n">
        <f aca="false">(X12-T12)/4+U12</f>
        <v>8.927145</v>
      </c>
      <c r="W12" s="103" t="n">
        <f aca="false">(X12-T12)/4+V12</f>
        <v>9.0857175</v>
      </c>
      <c r="X12" s="114" t="n">
        <f aca="false">polar_type20!$L$11</f>
        <v>9.24429</v>
      </c>
      <c r="Y12" s="103" t="n">
        <f aca="false">(AA12-X12)/3+X12</f>
        <v>9.40286</v>
      </c>
      <c r="Z12" s="103" t="n">
        <f aca="false">(AA12-X12)/3+Y12</f>
        <v>9.56143</v>
      </c>
      <c r="AA12" s="114" t="n">
        <f aca="false">polar_type20!$L$12</f>
        <v>9.72</v>
      </c>
      <c r="AB12" s="114" t="n">
        <f aca="false">polar_type20!$L$13</f>
        <v>8.9856</v>
      </c>
      <c r="AC12" s="103" t="n">
        <f aca="false">(AF12-AB12)/4+AB12</f>
        <v>8.2512</v>
      </c>
      <c r="AD12" s="103" t="n">
        <f aca="false">(AF12-AB12)/4+AC12</f>
        <v>7.5168</v>
      </c>
      <c r="AE12" s="103" t="n">
        <f aca="false">(AF12-AB12)/4+AD12</f>
        <v>6.7824</v>
      </c>
      <c r="AF12" s="114" t="n">
        <f aca="false">polar_type20!$L$14</f>
        <v>6.048</v>
      </c>
      <c r="AG12" s="110" t="n">
        <f aca="false">(AK12-AF12)/5+AF12</f>
        <v>5.9592</v>
      </c>
      <c r="AH12" s="110" t="n">
        <f aca="false">(AK12-AF12)/5+AG12</f>
        <v>5.8704</v>
      </c>
      <c r="AI12" s="110" t="n">
        <f aca="false">(AK12-AF12)/5+AH12</f>
        <v>5.7816</v>
      </c>
      <c r="AJ12" s="110" t="n">
        <f aca="false">(AK12-AF12)/5+AI12</f>
        <v>5.6928</v>
      </c>
      <c r="AK12" s="114" t="n">
        <f aca="false">polar_type20!$L$15</f>
        <v>5.604</v>
      </c>
      <c r="AL12" s="110" t="n">
        <f aca="false">(AP12-AK12)/5+AK12</f>
        <v>5.4036</v>
      </c>
      <c r="AM12" s="110" t="n">
        <f aca="false">(AP12-AK12)/5+AL12</f>
        <v>5.2032</v>
      </c>
      <c r="AN12" s="110" t="n">
        <f aca="false">(AP12-AK12)/5+AM12</f>
        <v>5.0028</v>
      </c>
      <c r="AO12" s="110" t="n">
        <f aca="false">(AP12-AK12)/5+AN12</f>
        <v>4.8024</v>
      </c>
      <c r="AP12" s="114" t="n">
        <f aca="false">polar_type20!$L$16</f>
        <v>4.602</v>
      </c>
      <c r="AQ12" s="115" t="n">
        <f aca="false">($AP12-$AK12)/Delta+AP12</f>
        <v>4.4016</v>
      </c>
      <c r="AR12" s="115" t="n">
        <f aca="false">($AP12-$AK12)/Delta+AQ12</f>
        <v>4.2012</v>
      </c>
      <c r="AS12" s="115" t="n">
        <f aca="false">($AP12-$AK12)/Delta+AR12</f>
        <v>4.0008</v>
      </c>
      <c r="AT12" s="115" t="n">
        <f aca="false">($AP12-$AK12)/Delta+AS12</f>
        <v>3.8004</v>
      </c>
      <c r="AU12" s="115" t="n">
        <f aca="false">($AP12-$AK12)/Delta+AT12</f>
        <v>3.6</v>
      </c>
      <c r="AV12" s="115" t="n">
        <f aca="false">($AP12-$AK12)/Delta+AU12</f>
        <v>3.3996</v>
      </c>
      <c r="AW12" s="115" t="n">
        <f aca="false">($AP12-$AK12)/Delta+AV12</f>
        <v>3.1992</v>
      </c>
      <c r="AX12" s="115" t="n">
        <f aca="false">($AP12-$AK12)/Delta+AW12</f>
        <v>2.9988</v>
      </c>
      <c r="AY12" s="115" t="n">
        <f aca="false">($AP12-$AK12)/Delta+AX12</f>
        <v>2.7984</v>
      </c>
      <c r="AZ12" s="115" t="n">
        <f aca="false">($AP12-$AK12)/Delta+AY12</f>
        <v>2.598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(H13-B13)/6+B13</f>
        <v>0.3601</v>
      </c>
      <c r="D13" s="103" t="n">
        <f aca="false">(H13-B13)/6+C13</f>
        <v>0.7202</v>
      </c>
      <c r="E13" s="103" t="n">
        <f aca="false">(H13-B13)/6+D13</f>
        <v>1.0803</v>
      </c>
      <c r="F13" s="103" t="n">
        <f aca="false">(H13-B13)/6+E13</f>
        <v>1.4404</v>
      </c>
      <c r="G13" s="103" t="n">
        <f aca="false">(H13-B13)/6+F13</f>
        <v>1.8005</v>
      </c>
      <c r="H13" s="103" t="n">
        <f aca="false">(H17-H12)/5+H12</f>
        <v>2.1606</v>
      </c>
      <c r="I13" s="103" t="n">
        <f aca="false">(H13+J13)/2</f>
        <v>3.5854</v>
      </c>
      <c r="J13" s="103" t="n">
        <f aca="false">(J17-J12)/5+J12</f>
        <v>5.0102</v>
      </c>
      <c r="K13" s="103" t="n">
        <f aca="false">(N13-J13)/4+J13</f>
        <v>6.435</v>
      </c>
      <c r="L13" s="103" t="n">
        <f aca="false">(N13-J13)/4+K13</f>
        <v>7.8598</v>
      </c>
      <c r="M13" s="103" t="n">
        <f aca="false">(N13-J13)/4+L13</f>
        <v>9.2846</v>
      </c>
      <c r="N13" s="103" t="n">
        <f aca="false">(N17-N12)/5+N12</f>
        <v>10.7094</v>
      </c>
      <c r="O13" s="103" t="n">
        <f aca="false">(Q13-N13)/3+N13</f>
        <v>10.3873333333333</v>
      </c>
      <c r="P13" s="103" t="n">
        <f aca="false">(Q13-N13)/3+O13</f>
        <v>10.0652666666667</v>
      </c>
      <c r="Q13" s="103" t="n">
        <f aca="false">(Q17-Q12)/5+Q12</f>
        <v>9.7432</v>
      </c>
      <c r="R13" s="103" t="n">
        <f aca="false">(T13-Q13)/3+Q13</f>
        <v>9.42113333333333</v>
      </c>
      <c r="S13" s="103" t="n">
        <f aca="false">(T13-Q13)/3+R13</f>
        <v>9.09906666666667</v>
      </c>
      <c r="T13" s="103" t="n">
        <f aca="false">(T17-T12)/5+T12</f>
        <v>8.777</v>
      </c>
      <c r="U13" s="103" t="n">
        <f aca="false">(X13-T13)/4+T13</f>
        <v>8.9387725</v>
      </c>
      <c r="V13" s="103" t="n">
        <f aca="false">(X13-T13)/4+U13</f>
        <v>9.100545</v>
      </c>
      <c r="W13" s="103" t="n">
        <f aca="false">(X13-T13)/4+V13</f>
        <v>9.2623175</v>
      </c>
      <c r="X13" s="103" t="n">
        <f aca="false">(X17-X12)/5+X12</f>
        <v>9.42409</v>
      </c>
      <c r="Y13" s="103" t="n">
        <f aca="false">(AA13-X13)/3+X13</f>
        <v>9.58586</v>
      </c>
      <c r="Z13" s="103" t="n">
        <f aca="false">(AA13-X13)/3+Y13</f>
        <v>9.74763</v>
      </c>
      <c r="AA13" s="103" t="n">
        <f aca="false">(AA17-AA12)/5+AA12</f>
        <v>9.9094</v>
      </c>
      <c r="AB13" s="103" t="n">
        <f aca="false">(AB17-AB12)/5+AB12</f>
        <v>9.1504</v>
      </c>
      <c r="AC13" s="103" t="n">
        <f aca="false">(AF13-AB13)/4+AB13</f>
        <v>8.3914</v>
      </c>
      <c r="AD13" s="103" t="n">
        <f aca="false">(AF13-AB13)/4+AC13</f>
        <v>7.6324</v>
      </c>
      <c r="AE13" s="103" t="n">
        <f aca="false">(AF13-AB13)/4+AD13</f>
        <v>6.8734</v>
      </c>
      <c r="AF13" s="103" t="n">
        <f aca="false">(AF17-AF12)/5+AF12</f>
        <v>6.1144</v>
      </c>
      <c r="AG13" s="110" t="n">
        <f aca="false">(AK13-AF13)/5+AF13</f>
        <v>6.0296</v>
      </c>
      <c r="AH13" s="110" t="n">
        <f aca="false">(AK13-AF13)/5+AG13</f>
        <v>5.9448</v>
      </c>
      <c r="AI13" s="110" t="n">
        <f aca="false">(AK13-AF13)/5+AH13</f>
        <v>5.86</v>
      </c>
      <c r="AJ13" s="110" t="n">
        <f aca="false">(AK13-AF13)/5+AI13</f>
        <v>5.7752</v>
      </c>
      <c r="AK13" s="103" t="n">
        <f aca="false">(AK17-AK12)/5+AK12</f>
        <v>5.6904</v>
      </c>
      <c r="AL13" s="110" t="n">
        <f aca="false">(AP13-AK13)/5+AK13</f>
        <v>5.49552</v>
      </c>
      <c r="AM13" s="110" t="n">
        <f aca="false">(AP13-AK13)/5+AL13</f>
        <v>5.30064</v>
      </c>
      <c r="AN13" s="110" t="n">
        <f aca="false">(AP13-AK13)/5+AM13</f>
        <v>5.10576</v>
      </c>
      <c r="AO13" s="110" t="n">
        <f aca="false">(AP13-AK13)/5+AN13</f>
        <v>4.91088</v>
      </c>
      <c r="AP13" s="103" t="n">
        <f aca="false">(AP17-AP12)/5+AP12</f>
        <v>4.716</v>
      </c>
      <c r="AQ13" s="115" t="n">
        <f aca="false">($AP13-$AK13)/Delta+AP13</f>
        <v>4.52112</v>
      </c>
      <c r="AR13" s="115" t="n">
        <f aca="false">($AP13-$AK13)/Delta+AQ13</f>
        <v>4.32624</v>
      </c>
      <c r="AS13" s="115" t="n">
        <f aca="false">($AP13-$AK13)/Delta+AR13</f>
        <v>4.13136</v>
      </c>
      <c r="AT13" s="115" t="n">
        <f aca="false">($AP13-$AK13)/Delta+AS13</f>
        <v>3.93648</v>
      </c>
      <c r="AU13" s="115" t="n">
        <f aca="false">($AP13-$AK13)/Delta+AT13</f>
        <v>3.7416</v>
      </c>
      <c r="AV13" s="115" t="n">
        <f aca="false">($AP13-$AK13)/Delta+AU13</f>
        <v>3.54672</v>
      </c>
      <c r="AW13" s="115" t="n">
        <f aca="false">($AP13-$AK13)/Delta+AV13</f>
        <v>3.35184</v>
      </c>
      <c r="AX13" s="115" t="n">
        <f aca="false">($AP13-$AK13)/Delta+AW13</f>
        <v>3.15696</v>
      </c>
      <c r="AY13" s="115" t="n">
        <f aca="false">($AP13-$AK13)/Delta+AX13</f>
        <v>2.96208</v>
      </c>
      <c r="AZ13" s="115" t="n">
        <f aca="false">($AP13-$AK13)/Delta+AY13</f>
        <v>2.7672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(H14-B14)/6+B14</f>
        <v>0.3702</v>
      </c>
      <c r="D14" s="103" t="n">
        <f aca="false">(H14-B14)/6+C14</f>
        <v>0.7404</v>
      </c>
      <c r="E14" s="103" t="n">
        <f aca="false">(H14-B14)/6+D14</f>
        <v>1.1106</v>
      </c>
      <c r="F14" s="103" t="n">
        <f aca="false">(H14-B14)/6+E14</f>
        <v>1.4808</v>
      </c>
      <c r="G14" s="103" t="n">
        <f aca="false">(H14-B14)/6+F14</f>
        <v>1.851</v>
      </c>
      <c r="H14" s="103" t="n">
        <f aca="false">(H17-H12)/5+H13</f>
        <v>2.2212</v>
      </c>
      <c r="I14" s="103" t="n">
        <f aca="false">(H14+J14)/2</f>
        <v>3.6608</v>
      </c>
      <c r="J14" s="103" t="n">
        <f aca="false">(J17-J12)/5+J13</f>
        <v>5.1004</v>
      </c>
      <c r="K14" s="103" t="n">
        <f aca="false">(N14-J14)/4+J14</f>
        <v>6.54</v>
      </c>
      <c r="L14" s="103" t="n">
        <f aca="false">(N14-J14)/4+K14</f>
        <v>7.9796</v>
      </c>
      <c r="M14" s="103" t="n">
        <f aca="false">(N14-J14)/4+L14</f>
        <v>9.4192</v>
      </c>
      <c r="N14" s="103" t="n">
        <f aca="false">(N17-N12)/5+N13</f>
        <v>10.8588</v>
      </c>
      <c r="O14" s="103" t="n">
        <f aca="false">(Q14-N14)/3+N14</f>
        <v>10.5396666666667</v>
      </c>
      <c r="P14" s="103" t="n">
        <f aca="false">(Q14-N14)/3+O14</f>
        <v>10.2205333333333</v>
      </c>
      <c r="Q14" s="103" t="n">
        <f aca="false">(Q17-Q12)/5+Q13</f>
        <v>9.9014</v>
      </c>
      <c r="R14" s="103" t="n">
        <f aca="false">(T14-Q14)/3+Q14</f>
        <v>9.58226666666667</v>
      </c>
      <c r="S14" s="103" t="n">
        <f aca="false">(T14-Q14)/3+R14</f>
        <v>9.26313333333333</v>
      </c>
      <c r="T14" s="103" t="n">
        <f aca="false">(T17-T12)/5+T13</f>
        <v>8.944</v>
      </c>
      <c r="U14" s="103" t="n">
        <f aca="false">(X14-T14)/4+T14</f>
        <v>9.1089725</v>
      </c>
      <c r="V14" s="103" t="n">
        <f aca="false">(X14-T14)/4+U14</f>
        <v>9.273945</v>
      </c>
      <c r="W14" s="103" t="n">
        <f aca="false">(X14-T14)/4+V14</f>
        <v>9.4389175</v>
      </c>
      <c r="X14" s="103" t="n">
        <f aca="false">(X17-X12)/5+X13</f>
        <v>9.60389</v>
      </c>
      <c r="Y14" s="103" t="n">
        <f aca="false">(AA14-X14)/3+X14</f>
        <v>9.76886</v>
      </c>
      <c r="Z14" s="103" t="n">
        <f aca="false">(AA14-X14)/3+Y14</f>
        <v>9.93383</v>
      </c>
      <c r="AA14" s="103" t="n">
        <f aca="false">(AA17-AA12)/5+AA13</f>
        <v>10.0988</v>
      </c>
      <c r="AB14" s="103" t="n">
        <f aca="false">(AB17-AB12)/5+AB13</f>
        <v>9.3152</v>
      </c>
      <c r="AC14" s="103" t="n">
        <f aca="false">(AF14-AB14)/4+AB14</f>
        <v>8.5316</v>
      </c>
      <c r="AD14" s="103" t="n">
        <f aca="false">(AF14-AB14)/4+AC14</f>
        <v>7.748</v>
      </c>
      <c r="AE14" s="103" t="n">
        <f aca="false">(AF14-AB14)/4+AD14</f>
        <v>6.9644</v>
      </c>
      <c r="AF14" s="103" t="n">
        <f aca="false">(AF17-AF12)/5+AF13</f>
        <v>6.1808</v>
      </c>
      <c r="AG14" s="110" t="n">
        <f aca="false">(AK14-AF14)/5+AF14</f>
        <v>6.1</v>
      </c>
      <c r="AH14" s="110" t="n">
        <f aca="false">(AK14-AF14)/5+AG14</f>
        <v>6.0192</v>
      </c>
      <c r="AI14" s="110" t="n">
        <f aca="false">(AK14-AF14)/5+AH14</f>
        <v>5.9384</v>
      </c>
      <c r="AJ14" s="110" t="n">
        <f aca="false">(AK14-AF14)/5+AI14</f>
        <v>5.8576</v>
      </c>
      <c r="AK14" s="103" t="n">
        <f aca="false">(AK17-AK12)/5+AK13</f>
        <v>5.7768</v>
      </c>
      <c r="AL14" s="110" t="n">
        <f aca="false">(AP14-AK14)/5+AK14</f>
        <v>5.58744</v>
      </c>
      <c r="AM14" s="110" t="n">
        <f aca="false">(AP14-AK14)/5+AL14</f>
        <v>5.39808</v>
      </c>
      <c r="AN14" s="110" t="n">
        <f aca="false">(AP14-AK14)/5+AM14</f>
        <v>5.20872</v>
      </c>
      <c r="AO14" s="110" t="n">
        <f aca="false">(AP14-AK14)/5+AN14</f>
        <v>5.01936</v>
      </c>
      <c r="AP14" s="103" t="n">
        <f aca="false">(AP17-AP12)/5+AP13</f>
        <v>4.83</v>
      </c>
      <c r="AQ14" s="115" t="n">
        <f aca="false">($AP14-$AK14)/Delta+AP14</f>
        <v>4.64064</v>
      </c>
      <c r="AR14" s="115" t="n">
        <f aca="false">($AP14-$AK14)/Delta+AQ14</f>
        <v>4.45128</v>
      </c>
      <c r="AS14" s="115" t="n">
        <f aca="false">($AP14-$AK14)/Delta+AR14</f>
        <v>4.26192</v>
      </c>
      <c r="AT14" s="115" t="n">
        <f aca="false">($AP14-$AK14)/Delta+AS14</f>
        <v>4.07256</v>
      </c>
      <c r="AU14" s="115" t="n">
        <f aca="false">($AP14-$AK14)/Delta+AT14</f>
        <v>3.8832</v>
      </c>
      <c r="AV14" s="115" t="n">
        <f aca="false">($AP14-$AK14)/Delta+AU14</f>
        <v>3.69384</v>
      </c>
      <c r="AW14" s="115" t="n">
        <f aca="false">($AP14-$AK14)/Delta+AV14</f>
        <v>3.50448</v>
      </c>
      <c r="AX14" s="115" t="n">
        <f aca="false">($AP14-$AK14)/Delta+AW14</f>
        <v>3.31512</v>
      </c>
      <c r="AY14" s="115" t="n">
        <f aca="false">($AP14-$AK14)/Delta+AX14</f>
        <v>3.12576</v>
      </c>
      <c r="AZ14" s="115" t="n">
        <f aca="false">($AP14-$AK14)/Delta+AY14</f>
        <v>2.9364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(H15-B15)/6+B15</f>
        <v>0.3803</v>
      </c>
      <c r="D15" s="103" t="n">
        <f aca="false">(H15-B15)/6+C15</f>
        <v>0.7606</v>
      </c>
      <c r="E15" s="103" t="n">
        <f aca="false">(H15-B15)/6+D15</f>
        <v>1.1409</v>
      </c>
      <c r="F15" s="103" t="n">
        <f aca="false">(H15-B15)/6+E15</f>
        <v>1.5212</v>
      </c>
      <c r="G15" s="103" t="n">
        <f aca="false">(H15-B15)/6+F15</f>
        <v>1.9015</v>
      </c>
      <c r="H15" s="103" t="n">
        <f aca="false">(H17-H12)/5+H14</f>
        <v>2.2818</v>
      </c>
      <c r="I15" s="103" t="n">
        <f aca="false">(H15+J15)/2</f>
        <v>3.7362</v>
      </c>
      <c r="J15" s="103" t="n">
        <f aca="false">(J17-J12)/5+J14</f>
        <v>5.1906</v>
      </c>
      <c r="K15" s="103" t="n">
        <f aca="false">(N15-J15)/4+J15</f>
        <v>6.645</v>
      </c>
      <c r="L15" s="103" t="n">
        <f aca="false">(N15-J15)/4+K15</f>
        <v>8.0994</v>
      </c>
      <c r="M15" s="103" t="n">
        <f aca="false">(N15-J15)/4+L15</f>
        <v>9.5538</v>
      </c>
      <c r="N15" s="103" t="n">
        <f aca="false">(N17-N12)/5+N14</f>
        <v>11.0082</v>
      </c>
      <c r="O15" s="103" t="n">
        <f aca="false">(Q15-N15)/3+N15</f>
        <v>10.692</v>
      </c>
      <c r="P15" s="103" t="n">
        <f aca="false">(Q15-N15)/3+O15</f>
        <v>10.3758</v>
      </c>
      <c r="Q15" s="103" t="n">
        <f aca="false">(Q17-Q12)/5+Q14</f>
        <v>10.0596</v>
      </c>
      <c r="R15" s="103" t="n">
        <f aca="false">(T15-Q15)/3+Q15</f>
        <v>9.7434</v>
      </c>
      <c r="S15" s="103" t="n">
        <f aca="false">(T15-Q15)/3+R15</f>
        <v>9.4272</v>
      </c>
      <c r="T15" s="103" t="n">
        <f aca="false">(T17-T12)/5+T14</f>
        <v>9.111</v>
      </c>
      <c r="U15" s="103" t="n">
        <f aca="false">(X15-T15)/4+T15</f>
        <v>9.2791725</v>
      </c>
      <c r="V15" s="103" t="n">
        <f aca="false">(X15-T15)/4+U15</f>
        <v>9.447345</v>
      </c>
      <c r="W15" s="103" t="n">
        <f aca="false">(X15-T15)/4+V15</f>
        <v>9.6155175</v>
      </c>
      <c r="X15" s="103" t="n">
        <f aca="false">(X17-X12)/5+X14</f>
        <v>9.78369</v>
      </c>
      <c r="Y15" s="103" t="n">
        <f aca="false">(AA15-X15)/3+X15</f>
        <v>9.95186</v>
      </c>
      <c r="Z15" s="103" t="n">
        <f aca="false">(AA15-X15)/3+Y15</f>
        <v>10.12003</v>
      </c>
      <c r="AA15" s="103" t="n">
        <f aca="false">(AA17-AA12)/5+AA14</f>
        <v>10.2882</v>
      </c>
      <c r="AB15" s="103" t="n">
        <f aca="false">(AB17-AB12)/5+AB14</f>
        <v>9.48</v>
      </c>
      <c r="AC15" s="103" t="n">
        <f aca="false">(AF15-AB15)/4+AB15</f>
        <v>8.6718</v>
      </c>
      <c r="AD15" s="103" t="n">
        <f aca="false">(AF15-AB15)/4+AC15</f>
        <v>7.8636</v>
      </c>
      <c r="AE15" s="103" t="n">
        <f aca="false">(AF15-AB15)/4+AD15</f>
        <v>7.0554</v>
      </c>
      <c r="AF15" s="103" t="n">
        <f aca="false">(AF17-AF12)/5+AF14</f>
        <v>6.2472</v>
      </c>
      <c r="AG15" s="110" t="n">
        <f aca="false">(AK15-AF15)/5+AF15</f>
        <v>6.1704</v>
      </c>
      <c r="AH15" s="110" t="n">
        <f aca="false">(AK15-AF15)/5+AG15</f>
        <v>6.0936</v>
      </c>
      <c r="AI15" s="110" t="n">
        <f aca="false">(AK15-AF15)/5+AH15</f>
        <v>6.0168</v>
      </c>
      <c r="AJ15" s="110" t="n">
        <f aca="false">(AK15-AF15)/5+AI15</f>
        <v>5.94</v>
      </c>
      <c r="AK15" s="103" t="n">
        <f aca="false">(AK17-AK12)/5+AK14</f>
        <v>5.8632</v>
      </c>
      <c r="AL15" s="110" t="n">
        <f aca="false">(AP15-AK15)/5+AK15</f>
        <v>5.67936</v>
      </c>
      <c r="AM15" s="110" t="n">
        <f aca="false">(AP15-AK15)/5+AL15</f>
        <v>5.49552</v>
      </c>
      <c r="AN15" s="110" t="n">
        <f aca="false">(AP15-AK15)/5+AM15</f>
        <v>5.31168</v>
      </c>
      <c r="AO15" s="110" t="n">
        <f aca="false">(AP15-AK15)/5+AN15</f>
        <v>5.12784</v>
      </c>
      <c r="AP15" s="103" t="n">
        <f aca="false">(AP17-AP12)/5+AP14</f>
        <v>4.944</v>
      </c>
      <c r="AQ15" s="115" t="n">
        <f aca="false">($AP15-$AK15)/Delta+AP15</f>
        <v>4.76016</v>
      </c>
      <c r="AR15" s="115" t="n">
        <f aca="false">($AP15-$AK15)/Delta+AQ15</f>
        <v>4.57632</v>
      </c>
      <c r="AS15" s="115" t="n">
        <f aca="false">($AP15-$AK15)/Delta+AR15</f>
        <v>4.39248</v>
      </c>
      <c r="AT15" s="115" t="n">
        <f aca="false">($AP15-$AK15)/Delta+AS15</f>
        <v>4.20864</v>
      </c>
      <c r="AU15" s="115" t="n">
        <f aca="false">($AP15-$AK15)/Delta+AT15</f>
        <v>4.0248</v>
      </c>
      <c r="AV15" s="115" t="n">
        <f aca="false">($AP15-$AK15)/Delta+AU15</f>
        <v>3.84096</v>
      </c>
      <c r="AW15" s="115" t="n">
        <f aca="false">($AP15-$AK15)/Delta+AV15</f>
        <v>3.65712</v>
      </c>
      <c r="AX15" s="115" t="n">
        <f aca="false">($AP15-$AK15)/Delta+AW15</f>
        <v>3.47328</v>
      </c>
      <c r="AY15" s="115" t="n">
        <f aca="false">($AP15-$AK15)/Delta+AX15</f>
        <v>3.28944</v>
      </c>
      <c r="AZ15" s="115" t="n">
        <f aca="false">($AP15-$AK15)/Delta+AY15</f>
        <v>3.1056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(H16-B16)/6+B16</f>
        <v>0.3904</v>
      </c>
      <c r="D16" s="103" t="n">
        <f aca="false">(H16-B16)/6+C16</f>
        <v>0.7808</v>
      </c>
      <c r="E16" s="103" t="n">
        <f aca="false">(H16-B16)/6+D16</f>
        <v>1.1712</v>
      </c>
      <c r="F16" s="103" t="n">
        <f aca="false">(H16-B16)/6+E16</f>
        <v>1.5616</v>
      </c>
      <c r="G16" s="103" t="n">
        <f aca="false">(H16-B16)/6+F16</f>
        <v>1.952</v>
      </c>
      <c r="H16" s="103" t="n">
        <f aca="false">(H17-H12)/5+H15</f>
        <v>2.3424</v>
      </c>
      <c r="I16" s="103" t="n">
        <f aca="false">(H16+J16)/2</f>
        <v>3.8116</v>
      </c>
      <c r="J16" s="103" t="n">
        <f aca="false">(J17-J12)/5+J15</f>
        <v>5.2808</v>
      </c>
      <c r="K16" s="103" t="n">
        <f aca="false">(N16-J16)/4+J16</f>
        <v>6.75</v>
      </c>
      <c r="L16" s="103" t="n">
        <f aca="false">(N16-J16)/4+K16</f>
        <v>8.2192</v>
      </c>
      <c r="M16" s="103" t="n">
        <f aca="false">(N16-J16)/4+L16</f>
        <v>9.6884</v>
      </c>
      <c r="N16" s="103" t="n">
        <f aca="false">(N17-N12)/5+N15</f>
        <v>11.1576</v>
      </c>
      <c r="O16" s="103" t="n">
        <f aca="false">(Q16-N16)/3+N16</f>
        <v>10.8443333333333</v>
      </c>
      <c r="P16" s="103" t="n">
        <f aca="false">(Q16-N16)/3+O16</f>
        <v>10.5310666666667</v>
      </c>
      <c r="Q16" s="103" t="n">
        <f aca="false">(Q17-Q12)/5+Q15</f>
        <v>10.2178</v>
      </c>
      <c r="R16" s="103" t="n">
        <f aca="false">(T16-Q16)/3+Q16</f>
        <v>9.90453333333333</v>
      </c>
      <c r="S16" s="103" t="n">
        <f aca="false">(T16-Q16)/3+R16</f>
        <v>9.59126666666667</v>
      </c>
      <c r="T16" s="103" t="n">
        <f aca="false">(T17-T12)/5+T15</f>
        <v>9.278</v>
      </c>
      <c r="U16" s="103" t="n">
        <f aca="false">(X16-T16)/4+T16</f>
        <v>9.4493725</v>
      </c>
      <c r="V16" s="103" t="n">
        <f aca="false">(X16-T16)/4+U16</f>
        <v>9.620745</v>
      </c>
      <c r="W16" s="103" t="n">
        <f aca="false">(X16-T16)/4+V16</f>
        <v>9.7921175</v>
      </c>
      <c r="X16" s="103" t="n">
        <f aca="false">(X17-X12)/5+X15</f>
        <v>9.96349</v>
      </c>
      <c r="Y16" s="103" t="n">
        <f aca="false">(AA16-X16)/3+X16</f>
        <v>10.13486</v>
      </c>
      <c r="Z16" s="103" t="n">
        <f aca="false">(AA16-X16)/3+Y16</f>
        <v>10.30623</v>
      </c>
      <c r="AA16" s="103" t="n">
        <f aca="false">(AA17-AA12)/5+AA15</f>
        <v>10.4776</v>
      </c>
      <c r="AB16" s="103" t="n">
        <f aca="false">(AB17-AB12)/5+AB15</f>
        <v>9.6448</v>
      </c>
      <c r="AC16" s="103" t="n">
        <f aca="false">(AF16-AB16)/4+AB16</f>
        <v>8.812</v>
      </c>
      <c r="AD16" s="103" t="n">
        <f aca="false">(AF16-AB16)/4+AC16</f>
        <v>7.9792</v>
      </c>
      <c r="AE16" s="103" t="n">
        <f aca="false">(AF16-AB16)/4+AD16</f>
        <v>7.1464</v>
      </c>
      <c r="AF16" s="103" t="n">
        <f aca="false">(AF17-AF12)/5+AF15</f>
        <v>6.3136</v>
      </c>
      <c r="AG16" s="110" t="n">
        <f aca="false">(AK16-AF16)/5+AF16</f>
        <v>6.2408</v>
      </c>
      <c r="AH16" s="110" t="n">
        <f aca="false">(AK16-AF16)/5+AG16</f>
        <v>6.168</v>
      </c>
      <c r="AI16" s="110" t="n">
        <f aca="false">(AK16-AF16)/5+AH16</f>
        <v>6.0952</v>
      </c>
      <c r="AJ16" s="110" t="n">
        <f aca="false">(AK16-AF16)/5+AI16</f>
        <v>6.0224</v>
      </c>
      <c r="AK16" s="103" t="n">
        <f aca="false">(AK17-AK12)/5+AK15</f>
        <v>5.9496</v>
      </c>
      <c r="AL16" s="110" t="n">
        <f aca="false">(AP16-AK16)/5+AK16</f>
        <v>5.77128</v>
      </c>
      <c r="AM16" s="110" t="n">
        <f aca="false">(AP16-AK16)/5+AL16</f>
        <v>5.59296</v>
      </c>
      <c r="AN16" s="110" t="n">
        <f aca="false">(AP16-AK16)/5+AM16</f>
        <v>5.41464</v>
      </c>
      <c r="AO16" s="110" t="n">
        <f aca="false">(AP16-AK16)/5+AN16</f>
        <v>5.23632</v>
      </c>
      <c r="AP16" s="103" t="n">
        <f aca="false">(AP17-AP12)/5+AP15</f>
        <v>5.058</v>
      </c>
      <c r="AQ16" s="115" t="n">
        <f aca="false">($AP16-$AK16)/Delta+AP16</f>
        <v>4.87968</v>
      </c>
      <c r="AR16" s="115" t="n">
        <f aca="false">($AP16-$AK16)/Delta+AQ16</f>
        <v>4.70136</v>
      </c>
      <c r="AS16" s="115" t="n">
        <f aca="false">($AP16-$AK16)/Delta+AR16</f>
        <v>4.52304</v>
      </c>
      <c r="AT16" s="115" t="n">
        <f aca="false">($AP16-$AK16)/Delta+AS16</f>
        <v>4.34472</v>
      </c>
      <c r="AU16" s="115" t="n">
        <f aca="false">($AP16-$AK16)/Delta+AT16</f>
        <v>4.1664</v>
      </c>
      <c r="AV16" s="115" t="n">
        <f aca="false">($AP16-$AK16)/Delta+AU16</f>
        <v>3.98808</v>
      </c>
      <c r="AW16" s="115" t="n">
        <f aca="false">($AP16-$AK16)/Delta+AV16</f>
        <v>3.80976</v>
      </c>
      <c r="AX16" s="115" t="n">
        <f aca="false">($AP16-$AK16)/Delta+AW16</f>
        <v>3.63144</v>
      </c>
      <c r="AY16" s="115" t="n">
        <f aca="false">($AP16-$AK16)/Delta+AX16</f>
        <v>3.45312</v>
      </c>
      <c r="AZ16" s="115" t="n">
        <f aca="false">($AP16-$AK16)/Delta+AY16</f>
        <v>3.2748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(H17-B17)/6+B17</f>
        <v>0.4005</v>
      </c>
      <c r="D17" s="103" t="n">
        <f aca="false">(H17-B17)/6+C17</f>
        <v>0.801</v>
      </c>
      <c r="E17" s="103" t="n">
        <f aca="false">(H17-B17)/6+D17</f>
        <v>1.2015</v>
      </c>
      <c r="F17" s="103" t="n">
        <f aca="false">(H17-B17)/6+E17</f>
        <v>1.602</v>
      </c>
      <c r="G17" s="103" t="n">
        <f aca="false">(H17-B17)/6+F17</f>
        <v>2.0025</v>
      </c>
      <c r="H17" s="114" t="n">
        <f aca="false">polar_type20!$M$6</f>
        <v>2.403</v>
      </c>
      <c r="I17" s="103" t="n">
        <f aca="false">(H17+J17)/2</f>
        <v>3.887</v>
      </c>
      <c r="J17" s="114" t="n">
        <f aca="false">polar_type20!$M$7</f>
        <v>5.371</v>
      </c>
      <c r="K17" s="103" t="n">
        <f aca="false">(N17-J17)/4+J17</f>
        <v>6.855</v>
      </c>
      <c r="L17" s="103" t="n">
        <f aca="false">(N17-J17)/4+K17</f>
        <v>8.339</v>
      </c>
      <c r="M17" s="103" t="n">
        <f aca="false">(N17-J17)/4+L17</f>
        <v>9.823</v>
      </c>
      <c r="N17" s="114" t="n">
        <f aca="false">polar_type20!$M$8</f>
        <v>11.307</v>
      </c>
      <c r="O17" s="103" t="n">
        <f aca="false">(Q17-N17)/3+N17</f>
        <v>10.9966666666667</v>
      </c>
      <c r="P17" s="103" t="n">
        <f aca="false">(Q17-N17)/3+O17</f>
        <v>10.6863333333333</v>
      </c>
      <c r="Q17" s="114" t="n">
        <f aca="false">polar_type20!$M$9</f>
        <v>10.376</v>
      </c>
      <c r="R17" s="103" t="n">
        <f aca="false">(T17-Q17)/3+Q17</f>
        <v>10.0656666666667</v>
      </c>
      <c r="S17" s="103" t="n">
        <f aca="false">(T17-Q17)/3+R17</f>
        <v>9.75533333333333</v>
      </c>
      <c r="T17" s="114" t="n">
        <f aca="false">polar_type20!$M$10</f>
        <v>9.445</v>
      </c>
      <c r="U17" s="103" t="n">
        <f aca="false">(X17-T17)/4+T17</f>
        <v>9.6195725</v>
      </c>
      <c r="V17" s="103" t="n">
        <f aca="false">(X17-T17)/4+U17</f>
        <v>9.794145</v>
      </c>
      <c r="W17" s="103" t="n">
        <f aca="false">(X17-T17)/4+V17</f>
        <v>9.9687175</v>
      </c>
      <c r="X17" s="114" t="n">
        <f aca="false">polar_type20!$M$11</f>
        <v>10.14329</v>
      </c>
      <c r="Y17" s="103" t="n">
        <f aca="false">(AA17-X17)/3+X17</f>
        <v>10.31786</v>
      </c>
      <c r="Z17" s="103" t="n">
        <f aca="false">(AA17-X17)/3+Y17</f>
        <v>10.49243</v>
      </c>
      <c r="AA17" s="114" t="n">
        <f aca="false">polar_type20!$M$12</f>
        <v>10.667</v>
      </c>
      <c r="AB17" s="114" t="n">
        <f aca="false">polar_type20!$M$13</f>
        <v>9.8096</v>
      </c>
      <c r="AC17" s="103" t="n">
        <f aca="false">(AF17-AB17)/4+AB17</f>
        <v>8.9522</v>
      </c>
      <c r="AD17" s="103" t="n">
        <f aca="false">(AF17-AB17)/4+AC17</f>
        <v>8.0948</v>
      </c>
      <c r="AE17" s="103" t="n">
        <f aca="false">(AF17-AB17)/4+AD17</f>
        <v>7.2374</v>
      </c>
      <c r="AF17" s="114" t="n">
        <f aca="false">polar_type20!$M$14</f>
        <v>6.38</v>
      </c>
      <c r="AG17" s="110" t="n">
        <f aca="false">(AK17-AF17)/5+AF17</f>
        <v>6.3112</v>
      </c>
      <c r="AH17" s="110" t="n">
        <f aca="false">(AK17-AF17)/5+AG17</f>
        <v>6.2424</v>
      </c>
      <c r="AI17" s="110" t="n">
        <f aca="false">(AK17-AF17)/5+AH17</f>
        <v>6.1736</v>
      </c>
      <c r="AJ17" s="110" t="n">
        <f aca="false">(AK17-AF17)/5+AI17</f>
        <v>6.1048</v>
      </c>
      <c r="AK17" s="114" t="n">
        <f aca="false">polar_type20!$M$15</f>
        <v>6.036</v>
      </c>
      <c r="AL17" s="110" t="n">
        <f aca="false">(AP17-AK17)/5+AK17</f>
        <v>5.8632</v>
      </c>
      <c r="AM17" s="110" t="n">
        <f aca="false">(AP17-AK17)/5+AL17</f>
        <v>5.6904</v>
      </c>
      <c r="AN17" s="110" t="n">
        <f aca="false">(AP17-AK17)/5+AM17</f>
        <v>5.5176</v>
      </c>
      <c r="AO17" s="110" t="n">
        <f aca="false">(AP17-AK17)/5+AN17</f>
        <v>5.3448</v>
      </c>
      <c r="AP17" s="114" t="n">
        <f aca="false">polar_type20!$M$16</f>
        <v>5.172</v>
      </c>
      <c r="AQ17" s="115" t="n">
        <f aca="false">($AP17-$AK17)/Delta+AP17</f>
        <v>4.9992</v>
      </c>
      <c r="AR17" s="115" t="n">
        <f aca="false">($AP17-$AK17)/Delta+AQ17</f>
        <v>4.8264</v>
      </c>
      <c r="AS17" s="115" t="n">
        <f aca="false">($AP17-$AK17)/Delta+AR17</f>
        <v>4.6536</v>
      </c>
      <c r="AT17" s="115" t="n">
        <f aca="false">($AP17-$AK17)/Delta+AS17</f>
        <v>4.4808</v>
      </c>
      <c r="AU17" s="115" t="n">
        <f aca="false">($AP17-$AK17)/Delta+AT17</f>
        <v>4.308</v>
      </c>
      <c r="AV17" s="115" t="n">
        <f aca="false">($AP17-$AK17)/Delta+AU17</f>
        <v>4.1352</v>
      </c>
      <c r="AW17" s="115" t="n">
        <f aca="false">($AP17-$AK17)/Delta+AV17</f>
        <v>3.9624</v>
      </c>
      <c r="AX17" s="115" t="n">
        <f aca="false">($AP17-$AK17)/Delta+AW17</f>
        <v>3.7896</v>
      </c>
      <c r="AY17" s="115" t="n">
        <f aca="false">($AP17-$AK17)/Delta+AX17</f>
        <v>3.6168</v>
      </c>
      <c r="AZ17" s="115" t="n">
        <f aca="false">($AP17-$AK17)/Delta+AY17</f>
        <v>3.444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(H18-B18)/6+B18</f>
        <v>0.410633333333333</v>
      </c>
      <c r="D18" s="103" t="n">
        <f aca="false">(H18-B18)/6+C18</f>
        <v>0.821266666666667</v>
      </c>
      <c r="E18" s="103" t="n">
        <f aca="false">(H18-B18)/6+D18</f>
        <v>1.2319</v>
      </c>
      <c r="F18" s="103" t="n">
        <f aca="false">(H18-B18)/6+E18</f>
        <v>1.64253333333333</v>
      </c>
      <c r="G18" s="103" t="n">
        <f aca="false">(H18-B18)/6+F18</f>
        <v>2.05316666666667</v>
      </c>
      <c r="H18" s="103" t="n">
        <f aca="false">(H22-H17)/5+H17</f>
        <v>2.4638</v>
      </c>
      <c r="I18" s="103" t="n">
        <f aca="false">(H18+J18)/2</f>
        <v>3.962533</v>
      </c>
      <c r="J18" s="103" t="n">
        <f aca="false">(J22-J17)/5+J17</f>
        <v>5.461266</v>
      </c>
      <c r="K18" s="103" t="n">
        <f aca="false">(N18-J18)/4+J18</f>
        <v>6.9599995</v>
      </c>
      <c r="L18" s="103" t="n">
        <f aca="false">(N18-J18)/4+K18</f>
        <v>8.458733</v>
      </c>
      <c r="M18" s="103" t="n">
        <f aca="false">(N18-J18)/4+L18</f>
        <v>9.9574665</v>
      </c>
      <c r="N18" s="103" t="n">
        <f aca="false">(N22-N17)/5+N17</f>
        <v>11.4562</v>
      </c>
      <c r="O18" s="103" t="n">
        <f aca="false">(Q18-N18)/3+N18</f>
        <v>11.1488666666667</v>
      </c>
      <c r="P18" s="103" t="n">
        <f aca="false">(Q18-N18)/3+O18</f>
        <v>10.8415333333333</v>
      </c>
      <c r="Q18" s="103" t="n">
        <f aca="false">(Q22-Q17)/5+Q17</f>
        <v>10.5342</v>
      </c>
      <c r="R18" s="103" t="n">
        <f aca="false">(T18-Q18)/3+Q18</f>
        <v>10.2268666666667</v>
      </c>
      <c r="S18" s="103" t="n">
        <f aca="false">(T18-Q18)/3+R18</f>
        <v>9.91953333333333</v>
      </c>
      <c r="T18" s="103" t="n">
        <f aca="false">(T22-T17)/5+T17</f>
        <v>9.6122</v>
      </c>
      <c r="U18" s="103" t="n">
        <f aca="false">(X18-T18)/4+T18</f>
        <v>9.789915</v>
      </c>
      <c r="V18" s="103" t="n">
        <f aca="false">(X18-T18)/4+U18</f>
        <v>9.96763</v>
      </c>
      <c r="W18" s="103" t="n">
        <f aca="false">(X18-T18)/4+V18</f>
        <v>10.145345</v>
      </c>
      <c r="X18" s="103" t="n">
        <f aca="false">(X22-X17)/5+X17</f>
        <v>10.32306</v>
      </c>
      <c r="Y18" s="103" t="n">
        <f aca="false">(AA18-X18)/3+X18</f>
        <v>10.5007733333333</v>
      </c>
      <c r="Z18" s="103" t="n">
        <f aca="false">(AA18-X18)/3+Y18</f>
        <v>10.6784866666667</v>
      </c>
      <c r="AA18" s="103" t="n">
        <f aca="false">(AA22-AA17)/5+AA17</f>
        <v>10.8562</v>
      </c>
      <c r="AB18" s="103" t="n">
        <f aca="false">(AB22-AB17)/5+AB17</f>
        <v>9.97428</v>
      </c>
      <c r="AC18" s="103" t="n">
        <f aca="false">(AF18-AB18)/4+AB18</f>
        <v>9.09236</v>
      </c>
      <c r="AD18" s="103" t="n">
        <f aca="false">(AF18-AB18)/4+AC18</f>
        <v>8.21044</v>
      </c>
      <c r="AE18" s="103" t="n">
        <f aca="false">(AF18-AB18)/4+AD18</f>
        <v>7.32852</v>
      </c>
      <c r="AF18" s="103" t="n">
        <f aca="false">(AF22-AF17)/5+AF17</f>
        <v>6.4466</v>
      </c>
      <c r="AG18" s="110" t="n">
        <f aca="false">(AK18-AF18)/5+AF18</f>
        <v>6.38176</v>
      </c>
      <c r="AH18" s="110" t="n">
        <f aca="false">(AK18-AF18)/5+AG18</f>
        <v>6.31692</v>
      </c>
      <c r="AI18" s="110" t="n">
        <f aca="false">(AK18-AF18)/5+AH18</f>
        <v>6.25208</v>
      </c>
      <c r="AJ18" s="110" t="n">
        <f aca="false">(AK18-AF18)/5+AI18</f>
        <v>6.18724</v>
      </c>
      <c r="AK18" s="103" t="n">
        <f aca="false">(AK22-AK17)/5+AK17</f>
        <v>6.1224</v>
      </c>
      <c r="AL18" s="110" t="n">
        <f aca="false">(AP18-AK18)/5+AK18</f>
        <v>5.95512</v>
      </c>
      <c r="AM18" s="110" t="n">
        <f aca="false">(AP18-AK18)/5+AL18</f>
        <v>5.78784</v>
      </c>
      <c r="AN18" s="110" t="n">
        <f aca="false">(AP18-AK18)/5+AM18</f>
        <v>5.62056</v>
      </c>
      <c r="AO18" s="110" t="n">
        <f aca="false">(AP18-AK18)/5+AN18</f>
        <v>5.45328</v>
      </c>
      <c r="AP18" s="103" t="n">
        <f aca="false">(AP22-AP17)/5+AP17</f>
        <v>5.286</v>
      </c>
      <c r="AQ18" s="115" t="n">
        <f aca="false">($AP18-$AK18)/Delta+AP18</f>
        <v>5.11872</v>
      </c>
      <c r="AR18" s="115" t="n">
        <f aca="false">($AP18-$AK18)/Delta+AQ18</f>
        <v>4.95144</v>
      </c>
      <c r="AS18" s="115" t="n">
        <f aca="false">($AP18-$AK18)/Delta+AR18</f>
        <v>4.78416</v>
      </c>
      <c r="AT18" s="115" t="n">
        <f aca="false">($AP18-$AK18)/Delta+AS18</f>
        <v>4.61688</v>
      </c>
      <c r="AU18" s="115" t="n">
        <f aca="false">($AP18-$AK18)/Delta+AT18</f>
        <v>4.4496</v>
      </c>
      <c r="AV18" s="115" t="n">
        <f aca="false">($AP18-$AK18)/Delta+AU18</f>
        <v>4.28232</v>
      </c>
      <c r="AW18" s="115" t="n">
        <f aca="false">($AP18-$AK18)/Delta+AV18</f>
        <v>4.11504</v>
      </c>
      <c r="AX18" s="115" t="n">
        <f aca="false">($AP18-$AK18)/Delta+AW18</f>
        <v>3.94776</v>
      </c>
      <c r="AY18" s="115" t="n">
        <f aca="false">($AP18-$AK18)/Delta+AX18</f>
        <v>3.78048</v>
      </c>
      <c r="AZ18" s="115" t="n">
        <f aca="false">($AP18-$AK18)/Delta+AY18</f>
        <v>3.6132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(H19-B19)/6+B19</f>
        <v>0.420766666666667</v>
      </c>
      <c r="D19" s="103" t="n">
        <f aca="false">(H19-B19)/6+C19</f>
        <v>0.841533333333333</v>
      </c>
      <c r="E19" s="103" t="n">
        <f aca="false">(H19-B19)/6+D19</f>
        <v>1.2623</v>
      </c>
      <c r="F19" s="103" t="n">
        <f aca="false">(H19-B19)/6+E19</f>
        <v>1.68306666666667</v>
      </c>
      <c r="G19" s="103" t="n">
        <f aca="false">(H19-B19)/6+F19</f>
        <v>2.10383333333333</v>
      </c>
      <c r="H19" s="103" t="n">
        <f aca="false">(H22-H17)/5+H18</f>
        <v>2.5246</v>
      </c>
      <c r="I19" s="103" t="n">
        <f aca="false">(H19+J19)/2</f>
        <v>4.038066</v>
      </c>
      <c r="J19" s="103" t="n">
        <f aca="false">(J22-J17)/5+J18</f>
        <v>5.551532</v>
      </c>
      <c r="K19" s="103" t="n">
        <f aca="false">(N19-J19)/4+J19</f>
        <v>7.064999</v>
      </c>
      <c r="L19" s="103" t="n">
        <f aca="false">(N19-J19)/4+K19</f>
        <v>8.578466</v>
      </c>
      <c r="M19" s="103" t="n">
        <f aca="false">(N19-J19)/4+L19</f>
        <v>10.091933</v>
      </c>
      <c r="N19" s="103" t="n">
        <f aca="false">(N22-N17)/5+N18</f>
        <v>11.6054</v>
      </c>
      <c r="O19" s="103" t="n">
        <f aca="false">(Q19-N19)/3+N19</f>
        <v>11.3010666666667</v>
      </c>
      <c r="P19" s="103" t="n">
        <f aca="false">(Q19-N19)/3+O19</f>
        <v>10.9967333333333</v>
      </c>
      <c r="Q19" s="103" t="n">
        <f aca="false">(Q22-Q17)/5+Q18</f>
        <v>10.6924</v>
      </c>
      <c r="R19" s="103" t="n">
        <f aca="false">(T19-Q19)/3+Q19</f>
        <v>10.3880666666667</v>
      </c>
      <c r="S19" s="103" t="n">
        <f aca="false">(T19-Q19)/3+R19</f>
        <v>10.0837333333333</v>
      </c>
      <c r="T19" s="103" t="n">
        <f aca="false">(T22-T17)/5+T18</f>
        <v>9.7794</v>
      </c>
      <c r="U19" s="103" t="n">
        <f aca="false">(X19-T19)/4+T19</f>
        <v>9.9602575</v>
      </c>
      <c r="V19" s="103" t="n">
        <f aca="false">(X19-T19)/4+U19</f>
        <v>10.141115</v>
      </c>
      <c r="W19" s="103" t="n">
        <f aca="false">(X19-T19)/4+V19</f>
        <v>10.3219725</v>
      </c>
      <c r="X19" s="103" t="n">
        <f aca="false">(X22-X17)/5+X18</f>
        <v>10.50283</v>
      </c>
      <c r="Y19" s="103" t="n">
        <f aca="false">(AA19-X19)/3+X19</f>
        <v>10.6836866666667</v>
      </c>
      <c r="Z19" s="103" t="n">
        <f aca="false">(AA19-X19)/3+Y19</f>
        <v>10.8645433333333</v>
      </c>
      <c r="AA19" s="103" t="n">
        <f aca="false">(AA22-AA17)/5+AA18</f>
        <v>11.0454</v>
      </c>
      <c r="AB19" s="103" t="n">
        <f aca="false">(AB22-AB17)/5+AB18</f>
        <v>10.13896</v>
      </c>
      <c r="AC19" s="103" t="n">
        <f aca="false">(AF19-AB19)/4+AB19</f>
        <v>9.23252</v>
      </c>
      <c r="AD19" s="103" t="n">
        <f aca="false">(AF19-AB19)/4+AC19</f>
        <v>8.32608</v>
      </c>
      <c r="AE19" s="103" t="n">
        <f aca="false">(AF19-AB19)/4+AD19</f>
        <v>7.41964</v>
      </c>
      <c r="AF19" s="103" t="n">
        <f aca="false">(AF22-AF17)/5+AF18</f>
        <v>6.5132</v>
      </c>
      <c r="AG19" s="110" t="n">
        <f aca="false">(AK19-AF19)/5+AF19</f>
        <v>6.45232</v>
      </c>
      <c r="AH19" s="110" t="n">
        <f aca="false">(AK19-AF19)/5+AG19</f>
        <v>6.39144</v>
      </c>
      <c r="AI19" s="110" t="n">
        <f aca="false">(AK19-AF19)/5+AH19</f>
        <v>6.33056</v>
      </c>
      <c r="AJ19" s="110" t="n">
        <f aca="false">(AK19-AF19)/5+AI19</f>
        <v>6.26968</v>
      </c>
      <c r="AK19" s="103" t="n">
        <f aca="false">(AK22-AK17)/5+AK18</f>
        <v>6.2088</v>
      </c>
      <c r="AL19" s="110" t="n">
        <f aca="false">(AP19-AK19)/5+AK19</f>
        <v>6.04704</v>
      </c>
      <c r="AM19" s="110" t="n">
        <f aca="false">(AP19-AK19)/5+AL19</f>
        <v>5.88528</v>
      </c>
      <c r="AN19" s="110" t="n">
        <f aca="false">(AP19-AK19)/5+AM19</f>
        <v>5.72352</v>
      </c>
      <c r="AO19" s="110" t="n">
        <f aca="false">(AP19-AK19)/5+AN19</f>
        <v>5.56176</v>
      </c>
      <c r="AP19" s="103" t="n">
        <f aca="false">(AP22-AP17)/5+AP18</f>
        <v>5.4</v>
      </c>
      <c r="AQ19" s="115" t="n">
        <f aca="false">($AP19-$AK19)/Delta+AP19</f>
        <v>5.23824</v>
      </c>
      <c r="AR19" s="115" t="n">
        <f aca="false">($AP19-$AK19)/Delta+AQ19</f>
        <v>5.07648</v>
      </c>
      <c r="AS19" s="115" t="n">
        <f aca="false">($AP19-$AK19)/Delta+AR19</f>
        <v>4.91472</v>
      </c>
      <c r="AT19" s="115" t="n">
        <f aca="false">($AP19-$AK19)/Delta+AS19</f>
        <v>4.75296</v>
      </c>
      <c r="AU19" s="115" t="n">
        <f aca="false">($AP19-$AK19)/Delta+AT19</f>
        <v>4.5912</v>
      </c>
      <c r="AV19" s="115" t="n">
        <f aca="false">($AP19-$AK19)/Delta+AU19</f>
        <v>4.42944</v>
      </c>
      <c r="AW19" s="115" t="n">
        <f aca="false">($AP19-$AK19)/Delta+AV19</f>
        <v>4.26768</v>
      </c>
      <c r="AX19" s="115" t="n">
        <f aca="false">($AP19-$AK19)/Delta+AW19</f>
        <v>4.10592</v>
      </c>
      <c r="AY19" s="115" t="n">
        <f aca="false">($AP19-$AK19)/Delta+AX19</f>
        <v>3.94416</v>
      </c>
      <c r="AZ19" s="115" t="n">
        <f aca="false">($AP19-$AK19)/Delta+AY19</f>
        <v>3.7824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(H20-B20)/6+B20</f>
        <v>0.4309</v>
      </c>
      <c r="D20" s="103" t="n">
        <f aca="false">(H20-B20)/6+C20</f>
        <v>0.8618</v>
      </c>
      <c r="E20" s="103" t="n">
        <f aca="false">(H20-B20)/6+D20</f>
        <v>1.2927</v>
      </c>
      <c r="F20" s="103" t="n">
        <f aca="false">(H20-B20)/6+E20</f>
        <v>1.7236</v>
      </c>
      <c r="G20" s="103" t="n">
        <f aca="false">(H20-B20)/6+F20</f>
        <v>2.1545</v>
      </c>
      <c r="H20" s="103" t="n">
        <f aca="false">(H22-H17)/5+H19</f>
        <v>2.5854</v>
      </c>
      <c r="I20" s="103" t="n">
        <f aca="false">(H20+J20)/2</f>
        <v>4.113599</v>
      </c>
      <c r="J20" s="103" t="n">
        <f aca="false">(J22-J17)/5+J19</f>
        <v>5.641798</v>
      </c>
      <c r="K20" s="103" t="n">
        <f aca="false">(N20-J20)/4+J20</f>
        <v>7.1699985</v>
      </c>
      <c r="L20" s="103" t="n">
        <f aca="false">(N20-J20)/4+K20</f>
        <v>8.698199</v>
      </c>
      <c r="M20" s="103" t="n">
        <f aca="false">(N20-J20)/4+L20</f>
        <v>10.2263995</v>
      </c>
      <c r="N20" s="103" t="n">
        <f aca="false">(N22-N17)/5+N19</f>
        <v>11.7546</v>
      </c>
      <c r="O20" s="103" t="n">
        <f aca="false">(Q20-N20)/3+N20</f>
        <v>11.4532666666667</v>
      </c>
      <c r="P20" s="103" t="n">
        <f aca="false">(Q20-N20)/3+O20</f>
        <v>11.1519333333333</v>
      </c>
      <c r="Q20" s="103" t="n">
        <f aca="false">(Q22-Q17)/5+Q19</f>
        <v>10.8506</v>
      </c>
      <c r="R20" s="103" t="n">
        <f aca="false">(T20-Q20)/3+Q20</f>
        <v>10.5492666666667</v>
      </c>
      <c r="S20" s="103" t="n">
        <f aca="false">(T20-Q20)/3+R20</f>
        <v>10.2479333333333</v>
      </c>
      <c r="T20" s="103" t="n">
        <f aca="false">(T22-T17)/5+T19</f>
        <v>9.9466</v>
      </c>
      <c r="U20" s="103" t="n">
        <f aca="false">(X20-T20)/4+T20</f>
        <v>10.1306</v>
      </c>
      <c r="V20" s="103" t="n">
        <f aca="false">(X20-T20)/4+U20</f>
        <v>10.3146</v>
      </c>
      <c r="W20" s="103" t="n">
        <f aca="false">(X20-T20)/4+V20</f>
        <v>10.4986</v>
      </c>
      <c r="X20" s="103" t="n">
        <f aca="false">(X22-X17)/5+X19</f>
        <v>10.6826</v>
      </c>
      <c r="Y20" s="103" t="n">
        <f aca="false">(AA20-X20)/3+X20</f>
        <v>10.8666</v>
      </c>
      <c r="Z20" s="103" t="n">
        <f aca="false">(AA20-X20)/3+Y20</f>
        <v>11.0506</v>
      </c>
      <c r="AA20" s="103" t="n">
        <f aca="false">(AA22-AA17)/5+AA19</f>
        <v>11.2346</v>
      </c>
      <c r="AB20" s="103" t="n">
        <f aca="false">(AB22-AB17)/5+AB19</f>
        <v>10.30364</v>
      </c>
      <c r="AC20" s="103" t="n">
        <f aca="false">(AF20-AB20)/4+AB20</f>
        <v>9.37268</v>
      </c>
      <c r="AD20" s="103" t="n">
        <f aca="false">(AF20-AB20)/4+AC20</f>
        <v>8.44172</v>
      </c>
      <c r="AE20" s="103" t="n">
        <f aca="false">(AF20-AB20)/4+AD20</f>
        <v>7.51076</v>
      </c>
      <c r="AF20" s="103" t="n">
        <f aca="false">(AF22-AF17)/5+AF19</f>
        <v>6.5798</v>
      </c>
      <c r="AG20" s="110" t="n">
        <f aca="false">(AK20-AF20)/5+AF20</f>
        <v>6.52288</v>
      </c>
      <c r="AH20" s="110" t="n">
        <f aca="false">(AK20-AF20)/5+AG20</f>
        <v>6.46596</v>
      </c>
      <c r="AI20" s="110" t="n">
        <f aca="false">(AK20-AF20)/5+AH20</f>
        <v>6.40904</v>
      </c>
      <c r="AJ20" s="110" t="n">
        <f aca="false">(AK20-AF20)/5+AI20</f>
        <v>6.35212</v>
      </c>
      <c r="AK20" s="103" t="n">
        <f aca="false">(AK22-AK17)/5+AK19</f>
        <v>6.2952</v>
      </c>
      <c r="AL20" s="110" t="n">
        <f aca="false">(AP20-AK20)/5+AK20</f>
        <v>6.13896</v>
      </c>
      <c r="AM20" s="110" t="n">
        <f aca="false">(AP20-AK20)/5+AL20</f>
        <v>5.98272</v>
      </c>
      <c r="AN20" s="110" t="n">
        <f aca="false">(AP20-AK20)/5+AM20</f>
        <v>5.82648</v>
      </c>
      <c r="AO20" s="110" t="n">
        <f aca="false">(AP20-AK20)/5+AN20</f>
        <v>5.67024</v>
      </c>
      <c r="AP20" s="103" t="n">
        <f aca="false">(AP22-AP17)/5+AP19</f>
        <v>5.514</v>
      </c>
      <c r="AQ20" s="115" t="n">
        <f aca="false">($AP20-$AK20)/Delta+AP20</f>
        <v>5.35776</v>
      </c>
      <c r="AR20" s="115" t="n">
        <f aca="false">($AP20-$AK20)/Delta+AQ20</f>
        <v>5.20152</v>
      </c>
      <c r="AS20" s="115" t="n">
        <f aca="false">($AP20-$AK20)/Delta+AR20</f>
        <v>5.04528</v>
      </c>
      <c r="AT20" s="115" t="n">
        <f aca="false">($AP20-$AK20)/Delta+AS20</f>
        <v>4.88904</v>
      </c>
      <c r="AU20" s="115" t="n">
        <f aca="false">($AP20-$AK20)/Delta+AT20</f>
        <v>4.7328</v>
      </c>
      <c r="AV20" s="115" t="n">
        <f aca="false">($AP20-$AK20)/Delta+AU20</f>
        <v>4.57656</v>
      </c>
      <c r="AW20" s="115" t="n">
        <f aca="false">($AP20-$AK20)/Delta+AV20</f>
        <v>4.42032</v>
      </c>
      <c r="AX20" s="115" t="n">
        <f aca="false">($AP20-$AK20)/Delta+AW20</f>
        <v>4.26408</v>
      </c>
      <c r="AY20" s="115" t="n">
        <f aca="false">($AP20-$AK20)/Delta+AX20</f>
        <v>4.10784</v>
      </c>
      <c r="AZ20" s="115" t="n">
        <f aca="false">($AP20-$AK20)/Delta+AY20</f>
        <v>3.9516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(H21-B21)/6+B21</f>
        <v>0.441033333333333</v>
      </c>
      <c r="D21" s="103" t="n">
        <f aca="false">(H21-B21)/6+C21</f>
        <v>0.882066666666667</v>
      </c>
      <c r="E21" s="103" t="n">
        <f aca="false">(H21-B21)/6+D21</f>
        <v>1.3231</v>
      </c>
      <c r="F21" s="103" t="n">
        <f aca="false">(H21-B21)/6+E21</f>
        <v>1.76413333333333</v>
      </c>
      <c r="G21" s="103" t="n">
        <f aca="false">(H21-B21)/6+F21</f>
        <v>2.20516666666667</v>
      </c>
      <c r="H21" s="103" t="n">
        <f aca="false">(H22-H17)/5+H20</f>
        <v>2.6462</v>
      </c>
      <c r="I21" s="103" t="n">
        <f aca="false">(H21+J21)/2</f>
        <v>4.189132</v>
      </c>
      <c r="J21" s="103" t="n">
        <f aca="false">(J22-J17)/5+J20</f>
        <v>5.732064</v>
      </c>
      <c r="K21" s="103" t="n">
        <f aca="false">(N21-J21)/4+J21</f>
        <v>7.274998</v>
      </c>
      <c r="L21" s="103" t="n">
        <f aca="false">(N21-J21)/4+K21</f>
        <v>8.817932</v>
      </c>
      <c r="M21" s="103" t="n">
        <f aca="false">(N21-J21)/4+L21</f>
        <v>10.360866</v>
      </c>
      <c r="N21" s="103" t="n">
        <f aca="false">(N22-N17)/5+N20</f>
        <v>11.9038</v>
      </c>
      <c r="O21" s="103" t="n">
        <f aca="false">(Q21-N21)/3+N21</f>
        <v>11.6054666666667</v>
      </c>
      <c r="P21" s="103" t="n">
        <f aca="false">(Q21-N21)/3+O21</f>
        <v>11.3071333333333</v>
      </c>
      <c r="Q21" s="103" t="n">
        <f aca="false">(Q22-Q17)/5+Q20</f>
        <v>11.0088</v>
      </c>
      <c r="R21" s="103" t="n">
        <f aca="false">(T21-Q21)/3+Q21</f>
        <v>10.7104666666667</v>
      </c>
      <c r="S21" s="103" t="n">
        <f aca="false">(T21-Q21)/3+R21</f>
        <v>10.4121333333333</v>
      </c>
      <c r="T21" s="103" t="n">
        <f aca="false">(T22-T17)/5+T20</f>
        <v>10.1138</v>
      </c>
      <c r="U21" s="103" t="n">
        <f aca="false">(X21-T21)/4+T21</f>
        <v>10.3009425</v>
      </c>
      <c r="V21" s="103" t="n">
        <f aca="false">(X21-T21)/4+U21</f>
        <v>10.488085</v>
      </c>
      <c r="W21" s="103" t="n">
        <f aca="false">(X21-T21)/4+V21</f>
        <v>10.6752275</v>
      </c>
      <c r="X21" s="103" t="n">
        <f aca="false">(X22-X17)/5+X20</f>
        <v>10.86237</v>
      </c>
      <c r="Y21" s="103" t="n">
        <f aca="false">(AA21-X21)/3+X21</f>
        <v>11.0495133333333</v>
      </c>
      <c r="Z21" s="103" t="n">
        <f aca="false">(AA21-X21)/3+Y21</f>
        <v>11.2366566666667</v>
      </c>
      <c r="AA21" s="103" t="n">
        <f aca="false">(AA22-AA17)/5+AA20</f>
        <v>11.4238</v>
      </c>
      <c r="AB21" s="103" t="n">
        <f aca="false">(AB22-AB17)/5+AB20</f>
        <v>10.46832</v>
      </c>
      <c r="AC21" s="103" t="n">
        <f aca="false">(AF21-AB21)/4+AB21</f>
        <v>9.51284</v>
      </c>
      <c r="AD21" s="103" t="n">
        <f aca="false">(AF21-AB21)/4+AC21</f>
        <v>8.55736</v>
      </c>
      <c r="AE21" s="103" t="n">
        <f aca="false">(AF21-AB21)/4+AD21</f>
        <v>7.60188</v>
      </c>
      <c r="AF21" s="103" t="n">
        <f aca="false">(AF22-AF17)/5+AF20</f>
        <v>6.6464</v>
      </c>
      <c r="AG21" s="110" t="n">
        <f aca="false">(AK21-AF21)/5+AF21</f>
        <v>6.59344</v>
      </c>
      <c r="AH21" s="110" t="n">
        <f aca="false">(AK21-AF21)/5+AG21</f>
        <v>6.54048</v>
      </c>
      <c r="AI21" s="110" t="n">
        <f aca="false">(AK21-AF21)/5+AH21</f>
        <v>6.48752</v>
      </c>
      <c r="AJ21" s="110" t="n">
        <f aca="false">(AK21-AF21)/5+AI21</f>
        <v>6.43456</v>
      </c>
      <c r="AK21" s="103" t="n">
        <f aca="false">(AK22-AK17)/5+AK20</f>
        <v>6.3816</v>
      </c>
      <c r="AL21" s="110" t="n">
        <f aca="false">(AP21-AK21)/5+AK21</f>
        <v>6.23088</v>
      </c>
      <c r="AM21" s="110" t="n">
        <f aca="false">(AP21-AK21)/5+AL21</f>
        <v>6.08016</v>
      </c>
      <c r="AN21" s="110" t="n">
        <f aca="false">(AP21-AK21)/5+AM21</f>
        <v>5.92944</v>
      </c>
      <c r="AO21" s="110" t="n">
        <f aca="false">(AP21-AK21)/5+AN21</f>
        <v>5.77872</v>
      </c>
      <c r="AP21" s="103" t="n">
        <f aca="false">(AP22-AP17)/5+AP20</f>
        <v>5.628</v>
      </c>
      <c r="AQ21" s="115" t="n">
        <f aca="false">($AP21-$AK21)/Delta+AP21</f>
        <v>5.47728</v>
      </c>
      <c r="AR21" s="115" t="n">
        <f aca="false">($AP21-$AK21)/Delta+AQ21</f>
        <v>5.32656</v>
      </c>
      <c r="AS21" s="115" t="n">
        <f aca="false">($AP21-$AK21)/Delta+AR21</f>
        <v>5.17584</v>
      </c>
      <c r="AT21" s="115" t="n">
        <f aca="false">($AP21-$AK21)/Delta+AS21</f>
        <v>5.02512</v>
      </c>
      <c r="AU21" s="115" t="n">
        <f aca="false">($AP21-$AK21)/Delta+AT21</f>
        <v>4.8744</v>
      </c>
      <c r="AV21" s="115" t="n">
        <f aca="false">($AP21-$AK21)/Delta+AU21</f>
        <v>4.72368</v>
      </c>
      <c r="AW21" s="115" t="n">
        <f aca="false">($AP21-$AK21)/Delta+AV21</f>
        <v>4.57296</v>
      </c>
      <c r="AX21" s="115" t="n">
        <f aca="false">($AP21-$AK21)/Delta+AW21</f>
        <v>4.42223999999999</v>
      </c>
      <c r="AY21" s="115" t="n">
        <f aca="false">($AP21-$AK21)/Delta+AX21</f>
        <v>4.27151999999999</v>
      </c>
      <c r="AZ21" s="115" t="n">
        <f aca="false">($AP21-$AK21)/Delta+AY21</f>
        <v>4.12079999999999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(H22-B22)/6+B22</f>
        <v>0.451166666666667</v>
      </c>
      <c r="D22" s="103" t="n">
        <f aca="false">(H22-B22)/6+C22</f>
        <v>0.902333333333333</v>
      </c>
      <c r="E22" s="103" t="n">
        <f aca="false">(H22-B22)/6+D22</f>
        <v>1.3535</v>
      </c>
      <c r="F22" s="103" t="n">
        <f aca="false">(H22-B22)/6+E22</f>
        <v>1.80466666666667</v>
      </c>
      <c r="G22" s="103" t="n">
        <f aca="false">(H22-B22)/6+F22</f>
        <v>2.25583333333333</v>
      </c>
      <c r="H22" s="114" t="n">
        <f aca="false">polar_type20!$N$6</f>
        <v>2.707</v>
      </c>
      <c r="I22" s="103" t="n">
        <f aca="false">(H22+J22)/2</f>
        <v>4.264665</v>
      </c>
      <c r="J22" s="114" t="n">
        <f aca="false">polar_type20!$N$7</f>
        <v>5.82233</v>
      </c>
      <c r="K22" s="103" t="n">
        <f aca="false">(N22-J22)/4+J22</f>
        <v>7.3799975</v>
      </c>
      <c r="L22" s="103" t="n">
        <f aca="false">(N22-J22)/4+K22</f>
        <v>8.937665</v>
      </c>
      <c r="M22" s="103" t="n">
        <f aca="false">(N22-J22)/4+L22</f>
        <v>10.4953325</v>
      </c>
      <c r="N22" s="114" t="n">
        <f aca="false">polar_type20!$N$8</f>
        <v>12.053</v>
      </c>
      <c r="O22" s="103" t="n">
        <f aca="false">(Q22-N22)/3+N22</f>
        <v>11.7576666666667</v>
      </c>
      <c r="P22" s="103" t="n">
        <f aca="false">(Q22-N22)/3+O22</f>
        <v>11.4623333333333</v>
      </c>
      <c r="Q22" s="114" t="n">
        <f aca="false">polar_type20!$N$9</f>
        <v>11.167</v>
      </c>
      <c r="R22" s="103" t="n">
        <f aca="false">(T22-Q22)/3+Q22</f>
        <v>10.8716666666667</v>
      </c>
      <c r="S22" s="103" t="n">
        <f aca="false">(T22-Q22)/3+R22</f>
        <v>10.5763333333333</v>
      </c>
      <c r="T22" s="114" t="n">
        <f aca="false">polar_type20!$N$10</f>
        <v>10.281</v>
      </c>
      <c r="U22" s="103" t="n">
        <f aca="false">(X22-T22)/4+T22</f>
        <v>10.471285</v>
      </c>
      <c r="V22" s="103" t="n">
        <f aca="false">(X22-T22)/4+U22</f>
        <v>10.66157</v>
      </c>
      <c r="W22" s="103" t="n">
        <f aca="false">(X22-T22)/4+V22</f>
        <v>10.851855</v>
      </c>
      <c r="X22" s="114" t="n">
        <f aca="false">polar_type20!$N$11</f>
        <v>11.04214</v>
      </c>
      <c r="Y22" s="103" t="n">
        <f aca="false">(AA22-X22)/3+X22</f>
        <v>11.2324266666667</v>
      </c>
      <c r="Z22" s="103" t="n">
        <f aca="false">(AA22-X22)/3+Y22</f>
        <v>11.4227133333333</v>
      </c>
      <c r="AA22" s="114" t="n">
        <f aca="false">polar_type20!$N$12</f>
        <v>11.613</v>
      </c>
      <c r="AB22" s="114" t="n">
        <f aca="false">polar_type20!$N$13</f>
        <v>10.633</v>
      </c>
      <c r="AC22" s="103" t="n">
        <f aca="false">(AF22-AB22)/4+AB22</f>
        <v>9.653</v>
      </c>
      <c r="AD22" s="103" t="n">
        <f aca="false">(AF22-AB22)/4+AC22</f>
        <v>8.673</v>
      </c>
      <c r="AE22" s="103" t="n">
        <f aca="false">(AF22-AB22)/4+AD22</f>
        <v>7.693</v>
      </c>
      <c r="AF22" s="114" t="n">
        <f aca="false">polar_type20!$N$14</f>
        <v>6.713</v>
      </c>
      <c r="AG22" s="110" t="n">
        <f aca="false">(AK22-AF22)/5+AF22</f>
        <v>6.664</v>
      </c>
      <c r="AH22" s="110" t="n">
        <f aca="false">(AK22-AF22)/5+AG22</f>
        <v>6.615</v>
      </c>
      <c r="AI22" s="110" t="n">
        <f aca="false">(AK22-AF22)/5+AH22</f>
        <v>6.566</v>
      </c>
      <c r="AJ22" s="110" t="n">
        <f aca="false">(AK22-AF22)/5+AI22</f>
        <v>6.517</v>
      </c>
      <c r="AK22" s="114" t="n">
        <f aca="false">polar_type20!$N$15</f>
        <v>6.468</v>
      </c>
      <c r="AL22" s="110" t="n">
        <f aca="false">(AP22-AK22)/5+AK22</f>
        <v>6.3228</v>
      </c>
      <c r="AM22" s="110" t="n">
        <f aca="false">(AP22-AK22)/5+AL22</f>
        <v>6.1776</v>
      </c>
      <c r="AN22" s="110" t="n">
        <f aca="false">(AP22-AK22)/5+AM22</f>
        <v>6.0324</v>
      </c>
      <c r="AO22" s="110" t="n">
        <f aca="false">(AP22-AK22)/5+AN22</f>
        <v>5.8872</v>
      </c>
      <c r="AP22" s="114" t="n">
        <f aca="false">polar_type20!$N$16</f>
        <v>5.742</v>
      </c>
      <c r="AQ22" s="115" t="n">
        <f aca="false">($AP22-$AK22)/Delta+AP22</f>
        <v>5.5968</v>
      </c>
      <c r="AR22" s="115" t="n">
        <f aca="false">($AP22-$AK22)/Delta+AQ22</f>
        <v>5.4516</v>
      </c>
      <c r="AS22" s="115" t="n">
        <f aca="false">($AP22-$AK22)/Delta+AR22</f>
        <v>5.3064</v>
      </c>
      <c r="AT22" s="115" t="n">
        <f aca="false">($AP22-$AK22)/Delta+AS22</f>
        <v>5.1612</v>
      </c>
      <c r="AU22" s="115" t="n">
        <f aca="false">($AP22-$AK22)/Delta+AT22</f>
        <v>5.016</v>
      </c>
      <c r="AV22" s="115" t="n">
        <f aca="false">($AP22-$AK22)/Delta+AU22</f>
        <v>4.8708</v>
      </c>
      <c r="AW22" s="115" t="n">
        <f aca="false">($AP22-$AK22)/Delta+AV22</f>
        <v>4.7256</v>
      </c>
      <c r="AX22" s="115" t="n">
        <f aca="false">($AP22-$AK22)/Delta+AW22</f>
        <v>4.5804</v>
      </c>
      <c r="AY22" s="115" t="n">
        <f aca="false">($AP22-$AK22)/Delta+AX22</f>
        <v>4.4352</v>
      </c>
      <c r="AZ22" s="115" t="n">
        <f aca="false">($AP22-$AK22)/Delta+AY22</f>
        <v>4.29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(H23-B23)/6+B23</f>
        <v>0.461266666666667</v>
      </c>
      <c r="D23" s="103" t="n">
        <f aca="false">(H23-B23)/6+C23</f>
        <v>0.922533333333333</v>
      </c>
      <c r="E23" s="103" t="n">
        <f aca="false">(H23-B23)/6+D23</f>
        <v>1.3838</v>
      </c>
      <c r="F23" s="103" t="n">
        <f aca="false">(H23-B23)/6+E23</f>
        <v>1.84506666666667</v>
      </c>
      <c r="G23" s="103" t="n">
        <f aca="false">(H23-B23)/6+F23</f>
        <v>2.30633333333333</v>
      </c>
      <c r="H23" s="103" t="n">
        <f aca="false">(H27-H22)/5+H22</f>
        <v>2.7676</v>
      </c>
      <c r="I23" s="103" t="n">
        <f aca="false">(H23+J23)/2</f>
        <v>4.340065</v>
      </c>
      <c r="J23" s="103" t="n">
        <f aca="false">(J27-J22)/5+J22</f>
        <v>5.91253</v>
      </c>
      <c r="K23" s="103" t="n">
        <f aca="false">(N23-J23)/4+J23</f>
        <v>7.4849975</v>
      </c>
      <c r="L23" s="103" t="n">
        <f aca="false">(N23-J23)/4+K23</f>
        <v>9.057465</v>
      </c>
      <c r="M23" s="103" t="n">
        <f aca="false">(N23-J23)/4+L23</f>
        <v>10.6299325</v>
      </c>
      <c r="N23" s="103" t="n">
        <f aca="false">(N27-N22)/5+N22</f>
        <v>12.2024</v>
      </c>
      <c r="O23" s="103" t="n">
        <f aca="false">(Q23-N23)/3+N23</f>
        <v>11.91</v>
      </c>
      <c r="P23" s="103" t="n">
        <f aca="false">(Q23-N23)/3+O23</f>
        <v>11.6176</v>
      </c>
      <c r="Q23" s="103" t="n">
        <f aca="false">(Q27-Q22)/5+Q22</f>
        <v>11.3252</v>
      </c>
      <c r="R23" s="103" t="n">
        <f aca="false">(T23-Q23)/3+Q23</f>
        <v>11.0328</v>
      </c>
      <c r="S23" s="103" t="n">
        <f aca="false">(T23-Q23)/3+R23</f>
        <v>10.7404</v>
      </c>
      <c r="T23" s="103" t="n">
        <f aca="false">(T27-T22)/5+T22</f>
        <v>10.448</v>
      </c>
      <c r="U23" s="103" t="n">
        <f aca="false">(X23-T23)/4+T23</f>
        <v>10.641485</v>
      </c>
      <c r="V23" s="103" t="n">
        <f aca="false">(X23-T23)/4+U23</f>
        <v>10.83497</v>
      </c>
      <c r="W23" s="103" t="n">
        <f aca="false">(X23-T23)/4+V23</f>
        <v>11.028455</v>
      </c>
      <c r="X23" s="103" t="n">
        <f aca="false">(X27-X22)/5+X22</f>
        <v>11.22194</v>
      </c>
      <c r="Y23" s="103" t="n">
        <f aca="false">(AA23-X23)/3+X23</f>
        <v>11.4154266666667</v>
      </c>
      <c r="Z23" s="103" t="n">
        <f aca="false">(AA23-X23)/3+Y23</f>
        <v>11.6089133333333</v>
      </c>
      <c r="AA23" s="103" t="n">
        <f aca="false">(AA27-AA22)/5+AA22</f>
        <v>11.8024</v>
      </c>
      <c r="AB23" s="103" t="n">
        <f aca="false">(AB27-AB22)/5+AB22</f>
        <v>10.7978</v>
      </c>
      <c r="AC23" s="103" t="n">
        <f aca="false">(AF23-AB23)/4+AB23</f>
        <v>9.7932</v>
      </c>
      <c r="AD23" s="103" t="n">
        <f aca="false">(AF23-AB23)/4+AC23</f>
        <v>8.7886</v>
      </c>
      <c r="AE23" s="103" t="n">
        <f aca="false">(AF23-AB23)/4+AD23</f>
        <v>7.784</v>
      </c>
      <c r="AF23" s="103" t="n">
        <f aca="false">(AF27-AF22)/5+AF22</f>
        <v>6.7794</v>
      </c>
      <c r="AG23" s="110" t="n">
        <f aca="false">(AK23-AF23)/5+AF23</f>
        <v>6.7344</v>
      </c>
      <c r="AH23" s="110" t="n">
        <f aca="false">(AK23-AF23)/5+AG23</f>
        <v>6.6894</v>
      </c>
      <c r="AI23" s="110" t="n">
        <f aca="false">(AK23-AF23)/5+AH23</f>
        <v>6.6444</v>
      </c>
      <c r="AJ23" s="110" t="n">
        <f aca="false">(AK23-AF23)/5+AI23</f>
        <v>6.5994</v>
      </c>
      <c r="AK23" s="103" t="n">
        <f aca="false">(AK27-AK22)/5+AK22</f>
        <v>6.5544</v>
      </c>
      <c r="AL23" s="110" t="n">
        <f aca="false">(AP23-AK23)/5+AK23</f>
        <v>6.41472</v>
      </c>
      <c r="AM23" s="110" t="n">
        <f aca="false">(AP23-AK23)/5+AL23</f>
        <v>6.27504</v>
      </c>
      <c r="AN23" s="110" t="n">
        <f aca="false">(AP23-AK23)/5+AM23</f>
        <v>6.13536</v>
      </c>
      <c r="AO23" s="110" t="n">
        <f aca="false">(AP23-AK23)/5+AN23</f>
        <v>5.99568</v>
      </c>
      <c r="AP23" s="103" t="n">
        <f aca="false">(AP27-AP22)/5+AP22</f>
        <v>5.856</v>
      </c>
      <c r="AQ23" s="115" t="n">
        <f aca="false">($AP23-$AK23)/Delta+AP23</f>
        <v>5.71632</v>
      </c>
      <c r="AR23" s="115" t="n">
        <f aca="false">($AP23-$AK23)/Delta+AQ23</f>
        <v>5.57664</v>
      </c>
      <c r="AS23" s="115" t="n">
        <f aca="false">($AP23-$AK23)/Delta+AR23</f>
        <v>5.43696</v>
      </c>
      <c r="AT23" s="115" t="n">
        <f aca="false">($AP23-$AK23)/Delta+AS23</f>
        <v>5.29728</v>
      </c>
      <c r="AU23" s="115" t="n">
        <f aca="false">($AP23-$AK23)/Delta+AT23</f>
        <v>5.1576</v>
      </c>
      <c r="AV23" s="115" t="n">
        <f aca="false">($AP23-$AK23)/Delta+AU23</f>
        <v>5.01792</v>
      </c>
      <c r="AW23" s="115" t="n">
        <f aca="false">($AP23-$AK23)/Delta+AV23</f>
        <v>4.87824</v>
      </c>
      <c r="AX23" s="115" t="n">
        <f aca="false">($AP23-$AK23)/Delta+AW23</f>
        <v>4.73856</v>
      </c>
      <c r="AY23" s="115" t="n">
        <f aca="false">($AP23-$AK23)/Delta+AX23</f>
        <v>4.59888</v>
      </c>
      <c r="AZ23" s="115" t="n">
        <f aca="false">($AP23-$AK23)/Delta+AY23</f>
        <v>4.4592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(H24-B24)/6+B24</f>
        <v>0.471366666666667</v>
      </c>
      <c r="D24" s="103" t="n">
        <f aca="false">(H24-B24)/6+C24</f>
        <v>0.942733333333333</v>
      </c>
      <c r="E24" s="103" t="n">
        <f aca="false">(H24-B24)/6+D24</f>
        <v>1.4141</v>
      </c>
      <c r="F24" s="103" t="n">
        <f aca="false">(H24-B24)/6+E24</f>
        <v>1.88546666666667</v>
      </c>
      <c r="G24" s="103" t="n">
        <f aca="false">(H24-B24)/6+F24</f>
        <v>2.35683333333333</v>
      </c>
      <c r="H24" s="103" t="n">
        <f aca="false">(H27-H22)/5+H23</f>
        <v>2.8282</v>
      </c>
      <c r="I24" s="103" t="n">
        <f aca="false">(H24+J24)/2</f>
        <v>4.415465</v>
      </c>
      <c r="J24" s="103" t="n">
        <f aca="false">(J27-J22)/5+J23</f>
        <v>6.00273</v>
      </c>
      <c r="K24" s="103" t="n">
        <f aca="false">(N24-J24)/4+J24</f>
        <v>7.5899975</v>
      </c>
      <c r="L24" s="103" t="n">
        <f aca="false">(N24-J24)/4+K24</f>
        <v>9.177265</v>
      </c>
      <c r="M24" s="103" t="n">
        <f aca="false">(N24-J24)/4+L24</f>
        <v>10.7645325</v>
      </c>
      <c r="N24" s="103" t="n">
        <f aca="false">(N27-N22)/5+N23</f>
        <v>12.3518</v>
      </c>
      <c r="O24" s="103" t="n">
        <f aca="false">(Q24-N24)/3+N24</f>
        <v>12.0623333333333</v>
      </c>
      <c r="P24" s="103" t="n">
        <f aca="false">(Q24-N24)/3+O24</f>
        <v>11.7728666666667</v>
      </c>
      <c r="Q24" s="103" t="n">
        <f aca="false">(Q27-Q22)/5+Q23</f>
        <v>11.4834</v>
      </c>
      <c r="R24" s="103" t="n">
        <f aca="false">(T24-Q24)/3+Q24</f>
        <v>11.1939333333333</v>
      </c>
      <c r="S24" s="103" t="n">
        <f aca="false">(T24-Q24)/3+R24</f>
        <v>10.9044666666667</v>
      </c>
      <c r="T24" s="103" t="n">
        <f aca="false">(T27-T22)/5+T23</f>
        <v>10.615</v>
      </c>
      <c r="U24" s="103" t="n">
        <f aca="false">(X24-T24)/4+T24</f>
        <v>10.811685</v>
      </c>
      <c r="V24" s="103" t="n">
        <f aca="false">(X24-T24)/4+U24</f>
        <v>11.00837</v>
      </c>
      <c r="W24" s="103" t="n">
        <f aca="false">(X24-T24)/4+V24</f>
        <v>11.205055</v>
      </c>
      <c r="X24" s="103" t="n">
        <f aca="false">(X27-X22)/5+X23</f>
        <v>11.40174</v>
      </c>
      <c r="Y24" s="103" t="n">
        <f aca="false">(AA24-X24)/3+X24</f>
        <v>11.5984266666667</v>
      </c>
      <c r="Z24" s="103" t="n">
        <f aca="false">(AA24-X24)/3+Y24</f>
        <v>11.7951133333333</v>
      </c>
      <c r="AA24" s="103" t="n">
        <f aca="false">(AA27-AA22)/5+AA23</f>
        <v>11.9918</v>
      </c>
      <c r="AB24" s="103" t="n">
        <f aca="false">(AB27-AB22)/5+AB23</f>
        <v>10.9626</v>
      </c>
      <c r="AC24" s="103" t="n">
        <f aca="false">(AF24-AB24)/4+AB24</f>
        <v>9.9334</v>
      </c>
      <c r="AD24" s="103" t="n">
        <f aca="false">(AF24-AB24)/4+AC24</f>
        <v>8.9042</v>
      </c>
      <c r="AE24" s="103" t="n">
        <f aca="false">(AF24-AB24)/4+AD24</f>
        <v>7.875</v>
      </c>
      <c r="AF24" s="103" t="n">
        <f aca="false">(AF27-AF22)/5+AF23</f>
        <v>6.8458</v>
      </c>
      <c r="AG24" s="110" t="n">
        <f aca="false">(AK24-AF24)/5+AF24</f>
        <v>6.8048</v>
      </c>
      <c r="AH24" s="110" t="n">
        <f aca="false">(AK24-AF24)/5+AG24</f>
        <v>6.7638</v>
      </c>
      <c r="AI24" s="110" t="n">
        <f aca="false">(AK24-AF24)/5+AH24</f>
        <v>6.7228</v>
      </c>
      <c r="AJ24" s="110" t="n">
        <f aca="false">(AK24-AF24)/5+AI24</f>
        <v>6.6818</v>
      </c>
      <c r="AK24" s="103" t="n">
        <f aca="false">(AK27-AK22)/5+AK23</f>
        <v>6.6408</v>
      </c>
      <c r="AL24" s="110" t="n">
        <f aca="false">(AP24-AK24)/5+AK24</f>
        <v>6.50664</v>
      </c>
      <c r="AM24" s="110" t="n">
        <f aca="false">(AP24-AK24)/5+AL24</f>
        <v>6.37248</v>
      </c>
      <c r="AN24" s="110" t="n">
        <f aca="false">(AP24-AK24)/5+AM24</f>
        <v>6.23832</v>
      </c>
      <c r="AO24" s="110" t="n">
        <f aca="false">(AP24-AK24)/5+AN24</f>
        <v>6.10416</v>
      </c>
      <c r="AP24" s="103" t="n">
        <f aca="false">(AP27-AP22)/5+AP23</f>
        <v>5.97</v>
      </c>
      <c r="AQ24" s="115" t="n">
        <f aca="false">($AP24-$AK24)/Delta+AP24</f>
        <v>5.83584</v>
      </c>
      <c r="AR24" s="115" t="n">
        <f aca="false">($AP24-$AK24)/Delta+AQ24</f>
        <v>5.70168</v>
      </c>
      <c r="AS24" s="115" t="n">
        <f aca="false">($AP24-$AK24)/Delta+AR24</f>
        <v>5.56752</v>
      </c>
      <c r="AT24" s="115" t="n">
        <f aca="false">($AP24-$AK24)/Delta+AS24</f>
        <v>5.43336</v>
      </c>
      <c r="AU24" s="115" t="n">
        <f aca="false">($AP24-$AK24)/Delta+AT24</f>
        <v>5.2992</v>
      </c>
      <c r="AV24" s="115" t="n">
        <f aca="false">($AP24-$AK24)/Delta+AU24</f>
        <v>5.16504</v>
      </c>
      <c r="AW24" s="115" t="n">
        <f aca="false">($AP24-$AK24)/Delta+AV24</f>
        <v>5.03088</v>
      </c>
      <c r="AX24" s="115" t="n">
        <f aca="false">($AP24-$AK24)/Delta+AW24</f>
        <v>4.89672</v>
      </c>
      <c r="AY24" s="115" t="n">
        <f aca="false">($AP24-$AK24)/Delta+AX24</f>
        <v>4.76256</v>
      </c>
      <c r="AZ24" s="115" t="n">
        <f aca="false">($AP24-$AK24)/Delta+AY24</f>
        <v>4.6284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(H25-B25)/6+B25</f>
        <v>0.481466666666667</v>
      </c>
      <c r="D25" s="103" t="n">
        <f aca="false">(H25-B25)/6+C25</f>
        <v>0.962933333333333</v>
      </c>
      <c r="E25" s="103" t="n">
        <f aca="false">(H25-B25)/6+D25</f>
        <v>1.4444</v>
      </c>
      <c r="F25" s="103" t="n">
        <f aca="false">(H25-B25)/6+E25</f>
        <v>1.92586666666667</v>
      </c>
      <c r="G25" s="103" t="n">
        <f aca="false">(H25-B25)/6+F25</f>
        <v>2.40733333333333</v>
      </c>
      <c r="H25" s="103" t="n">
        <f aca="false">(H27-H22)/5+H24</f>
        <v>2.8888</v>
      </c>
      <c r="I25" s="103" t="n">
        <f aca="false">(H25+J25)/2</f>
        <v>4.490865</v>
      </c>
      <c r="J25" s="103" t="n">
        <f aca="false">(J27-J22)/5+J24</f>
        <v>6.09293</v>
      </c>
      <c r="K25" s="103" t="n">
        <f aca="false">(N25-J25)/4+J25</f>
        <v>7.6949975</v>
      </c>
      <c r="L25" s="103" t="n">
        <f aca="false">(N25-J25)/4+K25</f>
        <v>9.297065</v>
      </c>
      <c r="M25" s="103" t="n">
        <f aca="false">(N25-J25)/4+L25</f>
        <v>10.8991325</v>
      </c>
      <c r="N25" s="103" t="n">
        <f aca="false">(N27-N22)/5+N24</f>
        <v>12.5012</v>
      </c>
      <c r="O25" s="103" t="n">
        <f aca="false">(Q25-N25)/3+N25</f>
        <v>12.2146666666667</v>
      </c>
      <c r="P25" s="103" t="n">
        <f aca="false">(Q25-N25)/3+O25</f>
        <v>11.9281333333333</v>
      </c>
      <c r="Q25" s="103" t="n">
        <f aca="false">(Q27-Q22)/5+Q24</f>
        <v>11.6416</v>
      </c>
      <c r="R25" s="103" t="n">
        <f aca="false">(T25-Q25)/3+Q25</f>
        <v>11.3550666666667</v>
      </c>
      <c r="S25" s="103" t="n">
        <f aca="false">(T25-Q25)/3+R25</f>
        <v>11.0685333333333</v>
      </c>
      <c r="T25" s="103" t="n">
        <f aca="false">(T27-T22)/5+T24</f>
        <v>10.782</v>
      </c>
      <c r="U25" s="103" t="n">
        <f aca="false">(X25-T25)/4+T25</f>
        <v>10.981885</v>
      </c>
      <c r="V25" s="103" t="n">
        <f aca="false">(X25-T25)/4+U25</f>
        <v>11.18177</v>
      </c>
      <c r="W25" s="103" t="n">
        <f aca="false">(X25-T25)/4+V25</f>
        <v>11.381655</v>
      </c>
      <c r="X25" s="103" t="n">
        <f aca="false">(X27-X22)/5+X24</f>
        <v>11.58154</v>
      </c>
      <c r="Y25" s="103" t="n">
        <f aca="false">(AA25-X25)/3+X25</f>
        <v>11.7814266666667</v>
      </c>
      <c r="Z25" s="103" t="n">
        <f aca="false">(AA25-X25)/3+Y25</f>
        <v>11.9813133333333</v>
      </c>
      <c r="AA25" s="103" t="n">
        <f aca="false">(AA27-AA22)/5+AA24</f>
        <v>12.1812</v>
      </c>
      <c r="AB25" s="103" t="n">
        <f aca="false">(AB27-AB22)/5+AB24</f>
        <v>11.1274</v>
      </c>
      <c r="AC25" s="103" t="n">
        <f aca="false">(AF25-AB25)/4+AB25</f>
        <v>10.0736</v>
      </c>
      <c r="AD25" s="103" t="n">
        <f aca="false">(AF25-AB25)/4+AC25</f>
        <v>9.0198</v>
      </c>
      <c r="AE25" s="103" t="n">
        <f aca="false">(AF25-AB25)/4+AD25</f>
        <v>7.966</v>
      </c>
      <c r="AF25" s="103" t="n">
        <f aca="false">(AF27-AF22)/5+AF24</f>
        <v>6.9122</v>
      </c>
      <c r="AG25" s="110" t="n">
        <f aca="false">(AK25-AF25)/5+AF25</f>
        <v>6.8752</v>
      </c>
      <c r="AH25" s="110" t="n">
        <f aca="false">(AK25-AF25)/5+AG25</f>
        <v>6.8382</v>
      </c>
      <c r="AI25" s="110" t="n">
        <f aca="false">(AK25-AF25)/5+AH25</f>
        <v>6.8012</v>
      </c>
      <c r="AJ25" s="110" t="n">
        <f aca="false">(AK25-AF25)/5+AI25</f>
        <v>6.7642</v>
      </c>
      <c r="AK25" s="103" t="n">
        <f aca="false">(AK27-AK22)/5+AK24</f>
        <v>6.7272</v>
      </c>
      <c r="AL25" s="110" t="n">
        <f aca="false">(AP25-AK25)/5+AK25</f>
        <v>6.59856</v>
      </c>
      <c r="AM25" s="110" t="n">
        <f aca="false">(AP25-AK25)/5+AL25</f>
        <v>6.46992</v>
      </c>
      <c r="AN25" s="110" t="n">
        <f aca="false">(AP25-AK25)/5+AM25</f>
        <v>6.34128</v>
      </c>
      <c r="AO25" s="110" t="n">
        <f aca="false">(AP25-AK25)/5+AN25</f>
        <v>6.21264</v>
      </c>
      <c r="AP25" s="103" t="n">
        <f aca="false">(AP27-AP22)/5+AP24</f>
        <v>6.084</v>
      </c>
      <c r="AQ25" s="115" t="n">
        <f aca="false">($AP25-$AK25)/Delta+AP25</f>
        <v>5.95536</v>
      </c>
      <c r="AR25" s="115" t="n">
        <f aca="false">($AP25-$AK25)/Delta+AQ25</f>
        <v>5.82672</v>
      </c>
      <c r="AS25" s="115" t="n">
        <f aca="false">($AP25-$AK25)/Delta+AR25</f>
        <v>5.69808</v>
      </c>
      <c r="AT25" s="115" t="n">
        <f aca="false">($AP25-$AK25)/Delta+AS25</f>
        <v>5.56944</v>
      </c>
      <c r="AU25" s="115" t="n">
        <f aca="false">($AP25-$AK25)/Delta+AT25</f>
        <v>5.4408</v>
      </c>
      <c r="AV25" s="115" t="n">
        <f aca="false">($AP25-$AK25)/Delta+AU25</f>
        <v>5.31216</v>
      </c>
      <c r="AW25" s="115" t="n">
        <f aca="false">($AP25-$AK25)/Delta+AV25</f>
        <v>5.18352</v>
      </c>
      <c r="AX25" s="115" t="n">
        <f aca="false">($AP25-$AK25)/Delta+AW25</f>
        <v>5.05488</v>
      </c>
      <c r="AY25" s="115" t="n">
        <f aca="false">($AP25-$AK25)/Delta+AX25</f>
        <v>4.92624</v>
      </c>
      <c r="AZ25" s="115" t="n">
        <f aca="false">($AP25-$AK25)/Delta+AY25</f>
        <v>4.7976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(H26-B26)/6+B26</f>
        <v>0.491566666666667</v>
      </c>
      <c r="D26" s="103" t="n">
        <f aca="false">(H26-B26)/6+C26</f>
        <v>0.983133333333333</v>
      </c>
      <c r="E26" s="103" t="n">
        <f aca="false">(H26-B26)/6+D26</f>
        <v>1.4747</v>
      </c>
      <c r="F26" s="103" t="n">
        <f aca="false">(H26-B26)/6+E26</f>
        <v>1.96626666666667</v>
      </c>
      <c r="G26" s="103" t="n">
        <f aca="false">(H26-B26)/6+F26</f>
        <v>2.45783333333333</v>
      </c>
      <c r="H26" s="103" t="n">
        <f aca="false">(H27-H22)/5+H25</f>
        <v>2.9494</v>
      </c>
      <c r="I26" s="103" t="n">
        <f aca="false">(H26+J26)/2</f>
        <v>4.566265</v>
      </c>
      <c r="J26" s="103" t="n">
        <f aca="false">(J27-J22)/5+J25</f>
        <v>6.18313</v>
      </c>
      <c r="K26" s="103" t="n">
        <f aca="false">(N26-J26)/4+J26</f>
        <v>7.7999975</v>
      </c>
      <c r="L26" s="103" t="n">
        <f aca="false">(N26-J26)/4+K26</f>
        <v>9.416865</v>
      </c>
      <c r="M26" s="103" t="n">
        <f aca="false">(N26-J26)/4+L26</f>
        <v>11.0337325</v>
      </c>
      <c r="N26" s="103" t="n">
        <f aca="false">(N27-N22)/5+N25</f>
        <v>12.6506</v>
      </c>
      <c r="O26" s="103" t="n">
        <f aca="false">(Q26-N26)/3+N26</f>
        <v>12.367</v>
      </c>
      <c r="P26" s="103" t="n">
        <f aca="false">(Q26-N26)/3+O26</f>
        <v>12.0834</v>
      </c>
      <c r="Q26" s="103" t="n">
        <f aca="false">(Q27-Q22)/5+Q25</f>
        <v>11.7998</v>
      </c>
      <c r="R26" s="103" t="n">
        <f aca="false">(T26-Q26)/3+Q26</f>
        <v>11.5162</v>
      </c>
      <c r="S26" s="103" t="n">
        <f aca="false">(T26-Q26)/3+R26</f>
        <v>11.2326</v>
      </c>
      <c r="T26" s="103" t="n">
        <f aca="false">(T27-T22)/5+T25</f>
        <v>10.949</v>
      </c>
      <c r="U26" s="103" t="n">
        <f aca="false">(X26-T26)/4+T26</f>
        <v>11.152085</v>
      </c>
      <c r="V26" s="103" t="n">
        <f aca="false">(X26-T26)/4+U26</f>
        <v>11.35517</v>
      </c>
      <c r="W26" s="103" t="n">
        <f aca="false">(X26-T26)/4+V26</f>
        <v>11.558255</v>
      </c>
      <c r="X26" s="103" t="n">
        <f aca="false">(X27-X22)/5+X25</f>
        <v>11.76134</v>
      </c>
      <c r="Y26" s="103" t="n">
        <f aca="false">(AA26-X26)/3+X26</f>
        <v>11.9644266666667</v>
      </c>
      <c r="Z26" s="103" t="n">
        <f aca="false">(AA26-X26)/3+Y26</f>
        <v>12.1675133333333</v>
      </c>
      <c r="AA26" s="103" t="n">
        <f aca="false">(AA27-AA22)/5+AA25</f>
        <v>12.3706</v>
      </c>
      <c r="AB26" s="103" t="n">
        <f aca="false">(AB27-AB22)/5+AB25</f>
        <v>11.2922</v>
      </c>
      <c r="AC26" s="103" t="n">
        <f aca="false">(AF26-AB26)/4+AB26</f>
        <v>10.2138</v>
      </c>
      <c r="AD26" s="103" t="n">
        <f aca="false">(AF26-AB26)/4+AC26</f>
        <v>9.1354</v>
      </c>
      <c r="AE26" s="103" t="n">
        <f aca="false">(AF26-AB26)/4+AD26</f>
        <v>8.057</v>
      </c>
      <c r="AF26" s="103" t="n">
        <f aca="false">(AF27-AF22)/5+AF25</f>
        <v>6.9786</v>
      </c>
      <c r="AG26" s="110" t="n">
        <f aca="false">(AK26-AF26)/5+AF26</f>
        <v>6.9456</v>
      </c>
      <c r="AH26" s="110" t="n">
        <f aca="false">(AK26-AF26)/5+AG26</f>
        <v>6.9126</v>
      </c>
      <c r="AI26" s="110" t="n">
        <f aca="false">(AK26-AF26)/5+AH26</f>
        <v>6.8796</v>
      </c>
      <c r="AJ26" s="110" t="n">
        <f aca="false">(AK26-AF26)/5+AI26</f>
        <v>6.8466</v>
      </c>
      <c r="AK26" s="103" t="n">
        <f aca="false">(AK27-AK22)/5+AK25</f>
        <v>6.8136</v>
      </c>
      <c r="AL26" s="110" t="n">
        <f aca="false">(AP26-AK26)/5+AK26</f>
        <v>6.69048</v>
      </c>
      <c r="AM26" s="110" t="n">
        <f aca="false">(AP26-AK26)/5+AL26</f>
        <v>6.56736</v>
      </c>
      <c r="AN26" s="110" t="n">
        <f aca="false">(AP26-AK26)/5+AM26</f>
        <v>6.44424</v>
      </c>
      <c r="AO26" s="110" t="n">
        <f aca="false">(AP26-AK26)/5+AN26</f>
        <v>6.32112</v>
      </c>
      <c r="AP26" s="103" t="n">
        <f aca="false">(AP27-AP22)/5+AP25</f>
        <v>6.198</v>
      </c>
      <c r="AQ26" s="115" t="n">
        <f aca="false">($AP26-$AK26)/Delta+AP26</f>
        <v>6.07488</v>
      </c>
      <c r="AR26" s="115" t="n">
        <f aca="false">($AP26-$AK26)/Delta+AQ26</f>
        <v>5.95176</v>
      </c>
      <c r="AS26" s="115" t="n">
        <f aca="false">($AP26-$AK26)/Delta+AR26</f>
        <v>5.82864</v>
      </c>
      <c r="AT26" s="115" t="n">
        <f aca="false">($AP26-$AK26)/Delta+AS26</f>
        <v>5.70552</v>
      </c>
      <c r="AU26" s="115" t="n">
        <f aca="false">($AP26-$AK26)/Delta+AT26</f>
        <v>5.5824</v>
      </c>
      <c r="AV26" s="115" t="n">
        <f aca="false">($AP26-$AK26)/Delta+AU26</f>
        <v>5.45928</v>
      </c>
      <c r="AW26" s="115" t="n">
        <f aca="false">($AP26-$AK26)/Delta+AV26</f>
        <v>5.33616</v>
      </c>
      <c r="AX26" s="115" t="n">
        <f aca="false">($AP26-$AK26)/Delta+AW26</f>
        <v>5.21304</v>
      </c>
      <c r="AY26" s="115" t="n">
        <f aca="false">($AP26-$AK26)/Delta+AX26</f>
        <v>5.08992</v>
      </c>
      <c r="AZ26" s="115" t="n">
        <f aca="false">($AP26-$AK26)/Delta+AY26</f>
        <v>4.9668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(H27-B27)/6+B27</f>
        <v>0.501666666666667</v>
      </c>
      <c r="D27" s="103" t="n">
        <f aca="false">(H27-B27)/6+C27</f>
        <v>1.00333333333333</v>
      </c>
      <c r="E27" s="103" t="n">
        <f aca="false">(H27-B27)/6+D27</f>
        <v>1.505</v>
      </c>
      <c r="F27" s="103" t="n">
        <f aca="false">(H27-B27)/6+E27</f>
        <v>2.00666666666667</v>
      </c>
      <c r="G27" s="103" t="n">
        <f aca="false">(H27-B27)/6+F27</f>
        <v>2.50833333333333</v>
      </c>
      <c r="H27" s="114" t="n">
        <f aca="false">polar_type20!$O$6</f>
        <v>3.01</v>
      </c>
      <c r="I27" s="103" t="n">
        <f aca="false">(H27+J27)/2</f>
        <v>4.641665</v>
      </c>
      <c r="J27" s="114" t="n">
        <f aca="false">polar_type20!$O$7</f>
        <v>6.27333</v>
      </c>
      <c r="K27" s="103" t="n">
        <f aca="false">(N27-J27)/4+J27</f>
        <v>7.9049975</v>
      </c>
      <c r="L27" s="103" t="n">
        <f aca="false">(N27-J27)/4+K27</f>
        <v>9.536665</v>
      </c>
      <c r="M27" s="103" t="n">
        <f aca="false">(N27-J27)/4+L27</f>
        <v>11.1683325</v>
      </c>
      <c r="N27" s="114" t="n">
        <f aca="false">polar_type20!$O$8</f>
        <v>12.8</v>
      </c>
      <c r="O27" s="103" t="n">
        <f aca="false">(Q27-N27)/3+N27</f>
        <v>12.5193333333333</v>
      </c>
      <c r="P27" s="103" t="n">
        <f aca="false">(Q27-N27)/3+O27</f>
        <v>12.2386666666667</v>
      </c>
      <c r="Q27" s="114" t="n">
        <f aca="false">polar_type20!$O$9</f>
        <v>11.958</v>
      </c>
      <c r="R27" s="103" t="n">
        <f aca="false">(T27-Q27)/3+Q27</f>
        <v>11.6773333333333</v>
      </c>
      <c r="S27" s="103" t="n">
        <f aca="false">(T27-Q27)/3+R27</f>
        <v>11.3966666666667</v>
      </c>
      <c r="T27" s="114" t="n">
        <f aca="false">polar_type20!$O$10</f>
        <v>11.116</v>
      </c>
      <c r="U27" s="103" t="n">
        <f aca="false">(X27-T27)/4+T27</f>
        <v>11.322285</v>
      </c>
      <c r="V27" s="103" t="n">
        <f aca="false">(X27-T27)/4+U27</f>
        <v>11.52857</v>
      </c>
      <c r="W27" s="103" t="n">
        <f aca="false">(X27-T27)/4+V27</f>
        <v>11.734855</v>
      </c>
      <c r="X27" s="114" t="n">
        <f aca="false">polar_type20!$O$11</f>
        <v>11.94114</v>
      </c>
      <c r="Y27" s="103" t="n">
        <f aca="false">(AA27-X27)/3+X27</f>
        <v>12.1474266666667</v>
      </c>
      <c r="Z27" s="103" t="n">
        <f aca="false">(AA27-X27)/3+Y27</f>
        <v>12.3537133333333</v>
      </c>
      <c r="AA27" s="114" t="n">
        <f aca="false">polar_type20!$O$12</f>
        <v>12.56</v>
      </c>
      <c r="AB27" s="114" t="n">
        <f aca="false">polar_type20!$O$13</f>
        <v>11.457</v>
      </c>
      <c r="AC27" s="103" t="n">
        <f aca="false">(AF27-AB27)/4+AB27</f>
        <v>10.354</v>
      </c>
      <c r="AD27" s="103" t="n">
        <f aca="false">(AF27-AB27)/4+AC27</f>
        <v>9.251</v>
      </c>
      <c r="AE27" s="103" t="n">
        <f aca="false">(AF27-AB27)/4+AD27</f>
        <v>8.148</v>
      </c>
      <c r="AF27" s="114" t="n">
        <f aca="false">polar_type20!$O$14</f>
        <v>7.045</v>
      </c>
      <c r="AG27" s="110" t="n">
        <f aca="false">(AK27-AF27)/5+AF27</f>
        <v>7.016</v>
      </c>
      <c r="AH27" s="110" t="n">
        <f aca="false">(AK27-AF27)/5+AG27</f>
        <v>6.987</v>
      </c>
      <c r="AI27" s="110" t="n">
        <f aca="false">(AK27-AF27)/5+AH27</f>
        <v>6.958</v>
      </c>
      <c r="AJ27" s="110" t="n">
        <f aca="false">(AK27-AF27)/5+AI27</f>
        <v>6.929</v>
      </c>
      <c r="AK27" s="114" t="n">
        <f aca="false">polar_type20!$O$15</f>
        <v>6.9</v>
      </c>
      <c r="AL27" s="110" t="n">
        <f aca="false">(AP27-AK27)/5+AK27</f>
        <v>6.7824</v>
      </c>
      <c r="AM27" s="110" t="n">
        <f aca="false">(AP27-AK27)/5+AL27</f>
        <v>6.6648</v>
      </c>
      <c r="AN27" s="110" t="n">
        <f aca="false">(AP27-AK27)/5+AM27</f>
        <v>6.5472</v>
      </c>
      <c r="AO27" s="110" t="n">
        <f aca="false">(AP27-AK27)/5+AN27</f>
        <v>6.4296</v>
      </c>
      <c r="AP27" s="114" t="n">
        <f aca="false">polar_type20!$O$16</f>
        <v>6.312</v>
      </c>
      <c r="AQ27" s="115" t="n">
        <f aca="false">($AP27-$AK27)/Delta+AP27</f>
        <v>6.1944</v>
      </c>
      <c r="AR27" s="115" t="n">
        <f aca="false">($AP27-$AK27)/Delta+AQ27</f>
        <v>6.0768</v>
      </c>
      <c r="AS27" s="115" t="n">
        <f aca="false">($AP27-$AK27)/Delta+AR27</f>
        <v>5.9592</v>
      </c>
      <c r="AT27" s="115" t="n">
        <f aca="false">($AP27-$AK27)/Delta+AS27</f>
        <v>5.8416</v>
      </c>
      <c r="AU27" s="115" t="n">
        <f aca="false">($AP27-$AK27)/Delta+AT27</f>
        <v>5.724</v>
      </c>
      <c r="AV27" s="115" t="n">
        <f aca="false">($AP27-$AK27)/Delta+AU27</f>
        <v>5.6064</v>
      </c>
      <c r="AW27" s="115" t="n">
        <f aca="false">($AP27-$AK27)/Delta+AV27</f>
        <v>5.4888</v>
      </c>
      <c r="AX27" s="115" t="n">
        <f aca="false">($AP27-$AK27)/Delta+AW27</f>
        <v>5.3712</v>
      </c>
      <c r="AY27" s="115" t="n">
        <f aca="false">($AP27-$AK27)/Delta+AX27</f>
        <v>5.2536</v>
      </c>
      <c r="AZ27" s="115" t="n">
        <f aca="false">($AP27-$AK27)/Delta+AY27</f>
        <v>5.136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(H28-B28)/6+B28</f>
        <v>0.515666666666667</v>
      </c>
      <c r="D28" s="103" t="n">
        <f aca="false">(H28-B28)/6+C28</f>
        <v>1.03133333333333</v>
      </c>
      <c r="E28" s="103" t="n">
        <f aca="false">(H28-B28)/6+D28</f>
        <v>1.547</v>
      </c>
      <c r="F28" s="103" t="n">
        <f aca="false">(H28-B28)/6+E28</f>
        <v>2.06266666666667</v>
      </c>
      <c r="G28" s="103" t="n">
        <f aca="false">(H28-B28)/6+F28</f>
        <v>2.57833333333333</v>
      </c>
      <c r="H28" s="103" t="n">
        <f aca="false">(H32-H27)/5+H27</f>
        <v>3.094</v>
      </c>
      <c r="I28" s="103" t="n">
        <f aca="false">(H28+J28)/2</f>
        <v>4.726665</v>
      </c>
      <c r="J28" s="103" t="n">
        <f aca="false">(J32-J27)/5+J27</f>
        <v>6.35933</v>
      </c>
      <c r="K28" s="103" t="n">
        <f aca="false">(N28-J28)/4+J28</f>
        <v>7.9919975</v>
      </c>
      <c r="L28" s="103" t="n">
        <f aca="false">(N28-J28)/4+K28</f>
        <v>9.624665</v>
      </c>
      <c r="M28" s="103" t="n">
        <f aca="false">(N28-J28)/4+L28</f>
        <v>11.2573325</v>
      </c>
      <c r="N28" s="103" t="n">
        <f aca="false">(N32-N27)/5+N27</f>
        <v>12.89</v>
      </c>
      <c r="O28" s="103" t="n">
        <f aca="false">(Q28-N28)/3+N28</f>
        <v>12.6120666666667</v>
      </c>
      <c r="P28" s="103" t="n">
        <f aca="false">(Q28-N28)/3+O28</f>
        <v>12.3341333333333</v>
      </c>
      <c r="Q28" s="103" t="n">
        <f aca="false">(Q32-Q27)/5+Q27</f>
        <v>12.0562</v>
      </c>
      <c r="R28" s="103" t="n">
        <f aca="false">(T28-Q28)/3+Q28</f>
        <v>11.7782666666667</v>
      </c>
      <c r="S28" s="103" t="n">
        <f aca="false">(T28-Q28)/3+R28</f>
        <v>11.5003333333333</v>
      </c>
      <c r="T28" s="103" t="n">
        <f aca="false">(T32-T27)/5+T27</f>
        <v>11.2224</v>
      </c>
      <c r="U28" s="103" t="n">
        <f aca="false">(X28-T28)/4+T28</f>
        <v>11.4409135</v>
      </c>
      <c r="V28" s="103" t="n">
        <f aca="false">(X28-T28)/4+U28</f>
        <v>11.659427</v>
      </c>
      <c r="W28" s="103" t="n">
        <f aca="false">(X28-T28)/4+V28</f>
        <v>11.8779405</v>
      </c>
      <c r="X28" s="103" t="n">
        <f aca="false">(X32-X27)/5+X27</f>
        <v>12.096454</v>
      </c>
      <c r="Y28" s="103" t="n">
        <f aca="false">(AA28-X28)/3+X28</f>
        <v>12.3149693333333</v>
      </c>
      <c r="Z28" s="103" t="n">
        <f aca="false">(AA28-X28)/3+Y28</f>
        <v>12.5334846666667</v>
      </c>
      <c r="AA28" s="103" t="n">
        <f aca="false">(AA32-AA27)/5+AA27</f>
        <v>12.752</v>
      </c>
      <c r="AB28" s="103" t="n">
        <f aca="false">(AB32-AB27)/5+AB27</f>
        <v>11.63992</v>
      </c>
      <c r="AC28" s="103" t="n">
        <f aca="false">(AF28-AB28)/4+AB28</f>
        <v>10.52784</v>
      </c>
      <c r="AD28" s="103" t="n">
        <f aca="false">(AF28-AB28)/4+AC28</f>
        <v>9.41576</v>
      </c>
      <c r="AE28" s="103" t="n">
        <f aca="false">(AF28-AB28)/4+AD28</f>
        <v>8.30368</v>
      </c>
      <c r="AF28" s="103" t="n">
        <f aca="false">(AF32-AF27)/5+AF27</f>
        <v>7.1916</v>
      </c>
      <c r="AG28" s="110" t="n">
        <f aca="false">(AK28-AF28)/5+AF28</f>
        <v>7.1526</v>
      </c>
      <c r="AH28" s="110" t="n">
        <f aca="false">(AK28-AF28)/5+AG28</f>
        <v>7.1136</v>
      </c>
      <c r="AI28" s="110" t="n">
        <f aca="false">(AK28-AF28)/5+AH28</f>
        <v>7.0746</v>
      </c>
      <c r="AJ28" s="110" t="n">
        <f aca="false">(AK28-AF28)/5+AI28</f>
        <v>7.0356</v>
      </c>
      <c r="AK28" s="103" t="n">
        <f aca="false">(AK32-AK27)/5+AK27</f>
        <v>6.9966</v>
      </c>
      <c r="AL28" s="110" t="n">
        <f aca="false">(AP28-AK28)/5+AK28</f>
        <v>6.87264</v>
      </c>
      <c r="AM28" s="110" t="n">
        <f aca="false">(AP28-AK28)/5+AL28</f>
        <v>6.74868</v>
      </c>
      <c r="AN28" s="110" t="n">
        <f aca="false">(AP28-AK28)/5+AM28</f>
        <v>6.62472</v>
      </c>
      <c r="AO28" s="110" t="n">
        <f aca="false">(AP28-AK28)/5+AN28</f>
        <v>6.50076</v>
      </c>
      <c r="AP28" s="103" t="n">
        <f aca="false">(AP32-AP27)/5+AP27</f>
        <v>6.3768</v>
      </c>
      <c r="AQ28" s="115" t="n">
        <f aca="false">($AP28-$AK28)/Delta+AP28</f>
        <v>6.25284</v>
      </c>
      <c r="AR28" s="115" t="n">
        <f aca="false">($AP28-$AK28)/Delta+AQ28</f>
        <v>6.12888</v>
      </c>
      <c r="AS28" s="115" t="n">
        <f aca="false">($AP28-$AK28)/Delta+AR28</f>
        <v>6.00492</v>
      </c>
      <c r="AT28" s="115" t="n">
        <f aca="false">($AP28-$AK28)/Delta+AS28</f>
        <v>5.88096</v>
      </c>
      <c r="AU28" s="115" t="n">
        <f aca="false">($AP28-$AK28)/Delta+AT28</f>
        <v>5.757</v>
      </c>
      <c r="AV28" s="115" t="n">
        <f aca="false">($AP28-$AK28)/Delta+AU28</f>
        <v>5.63304</v>
      </c>
      <c r="AW28" s="115" t="n">
        <f aca="false">($AP28-$AK28)/Delta+AV28</f>
        <v>5.50908</v>
      </c>
      <c r="AX28" s="115" t="n">
        <f aca="false">($AP28-$AK28)/Delta+AW28</f>
        <v>5.38512</v>
      </c>
      <c r="AY28" s="115" t="n">
        <f aca="false">($AP28-$AK28)/Delta+AX28</f>
        <v>5.26116</v>
      </c>
      <c r="AZ28" s="115" t="n">
        <f aca="false">($AP28-$AK28)/Delta+AY28</f>
        <v>5.1372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(H29-B29)/6+B29</f>
        <v>0.529666666666667</v>
      </c>
      <c r="D29" s="103" t="n">
        <f aca="false">(H29-B29)/6+C29</f>
        <v>1.05933333333333</v>
      </c>
      <c r="E29" s="103" t="n">
        <f aca="false">(H29-B29)/6+D29</f>
        <v>1.589</v>
      </c>
      <c r="F29" s="103" t="n">
        <f aca="false">(H29-B29)/6+E29</f>
        <v>2.11866666666667</v>
      </c>
      <c r="G29" s="103" t="n">
        <f aca="false">(H29-B29)/6+F29</f>
        <v>2.64833333333333</v>
      </c>
      <c r="H29" s="103" t="n">
        <f aca="false">(H32-H27)/5+H28</f>
        <v>3.178</v>
      </c>
      <c r="I29" s="103" t="n">
        <f aca="false">(H29+J29)/2</f>
        <v>4.811665</v>
      </c>
      <c r="J29" s="103" t="n">
        <f aca="false">(J32-J27)/5+J28</f>
        <v>6.44533</v>
      </c>
      <c r="K29" s="103" t="n">
        <f aca="false">(N29-J29)/4+J29</f>
        <v>8.0789975</v>
      </c>
      <c r="L29" s="103" t="n">
        <f aca="false">(N29-J29)/4+K29</f>
        <v>9.712665</v>
      </c>
      <c r="M29" s="103" t="n">
        <f aca="false">(N29-J29)/4+L29</f>
        <v>11.3463325</v>
      </c>
      <c r="N29" s="103" t="n">
        <f aca="false">(N32-N27)/5+N28</f>
        <v>12.98</v>
      </c>
      <c r="O29" s="103" t="n">
        <f aca="false">(Q29-N29)/3+N29</f>
        <v>12.7048</v>
      </c>
      <c r="P29" s="103" t="n">
        <f aca="false">(Q29-N29)/3+O29</f>
        <v>12.4296</v>
      </c>
      <c r="Q29" s="103" t="n">
        <f aca="false">(Q32-Q27)/5+Q28</f>
        <v>12.1544</v>
      </c>
      <c r="R29" s="103" t="n">
        <f aca="false">(T29-Q29)/3+Q29</f>
        <v>11.8792</v>
      </c>
      <c r="S29" s="103" t="n">
        <f aca="false">(T29-Q29)/3+R29</f>
        <v>11.604</v>
      </c>
      <c r="T29" s="103" t="n">
        <f aca="false">(T32-T27)/5+T28</f>
        <v>11.3288</v>
      </c>
      <c r="U29" s="103" t="n">
        <f aca="false">(X29-T29)/4+T29</f>
        <v>11.559542</v>
      </c>
      <c r="V29" s="103" t="n">
        <f aca="false">(X29-T29)/4+U29</f>
        <v>11.790284</v>
      </c>
      <c r="W29" s="103" t="n">
        <f aca="false">(X29-T29)/4+V29</f>
        <v>12.021026</v>
      </c>
      <c r="X29" s="103" t="n">
        <f aca="false">(X32-X27)/5+X28</f>
        <v>12.251768</v>
      </c>
      <c r="Y29" s="103" t="n">
        <f aca="false">(AA29-X29)/3+X29</f>
        <v>12.482512</v>
      </c>
      <c r="Z29" s="103" t="n">
        <f aca="false">(AA29-X29)/3+Y29</f>
        <v>12.713256</v>
      </c>
      <c r="AA29" s="103" t="n">
        <f aca="false">(AA32-AA27)/5+AA28</f>
        <v>12.944</v>
      </c>
      <c r="AB29" s="103" t="n">
        <f aca="false">(AB32-AB27)/5+AB28</f>
        <v>11.82284</v>
      </c>
      <c r="AC29" s="103" t="n">
        <f aca="false">(AF29-AB29)/4+AB29</f>
        <v>10.70168</v>
      </c>
      <c r="AD29" s="103" t="n">
        <f aca="false">(AF29-AB29)/4+AC29</f>
        <v>9.58052</v>
      </c>
      <c r="AE29" s="103" t="n">
        <f aca="false">(AF29-AB29)/4+AD29</f>
        <v>8.45936</v>
      </c>
      <c r="AF29" s="103" t="n">
        <f aca="false">(AF32-AF27)/5+AF28</f>
        <v>7.3382</v>
      </c>
      <c r="AG29" s="110" t="n">
        <f aca="false">(AK29-AF29)/5+AF29</f>
        <v>7.2892</v>
      </c>
      <c r="AH29" s="110" t="n">
        <f aca="false">(AK29-AF29)/5+AG29</f>
        <v>7.2402</v>
      </c>
      <c r="AI29" s="110" t="n">
        <f aca="false">(AK29-AF29)/5+AH29</f>
        <v>7.1912</v>
      </c>
      <c r="AJ29" s="110" t="n">
        <f aca="false">(AK29-AF29)/5+AI29</f>
        <v>7.1422</v>
      </c>
      <c r="AK29" s="103" t="n">
        <f aca="false">(AK32-AK27)/5+AK28</f>
        <v>7.0932</v>
      </c>
      <c r="AL29" s="110" t="n">
        <f aca="false">(AP29-AK29)/5+AK29</f>
        <v>6.96288</v>
      </c>
      <c r="AM29" s="110" t="n">
        <f aca="false">(AP29-AK29)/5+AL29</f>
        <v>6.83256</v>
      </c>
      <c r="AN29" s="110" t="n">
        <f aca="false">(AP29-AK29)/5+AM29</f>
        <v>6.70224</v>
      </c>
      <c r="AO29" s="110" t="n">
        <f aca="false">(AP29-AK29)/5+AN29</f>
        <v>6.57192</v>
      </c>
      <c r="AP29" s="103" t="n">
        <f aca="false">(AP32-AP27)/5+AP28</f>
        <v>6.4416</v>
      </c>
      <c r="AQ29" s="115" t="n">
        <f aca="false">($AP29-$AK29)/Delta+AP29</f>
        <v>6.31128</v>
      </c>
      <c r="AR29" s="115" t="n">
        <f aca="false">($AP29-$AK29)/Delta+AQ29</f>
        <v>6.18096</v>
      </c>
      <c r="AS29" s="115" t="n">
        <f aca="false">($AP29-$AK29)/Delta+AR29</f>
        <v>6.05064</v>
      </c>
      <c r="AT29" s="115" t="n">
        <f aca="false">($AP29-$AK29)/Delta+AS29</f>
        <v>5.92032</v>
      </c>
      <c r="AU29" s="115" t="n">
        <f aca="false">($AP29-$AK29)/Delta+AT29</f>
        <v>5.79</v>
      </c>
      <c r="AV29" s="115" t="n">
        <f aca="false">($AP29-$AK29)/Delta+AU29</f>
        <v>5.65968</v>
      </c>
      <c r="AW29" s="115" t="n">
        <f aca="false">($AP29-$AK29)/Delta+AV29</f>
        <v>5.52936</v>
      </c>
      <c r="AX29" s="115" t="n">
        <f aca="false">($AP29-$AK29)/Delta+AW29</f>
        <v>5.39904</v>
      </c>
      <c r="AY29" s="115" t="n">
        <f aca="false">($AP29-$AK29)/Delta+AX29</f>
        <v>5.26872</v>
      </c>
      <c r="AZ29" s="115" t="n">
        <f aca="false">($AP29-$AK29)/Delta+AY29</f>
        <v>5.1384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(H30-B30)/6+B30</f>
        <v>0.543666666666667</v>
      </c>
      <c r="D30" s="103" t="n">
        <f aca="false">(H30-B30)/6+C30</f>
        <v>1.08733333333333</v>
      </c>
      <c r="E30" s="103" t="n">
        <f aca="false">(H30-B30)/6+D30</f>
        <v>1.631</v>
      </c>
      <c r="F30" s="103" t="n">
        <f aca="false">(H30-B30)/6+E30</f>
        <v>2.17466666666667</v>
      </c>
      <c r="G30" s="103" t="n">
        <f aca="false">(H30-B30)/6+F30</f>
        <v>2.71833333333333</v>
      </c>
      <c r="H30" s="103" t="n">
        <f aca="false">(H32-H27)/5+H29</f>
        <v>3.262</v>
      </c>
      <c r="I30" s="103" t="n">
        <f aca="false">(H30+J30)/2</f>
        <v>4.896665</v>
      </c>
      <c r="J30" s="103" t="n">
        <f aca="false">(J32-J27)/5+J29</f>
        <v>6.53133</v>
      </c>
      <c r="K30" s="103" t="n">
        <f aca="false">(N30-J30)/4+J30</f>
        <v>8.1659975</v>
      </c>
      <c r="L30" s="103" t="n">
        <f aca="false">(N30-J30)/4+K30</f>
        <v>9.800665</v>
      </c>
      <c r="M30" s="103" t="n">
        <f aca="false">(N30-J30)/4+L30</f>
        <v>11.4353325</v>
      </c>
      <c r="N30" s="103" t="n">
        <f aca="false">(N32-N27)/5+N29</f>
        <v>13.07</v>
      </c>
      <c r="O30" s="103" t="n">
        <f aca="false">(Q30-N30)/3+N30</f>
        <v>12.7975333333333</v>
      </c>
      <c r="P30" s="103" t="n">
        <f aca="false">(Q30-N30)/3+O30</f>
        <v>12.5250666666667</v>
      </c>
      <c r="Q30" s="103" t="n">
        <f aca="false">(Q32-Q27)/5+Q29</f>
        <v>12.2526</v>
      </c>
      <c r="R30" s="103" t="n">
        <f aca="false">(T30-Q30)/3+Q30</f>
        <v>11.9801333333333</v>
      </c>
      <c r="S30" s="103" t="n">
        <f aca="false">(T30-Q30)/3+R30</f>
        <v>11.7076666666667</v>
      </c>
      <c r="T30" s="103" t="n">
        <f aca="false">(T32-T27)/5+T29</f>
        <v>11.4352</v>
      </c>
      <c r="U30" s="103" t="n">
        <f aca="false">(X30-T30)/4+T30</f>
        <v>11.6781705</v>
      </c>
      <c r="V30" s="103" t="n">
        <f aca="false">(X30-T30)/4+U30</f>
        <v>11.921141</v>
      </c>
      <c r="W30" s="103" t="n">
        <f aca="false">(X30-T30)/4+V30</f>
        <v>12.1641115</v>
      </c>
      <c r="X30" s="103" t="n">
        <f aca="false">(X32-X27)/5+X29</f>
        <v>12.407082</v>
      </c>
      <c r="Y30" s="103" t="n">
        <f aca="false">(AA30-X30)/3+X30</f>
        <v>12.6500546666667</v>
      </c>
      <c r="Z30" s="103" t="n">
        <f aca="false">(AA30-X30)/3+Y30</f>
        <v>12.8930273333333</v>
      </c>
      <c r="AA30" s="103" t="n">
        <f aca="false">(AA32-AA27)/5+AA29</f>
        <v>13.136</v>
      </c>
      <c r="AB30" s="103" t="n">
        <f aca="false">(AB32-AB27)/5+AB29</f>
        <v>12.00576</v>
      </c>
      <c r="AC30" s="103" t="n">
        <f aca="false">(AF30-AB30)/4+AB30</f>
        <v>10.87552</v>
      </c>
      <c r="AD30" s="103" t="n">
        <f aca="false">(AF30-AB30)/4+AC30</f>
        <v>9.74528</v>
      </c>
      <c r="AE30" s="103" t="n">
        <f aca="false">(AF30-AB30)/4+AD30</f>
        <v>8.61504</v>
      </c>
      <c r="AF30" s="103" t="n">
        <f aca="false">(AF32-AF27)/5+AF29</f>
        <v>7.4848</v>
      </c>
      <c r="AG30" s="110" t="n">
        <f aca="false">(AK30-AF30)/5+AF30</f>
        <v>7.4258</v>
      </c>
      <c r="AH30" s="110" t="n">
        <f aca="false">(AK30-AF30)/5+AG30</f>
        <v>7.3668</v>
      </c>
      <c r="AI30" s="110" t="n">
        <f aca="false">(AK30-AF30)/5+AH30</f>
        <v>7.3078</v>
      </c>
      <c r="AJ30" s="110" t="n">
        <f aca="false">(AK30-AF30)/5+AI30</f>
        <v>7.2488</v>
      </c>
      <c r="AK30" s="103" t="n">
        <f aca="false">(AK32-AK27)/5+AK29</f>
        <v>7.1898</v>
      </c>
      <c r="AL30" s="110" t="n">
        <f aca="false">(AP30-AK30)/5+AK30</f>
        <v>7.05312</v>
      </c>
      <c r="AM30" s="110" t="n">
        <f aca="false">(AP30-AK30)/5+AL30</f>
        <v>6.91644</v>
      </c>
      <c r="AN30" s="110" t="n">
        <f aca="false">(AP30-AK30)/5+AM30</f>
        <v>6.77976</v>
      </c>
      <c r="AO30" s="110" t="n">
        <f aca="false">(AP30-AK30)/5+AN30</f>
        <v>6.64308</v>
      </c>
      <c r="AP30" s="103" t="n">
        <f aca="false">(AP32-AP27)/5+AP29</f>
        <v>6.5064</v>
      </c>
      <c r="AQ30" s="115" t="n">
        <f aca="false">($AP30-$AK30)/Delta+AP30</f>
        <v>6.36972</v>
      </c>
      <c r="AR30" s="115" t="n">
        <f aca="false">($AP30-$AK30)/Delta+AQ30</f>
        <v>6.23304</v>
      </c>
      <c r="AS30" s="115" t="n">
        <f aca="false">($AP30-$AK30)/Delta+AR30</f>
        <v>6.09636</v>
      </c>
      <c r="AT30" s="115" t="n">
        <f aca="false">($AP30-$AK30)/Delta+AS30</f>
        <v>5.95968</v>
      </c>
      <c r="AU30" s="115" t="n">
        <f aca="false">($AP30-$AK30)/Delta+AT30</f>
        <v>5.823</v>
      </c>
      <c r="AV30" s="115" t="n">
        <f aca="false">($AP30-$AK30)/Delta+AU30</f>
        <v>5.68632</v>
      </c>
      <c r="AW30" s="115" t="n">
        <f aca="false">($AP30-$AK30)/Delta+AV30</f>
        <v>5.54964</v>
      </c>
      <c r="AX30" s="115" t="n">
        <f aca="false">($AP30-$AK30)/Delta+AW30</f>
        <v>5.41296</v>
      </c>
      <c r="AY30" s="115" t="n">
        <f aca="false">($AP30-$AK30)/Delta+AX30</f>
        <v>5.27628</v>
      </c>
      <c r="AZ30" s="115" t="n">
        <f aca="false">($AP30-$AK30)/Delta+AY30</f>
        <v>5.1396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(H31-B31)/6+B31</f>
        <v>0.557666666666667</v>
      </c>
      <c r="D31" s="103" t="n">
        <f aca="false">(H31-B31)/6+C31</f>
        <v>1.11533333333333</v>
      </c>
      <c r="E31" s="103" t="n">
        <f aca="false">(H31-B31)/6+D31</f>
        <v>1.673</v>
      </c>
      <c r="F31" s="103" t="n">
        <f aca="false">(H31-B31)/6+E31</f>
        <v>2.23066666666667</v>
      </c>
      <c r="G31" s="103" t="n">
        <f aca="false">(H31-B31)/6+F31</f>
        <v>2.78833333333333</v>
      </c>
      <c r="H31" s="103" t="n">
        <f aca="false">(H32-H27)/5+H30</f>
        <v>3.346</v>
      </c>
      <c r="I31" s="103" t="n">
        <f aca="false">(H31+J31)/2</f>
        <v>4.981665</v>
      </c>
      <c r="J31" s="103" t="n">
        <f aca="false">(J32-J27)/5+J30</f>
        <v>6.61733</v>
      </c>
      <c r="K31" s="103" t="n">
        <f aca="false">(N31-J31)/4+J31</f>
        <v>8.2529975</v>
      </c>
      <c r="L31" s="103" t="n">
        <f aca="false">(N31-J31)/4+K31</f>
        <v>9.888665</v>
      </c>
      <c r="M31" s="103" t="n">
        <f aca="false">(N31-J31)/4+L31</f>
        <v>11.5243325</v>
      </c>
      <c r="N31" s="103" t="n">
        <f aca="false">(N32-N27)/5+N30</f>
        <v>13.16</v>
      </c>
      <c r="O31" s="103" t="n">
        <f aca="false">(Q31-N31)/3+N31</f>
        <v>12.8902666666667</v>
      </c>
      <c r="P31" s="103" t="n">
        <f aca="false">(Q31-N31)/3+O31</f>
        <v>12.6205333333333</v>
      </c>
      <c r="Q31" s="103" t="n">
        <f aca="false">(Q32-Q27)/5+Q30</f>
        <v>12.3508</v>
      </c>
      <c r="R31" s="103" t="n">
        <f aca="false">(T31-Q31)/3+Q31</f>
        <v>12.0810666666667</v>
      </c>
      <c r="S31" s="103" t="n">
        <f aca="false">(T31-Q31)/3+R31</f>
        <v>11.8113333333333</v>
      </c>
      <c r="T31" s="103" t="n">
        <f aca="false">(T32-T27)/5+T30</f>
        <v>11.5416</v>
      </c>
      <c r="U31" s="103" t="n">
        <f aca="false">(X31-T31)/4+T31</f>
        <v>11.796799</v>
      </c>
      <c r="V31" s="103" t="n">
        <f aca="false">(X31-T31)/4+U31</f>
        <v>12.051998</v>
      </c>
      <c r="W31" s="103" t="n">
        <f aca="false">(X31-T31)/4+V31</f>
        <v>12.307197</v>
      </c>
      <c r="X31" s="103" t="n">
        <f aca="false">(X32-X27)/5+X30</f>
        <v>12.562396</v>
      </c>
      <c r="Y31" s="103" t="n">
        <f aca="false">(AA31-X31)/3+X31</f>
        <v>12.8175973333333</v>
      </c>
      <c r="Z31" s="103" t="n">
        <f aca="false">(AA31-X31)/3+Y31</f>
        <v>13.0727986666667</v>
      </c>
      <c r="AA31" s="103" t="n">
        <f aca="false">(AA32-AA27)/5+AA30</f>
        <v>13.328</v>
      </c>
      <c r="AB31" s="103" t="n">
        <f aca="false">(AB32-AB27)/5+AB30</f>
        <v>12.18868</v>
      </c>
      <c r="AC31" s="103" t="n">
        <f aca="false">(AF31-AB31)/4+AB31</f>
        <v>11.04936</v>
      </c>
      <c r="AD31" s="103" t="n">
        <f aca="false">(AF31-AB31)/4+AC31</f>
        <v>9.91004</v>
      </c>
      <c r="AE31" s="103" t="n">
        <f aca="false">(AF31-AB31)/4+AD31</f>
        <v>8.77072</v>
      </c>
      <c r="AF31" s="103" t="n">
        <f aca="false">(AF32-AF27)/5+AF30</f>
        <v>7.6314</v>
      </c>
      <c r="AG31" s="110" t="n">
        <f aca="false">(AK31-AF31)/5+AF31</f>
        <v>7.5624</v>
      </c>
      <c r="AH31" s="110" t="n">
        <f aca="false">(AK31-AF31)/5+AG31</f>
        <v>7.4934</v>
      </c>
      <c r="AI31" s="110" t="n">
        <f aca="false">(AK31-AF31)/5+AH31</f>
        <v>7.4244</v>
      </c>
      <c r="AJ31" s="110" t="n">
        <f aca="false">(AK31-AF31)/5+AI31</f>
        <v>7.3554</v>
      </c>
      <c r="AK31" s="103" t="n">
        <f aca="false">(AK32-AK27)/5+AK30</f>
        <v>7.2864</v>
      </c>
      <c r="AL31" s="110" t="n">
        <f aca="false">(AP31-AK31)/5+AK31</f>
        <v>7.14336</v>
      </c>
      <c r="AM31" s="110" t="n">
        <f aca="false">(AP31-AK31)/5+AL31</f>
        <v>7.00032</v>
      </c>
      <c r="AN31" s="110" t="n">
        <f aca="false">(AP31-AK31)/5+AM31</f>
        <v>6.85728</v>
      </c>
      <c r="AO31" s="110" t="n">
        <f aca="false">(AP31-AK31)/5+AN31</f>
        <v>6.71424</v>
      </c>
      <c r="AP31" s="103" t="n">
        <f aca="false">(AP32-AP27)/5+AP30</f>
        <v>6.5712</v>
      </c>
      <c r="AQ31" s="115" t="n">
        <f aca="false">($AP31-$AK31)/Delta+AP31</f>
        <v>6.42816</v>
      </c>
      <c r="AR31" s="115" t="n">
        <f aca="false">($AP31-$AK31)/Delta+AQ31</f>
        <v>6.28512</v>
      </c>
      <c r="AS31" s="115" t="n">
        <f aca="false">($AP31-$AK31)/Delta+AR31</f>
        <v>6.14208</v>
      </c>
      <c r="AT31" s="115" t="n">
        <f aca="false">($AP31-$AK31)/Delta+AS31</f>
        <v>5.99904</v>
      </c>
      <c r="AU31" s="115" t="n">
        <f aca="false">($AP31-$AK31)/Delta+AT31</f>
        <v>5.856</v>
      </c>
      <c r="AV31" s="115" t="n">
        <f aca="false">($AP31-$AK31)/Delta+AU31</f>
        <v>5.71296</v>
      </c>
      <c r="AW31" s="115" t="n">
        <f aca="false">($AP31-$AK31)/Delta+AV31</f>
        <v>5.56992</v>
      </c>
      <c r="AX31" s="115" t="n">
        <f aca="false">($AP31-$AK31)/Delta+AW31</f>
        <v>5.42688</v>
      </c>
      <c r="AY31" s="115" t="n">
        <f aca="false">($AP31-$AK31)/Delta+AX31</f>
        <v>5.28384</v>
      </c>
      <c r="AZ31" s="115" t="n">
        <f aca="false">($AP31-$AK31)/Delta+AY31</f>
        <v>5.1408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(H32-B32)/6+B32</f>
        <v>0.571666666666667</v>
      </c>
      <c r="D32" s="103" t="n">
        <f aca="false">(H32-B32)/6+C32</f>
        <v>1.14333333333333</v>
      </c>
      <c r="E32" s="103" t="n">
        <f aca="false">(H32-B32)/6+D32</f>
        <v>1.715</v>
      </c>
      <c r="F32" s="103" t="n">
        <f aca="false">(H32-B32)/6+E32</f>
        <v>2.28666666666667</v>
      </c>
      <c r="G32" s="103" t="n">
        <f aca="false">(H32-B32)/6+F32</f>
        <v>2.85833333333333</v>
      </c>
      <c r="H32" s="114" t="n">
        <f aca="false">polar_type20!$P$6</f>
        <v>3.43</v>
      </c>
      <c r="I32" s="103" t="n">
        <f aca="false">(H32+J32)/2</f>
        <v>5.066665</v>
      </c>
      <c r="J32" s="114" t="n">
        <f aca="false">polar_type20!$P$7</f>
        <v>6.70333</v>
      </c>
      <c r="K32" s="103" t="n">
        <f aca="false">(N32-J32)/4+J32</f>
        <v>8.3399975</v>
      </c>
      <c r="L32" s="103" t="n">
        <f aca="false">(N32-J32)/4+K32</f>
        <v>9.976665</v>
      </c>
      <c r="M32" s="103" t="n">
        <f aca="false">(N32-J32)/4+L32</f>
        <v>11.6133325</v>
      </c>
      <c r="N32" s="114" t="n">
        <f aca="false">polar_type20!$P$8</f>
        <v>13.25</v>
      </c>
      <c r="O32" s="103" t="n">
        <f aca="false">(Q32-N32)/3+N32</f>
        <v>12.983</v>
      </c>
      <c r="P32" s="103" t="n">
        <f aca="false">(Q32-N32)/3+O32</f>
        <v>12.716</v>
      </c>
      <c r="Q32" s="114" t="n">
        <f aca="false">polar_type20!$P$9</f>
        <v>12.449</v>
      </c>
      <c r="R32" s="103" t="n">
        <f aca="false">(T32-Q32)/3+Q32</f>
        <v>12.182</v>
      </c>
      <c r="S32" s="103" t="n">
        <f aca="false">(T32-Q32)/3+R32</f>
        <v>11.915</v>
      </c>
      <c r="T32" s="114" t="n">
        <f aca="false">polar_type20!$P$10</f>
        <v>11.648</v>
      </c>
      <c r="U32" s="103" t="n">
        <f aca="false">(X32-T32)/4+T32</f>
        <v>11.9154275</v>
      </c>
      <c r="V32" s="103" t="n">
        <f aca="false">(X32-T32)/4+U32</f>
        <v>12.182855</v>
      </c>
      <c r="W32" s="103" t="n">
        <f aca="false">(X32-T32)/4+V32</f>
        <v>12.4502825</v>
      </c>
      <c r="X32" s="114" t="n">
        <f aca="false">polar_type20!$P$11</f>
        <v>12.71771</v>
      </c>
      <c r="Y32" s="103" t="n">
        <f aca="false">(AA32-X32)/3+X32</f>
        <v>12.98514</v>
      </c>
      <c r="Z32" s="103" t="n">
        <f aca="false">(AA32-X32)/3+Y32</f>
        <v>13.25257</v>
      </c>
      <c r="AA32" s="114" t="n">
        <f aca="false">polar_type20!$P$12</f>
        <v>13.52</v>
      </c>
      <c r="AB32" s="114" t="n">
        <f aca="false">polar_type20!$P$13</f>
        <v>12.3716</v>
      </c>
      <c r="AC32" s="103" t="n">
        <f aca="false">(AF32-AB32)/4+AB32</f>
        <v>11.2232</v>
      </c>
      <c r="AD32" s="103" t="n">
        <f aca="false">(AF32-AB32)/4+AC32</f>
        <v>10.0748</v>
      </c>
      <c r="AE32" s="103" t="n">
        <f aca="false">(AF32-AB32)/4+AD32</f>
        <v>8.9264</v>
      </c>
      <c r="AF32" s="114" t="n">
        <f aca="false">polar_type20!$P$14</f>
        <v>7.778</v>
      </c>
      <c r="AG32" s="110" t="n">
        <f aca="false">(AK32-AF32)/5+AF32</f>
        <v>7.699</v>
      </c>
      <c r="AH32" s="110" t="n">
        <f aca="false">(AK32-AF32)/5+AG32</f>
        <v>7.62</v>
      </c>
      <c r="AI32" s="110" t="n">
        <f aca="false">(AK32-AF32)/5+AH32</f>
        <v>7.541</v>
      </c>
      <c r="AJ32" s="110" t="n">
        <f aca="false">(AK32-AF32)/5+AI32</f>
        <v>7.462</v>
      </c>
      <c r="AK32" s="114" t="n">
        <f aca="false">polar_type20!$P$15</f>
        <v>7.383</v>
      </c>
      <c r="AL32" s="110" t="n">
        <f aca="false">(AP32-AK32)/5+AK32</f>
        <v>7.2336</v>
      </c>
      <c r="AM32" s="110" t="n">
        <f aca="false">(AP32-AK32)/5+AL32</f>
        <v>7.0842</v>
      </c>
      <c r="AN32" s="110" t="n">
        <f aca="false">(AP32-AK32)/5+AM32</f>
        <v>6.9348</v>
      </c>
      <c r="AO32" s="110" t="n">
        <f aca="false">(AP32-AK32)/5+AN32</f>
        <v>6.7854</v>
      </c>
      <c r="AP32" s="114" t="n">
        <f aca="false">polar_type20!$P$16</f>
        <v>6.636</v>
      </c>
      <c r="AQ32" s="115" t="n">
        <f aca="false">($AP32-$AK32)/Delta+AP32</f>
        <v>6.4866</v>
      </c>
      <c r="AR32" s="115" t="n">
        <f aca="false">($AP32-$AK32)/Delta+AQ32</f>
        <v>6.3372</v>
      </c>
      <c r="AS32" s="115" t="n">
        <f aca="false">($AP32-$AK32)/Delta+AR32</f>
        <v>6.1878</v>
      </c>
      <c r="AT32" s="115" t="n">
        <f aca="false">($AP32-$AK32)/Delta+AS32</f>
        <v>6.0384</v>
      </c>
      <c r="AU32" s="115" t="n">
        <f aca="false">($AP32-$AK32)/Delta+AT32</f>
        <v>5.889</v>
      </c>
      <c r="AV32" s="115" t="n">
        <f aca="false">($AP32-$AK32)/Delta+AU32</f>
        <v>5.7396</v>
      </c>
      <c r="AW32" s="115" t="n">
        <f aca="false">($AP32-$AK32)/Delta+AV32</f>
        <v>5.5902</v>
      </c>
      <c r="AX32" s="115" t="n">
        <f aca="false">($AP32-$AK32)/Delta+AW32</f>
        <v>5.4408</v>
      </c>
      <c r="AY32" s="115" t="n">
        <f aca="false">($AP32-$AK32)/Delta+AX32</f>
        <v>5.2914</v>
      </c>
      <c r="AZ32" s="115" t="n">
        <f aca="false">($AP32-$AK32)/Delta+AY32</f>
        <v>5.142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(H33-B33)/6+B33</f>
        <v>0.585666666666667</v>
      </c>
      <c r="D33" s="103" t="n">
        <f aca="false">(H33-B33)/6+C33</f>
        <v>1.17133333333333</v>
      </c>
      <c r="E33" s="103" t="n">
        <f aca="false">(H33-B33)/6+D33</f>
        <v>1.757</v>
      </c>
      <c r="F33" s="103" t="n">
        <f aca="false">(H33-B33)/6+E33</f>
        <v>2.34266666666667</v>
      </c>
      <c r="G33" s="103" t="n">
        <f aca="false">(H33-B33)/6+F33</f>
        <v>2.92833333333333</v>
      </c>
      <c r="H33" s="103" t="n">
        <f aca="false">(H37-H32)/5+H32</f>
        <v>3.514</v>
      </c>
      <c r="I33" s="103" t="n">
        <f aca="false">(H33+J33)/2</f>
        <v>5.151665</v>
      </c>
      <c r="J33" s="103" t="n">
        <f aca="false">(J37-J32)/5+J32</f>
        <v>6.78933</v>
      </c>
      <c r="K33" s="103" t="n">
        <f aca="false">(N33-J33)/4+J33</f>
        <v>8.4269975</v>
      </c>
      <c r="L33" s="103" t="n">
        <f aca="false">(N33-J33)/4+K33</f>
        <v>10.064665</v>
      </c>
      <c r="M33" s="103" t="n">
        <f aca="false">(N33-J33)/4+L33</f>
        <v>11.7023325</v>
      </c>
      <c r="N33" s="103" t="n">
        <f aca="false">(N37-N32)/5+N32</f>
        <v>13.34</v>
      </c>
      <c r="O33" s="103" t="n">
        <f aca="false">(Q33-N33)/3+N33</f>
        <v>13.0757333333333</v>
      </c>
      <c r="P33" s="103" t="n">
        <f aca="false">(Q33-N33)/3+O33</f>
        <v>12.8114666666667</v>
      </c>
      <c r="Q33" s="103" t="n">
        <f aca="false">(Q37-Q32)/5+Q32</f>
        <v>12.5472</v>
      </c>
      <c r="R33" s="103" t="n">
        <f aca="false">(T33-Q33)/3+Q33</f>
        <v>12.2829333333333</v>
      </c>
      <c r="S33" s="103" t="n">
        <f aca="false">(T33-Q33)/3+R33</f>
        <v>12.0186666666667</v>
      </c>
      <c r="T33" s="103" t="n">
        <f aca="false">(T37-T32)/5+T32</f>
        <v>11.7544</v>
      </c>
      <c r="U33" s="103" t="n">
        <f aca="false">(X33-T33)/4+T33</f>
        <v>12.0340565</v>
      </c>
      <c r="V33" s="103" t="n">
        <f aca="false">(X33-T33)/4+U33</f>
        <v>12.313713</v>
      </c>
      <c r="W33" s="103" t="n">
        <f aca="false">(X33-T33)/4+V33</f>
        <v>12.5933695</v>
      </c>
      <c r="X33" s="103" t="n">
        <f aca="false">(X37-X32)/5+X32</f>
        <v>12.873026</v>
      </c>
      <c r="Y33" s="103" t="n">
        <f aca="false">(AA33-X33)/3+X33</f>
        <v>13.152684</v>
      </c>
      <c r="Z33" s="103" t="n">
        <f aca="false">(AA33-X33)/3+Y33</f>
        <v>13.432342</v>
      </c>
      <c r="AA33" s="103" t="n">
        <f aca="false">(AA37-AA32)/5+AA32</f>
        <v>13.712</v>
      </c>
      <c r="AB33" s="103" t="n">
        <f aca="false">(AB37-AB32)/5+AB32</f>
        <v>12.55456</v>
      </c>
      <c r="AC33" s="103" t="n">
        <f aca="false">(AF33-AB33)/4+AB33</f>
        <v>11.39712</v>
      </c>
      <c r="AD33" s="103" t="n">
        <f aca="false">(AF33-AB33)/4+AC33</f>
        <v>10.23968</v>
      </c>
      <c r="AE33" s="103" t="n">
        <f aca="false">(AF33-AB33)/4+AD33</f>
        <v>9.08224</v>
      </c>
      <c r="AF33" s="103" t="n">
        <f aca="false">(AF37-AF32)/5+AF32</f>
        <v>7.9248</v>
      </c>
      <c r="AG33" s="110" t="n">
        <f aca="false">(AK33-AF33)/5+AF33</f>
        <v>7.83576</v>
      </c>
      <c r="AH33" s="110" t="n">
        <f aca="false">(AK33-AF33)/5+AG33</f>
        <v>7.74672</v>
      </c>
      <c r="AI33" s="110" t="n">
        <f aca="false">(AK33-AF33)/5+AH33</f>
        <v>7.65768</v>
      </c>
      <c r="AJ33" s="110" t="n">
        <f aca="false">(AK33-AF33)/5+AI33</f>
        <v>7.56864</v>
      </c>
      <c r="AK33" s="103" t="n">
        <f aca="false">(AK37-AK32)/5+AK32</f>
        <v>7.4796</v>
      </c>
      <c r="AL33" s="110" t="n">
        <f aca="false">(AP33-AK33)/5+AK33</f>
        <v>7.32384</v>
      </c>
      <c r="AM33" s="110" t="n">
        <f aca="false">(AP33-AK33)/5+AL33</f>
        <v>7.16808</v>
      </c>
      <c r="AN33" s="110" t="n">
        <f aca="false">(AP33-AK33)/5+AM33</f>
        <v>7.01232</v>
      </c>
      <c r="AO33" s="110" t="n">
        <f aca="false">(AP33-AK33)/5+AN33</f>
        <v>6.85656</v>
      </c>
      <c r="AP33" s="103" t="n">
        <f aca="false">(AP37-AP32)/5+AP32</f>
        <v>6.7008</v>
      </c>
      <c r="AQ33" s="115" t="n">
        <f aca="false">($AP33-$AK33)/Delta+AP33</f>
        <v>6.54504</v>
      </c>
      <c r="AR33" s="115" t="n">
        <f aca="false">($AP33-$AK33)/Delta+AQ33</f>
        <v>6.38928</v>
      </c>
      <c r="AS33" s="115" t="n">
        <f aca="false">($AP33-$AK33)/Delta+AR33</f>
        <v>6.23352</v>
      </c>
      <c r="AT33" s="115" t="n">
        <f aca="false">($AP33-$AK33)/Delta+AS33</f>
        <v>6.07776</v>
      </c>
      <c r="AU33" s="115" t="n">
        <f aca="false">($AP33-$AK33)/Delta+AT33</f>
        <v>5.922</v>
      </c>
      <c r="AV33" s="115" t="n">
        <f aca="false">($AP33-$AK33)/Delta+AU33</f>
        <v>5.76624</v>
      </c>
      <c r="AW33" s="115" t="n">
        <f aca="false">($AP33-$AK33)/Delta+AV33</f>
        <v>5.61048</v>
      </c>
      <c r="AX33" s="115" t="n">
        <f aca="false">($AP33-$AK33)/Delta+AW33</f>
        <v>5.45472</v>
      </c>
      <c r="AY33" s="115" t="n">
        <f aca="false">($AP33-$AK33)/Delta+AX33</f>
        <v>5.29896</v>
      </c>
      <c r="AZ33" s="115" t="n">
        <f aca="false">($AP33-$AK33)/Delta+AY33</f>
        <v>5.1432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(H34-B34)/6+B34</f>
        <v>0.599666666666667</v>
      </c>
      <c r="D34" s="103" t="n">
        <f aca="false">(H34-B34)/6+C34</f>
        <v>1.19933333333333</v>
      </c>
      <c r="E34" s="103" t="n">
        <f aca="false">(H34-B34)/6+D34</f>
        <v>1.799</v>
      </c>
      <c r="F34" s="103" t="n">
        <f aca="false">(H34-B34)/6+E34</f>
        <v>2.39866666666667</v>
      </c>
      <c r="G34" s="103" t="n">
        <f aca="false">(H34-B34)/6+F34</f>
        <v>2.99833333333333</v>
      </c>
      <c r="H34" s="103" t="n">
        <f aca="false">(H37-H32)/5+H33</f>
        <v>3.598</v>
      </c>
      <c r="I34" s="103" t="n">
        <f aca="false">(H34+J34)/2</f>
        <v>5.236665</v>
      </c>
      <c r="J34" s="103" t="n">
        <f aca="false">(J37-J32)/5+J33</f>
        <v>6.87533</v>
      </c>
      <c r="K34" s="103" t="n">
        <f aca="false">(N34-J34)/4+J34</f>
        <v>8.5139975</v>
      </c>
      <c r="L34" s="103" t="n">
        <f aca="false">(N34-J34)/4+K34</f>
        <v>10.152665</v>
      </c>
      <c r="M34" s="103" t="n">
        <f aca="false">(N34-J34)/4+L34</f>
        <v>11.7913325</v>
      </c>
      <c r="N34" s="103" t="n">
        <f aca="false">(N37-N32)/5+N33</f>
        <v>13.43</v>
      </c>
      <c r="O34" s="103" t="n">
        <f aca="false">(Q34-N34)/3+N34</f>
        <v>13.1684666666667</v>
      </c>
      <c r="P34" s="103" t="n">
        <f aca="false">(Q34-N34)/3+O34</f>
        <v>12.9069333333333</v>
      </c>
      <c r="Q34" s="103" t="n">
        <f aca="false">(Q37-Q32)/5+Q33</f>
        <v>12.6454</v>
      </c>
      <c r="R34" s="103" t="n">
        <f aca="false">(T34-Q34)/3+Q34</f>
        <v>12.3838666666667</v>
      </c>
      <c r="S34" s="103" t="n">
        <f aca="false">(T34-Q34)/3+R34</f>
        <v>12.1223333333333</v>
      </c>
      <c r="T34" s="103" t="n">
        <f aca="false">(T37-T32)/5+T33</f>
        <v>11.8608</v>
      </c>
      <c r="U34" s="103" t="n">
        <f aca="false">(X34-T34)/4+T34</f>
        <v>12.1526855</v>
      </c>
      <c r="V34" s="103" t="n">
        <f aca="false">(X34-T34)/4+U34</f>
        <v>12.444571</v>
      </c>
      <c r="W34" s="103" t="n">
        <f aca="false">(X34-T34)/4+V34</f>
        <v>12.7364565</v>
      </c>
      <c r="X34" s="103" t="n">
        <f aca="false">(X37-X32)/5+X33</f>
        <v>13.028342</v>
      </c>
      <c r="Y34" s="103" t="n">
        <f aca="false">(AA34-X34)/3+X34</f>
        <v>13.320228</v>
      </c>
      <c r="Z34" s="103" t="n">
        <f aca="false">(AA34-X34)/3+Y34</f>
        <v>13.612114</v>
      </c>
      <c r="AA34" s="103" t="n">
        <f aca="false">(AA37-AA32)/5+AA33</f>
        <v>13.904</v>
      </c>
      <c r="AB34" s="103" t="n">
        <f aca="false">(AB37-AB32)/5+AB33</f>
        <v>12.73752</v>
      </c>
      <c r="AC34" s="103" t="n">
        <f aca="false">(AF34-AB34)/4+AB34</f>
        <v>11.57104</v>
      </c>
      <c r="AD34" s="103" t="n">
        <f aca="false">(AF34-AB34)/4+AC34</f>
        <v>10.40456</v>
      </c>
      <c r="AE34" s="103" t="n">
        <f aca="false">(AF34-AB34)/4+AD34</f>
        <v>9.23808</v>
      </c>
      <c r="AF34" s="103" t="n">
        <f aca="false">(AF37-AF32)/5+AF33</f>
        <v>8.0716</v>
      </c>
      <c r="AG34" s="110" t="n">
        <f aca="false">(AK34-AF34)/5+AF34</f>
        <v>7.97252</v>
      </c>
      <c r="AH34" s="110" t="n">
        <f aca="false">(AK34-AF34)/5+AG34</f>
        <v>7.87344</v>
      </c>
      <c r="AI34" s="110" t="n">
        <f aca="false">(AK34-AF34)/5+AH34</f>
        <v>7.77436</v>
      </c>
      <c r="AJ34" s="110" t="n">
        <f aca="false">(AK34-AF34)/5+AI34</f>
        <v>7.67528</v>
      </c>
      <c r="AK34" s="103" t="n">
        <f aca="false">(AK37-AK32)/5+AK33</f>
        <v>7.5762</v>
      </c>
      <c r="AL34" s="110" t="n">
        <f aca="false">(AP34-AK34)/5+AK34</f>
        <v>7.41408</v>
      </c>
      <c r="AM34" s="110" t="n">
        <f aca="false">(AP34-AK34)/5+AL34</f>
        <v>7.25196</v>
      </c>
      <c r="AN34" s="110" t="n">
        <f aca="false">(AP34-AK34)/5+AM34</f>
        <v>7.08984</v>
      </c>
      <c r="AO34" s="110" t="n">
        <f aca="false">(AP34-AK34)/5+AN34</f>
        <v>6.92772</v>
      </c>
      <c r="AP34" s="103" t="n">
        <f aca="false">(AP37-AP32)/5+AP33</f>
        <v>6.7656</v>
      </c>
      <c r="AQ34" s="115" t="n">
        <f aca="false">($AP34-$AK34)/Delta+AP34</f>
        <v>6.60348</v>
      </c>
      <c r="AR34" s="115" t="n">
        <f aca="false">($AP34-$AK34)/Delta+AQ34</f>
        <v>6.44136</v>
      </c>
      <c r="AS34" s="115" t="n">
        <f aca="false">($AP34-$AK34)/Delta+AR34</f>
        <v>6.27924</v>
      </c>
      <c r="AT34" s="115" t="n">
        <f aca="false">($AP34-$AK34)/Delta+AS34</f>
        <v>6.11712</v>
      </c>
      <c r="AU34" s="115" t="n">
        <f aca="false">($AP34-$AK34)/Delta+AT34</f>
        <v>5.955</v>
      </c>
      <c r="AV34" s="115" t="n">
        <f aca="false">($AP34-$AK34)/Delta+AU34</f>
        <v>5.79288</v>
      </c>
      <c r="AW34" s="115" t="n">
        <f aca="false">($AP34-$AK34)/Delta+AV34</f>
        <v>5.63076</v>
      </c>
      <c r="AX34" s="115" t="n">
        <f aca="false">($AP34-$AK34)/Delta+AW34</f>
        <v>5.46864</v>
      </c>
      <c r="AY34" s="115" t="n">
        <f aca="false">($AP34-$AK34)/Delta+AX34</f>
        <v>5.30652</v>
      </c>
      <c r="AZ34" s="115" t="n">
        <f aca="false">($AP34-$AK34)/Delta+AY34</f>
        <v>5.1444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(H35-B35)/6+B35</f>
        <v>0.613666666666667</v>
      </c>
      <c r="D35" s="103" t="n">
        <f aca="false">(H35-B35)/6+C35</f>
        <v>1.22733333333333</v>
      </c>
      <c r="E35" s="103" t="n">
        <f aca="false">(H35-B35)/6+D35</f>
        <v>1.841</v>
      </c>
      <c r="F35" s="103" t="n">
        <f aca="false">(H35-B35)/6+E35</f>
        <v>2.45466666666667</v>
      </c>
      <c r="G35" s="103" t="n">
        <f aca="false">(H35-B35)/6+F35</f>
        <v>3.06833333333333</v>
      </c>
      <c r="H35" s="103" t="n">
        <f aca="false">(H37-H32)/5+H34</f>
        <v>3.682</v>
      </c>
      <c r="I35" s="103" t="n">
        <f aca="false">(H35+J35)/2</f>
        <v>5.321665</v>
      </c>
      <c r="J35" s="103" t="n">
        <f aca="false">(J37-J32)/5+J34</f>
        <v>6.96133</v>
      </c>
      <c r="K35" s="103" t="n">
        <f aca="false">(N35-J35)/4+J35</f>
        <v>8.6009975</v>
      </c>
      <c r="L35" s="103" t="n">
        <f aca="false">(N35-J35)/4+K35</f>
        <v>10.240665</v>
      </c>
      <c r="M35" s="103" t="n">
        <f aca="false">(N35-J35)/4+L35</f>
        <v>11.8803325</v>
      </c>
      <c r="N35" s="103" t="n">
        <f aca="false">(N37-N32)/5+N34</f>
        <v>13.52</v>
      </c>
      <c r="O35" s="103" t="n">
        <f aca="false">(Q35-N35)/3+N35</f>
        <v>13.2612</v>
      </c>
      <c r="P35" s="103" t="n">
        <f aca="false">(Q35-N35)/3+O35</f>
        <v>13.0024</v>
      </c>
      <c r="Q35" s="103" t="n">
        <f aca="false">(Q37-Q32)/5+Q34</f>
        <v>12.7436</v>
      </c>
      <c r="R35" s="103" t="n">
        <f aca="false">(T35-Q35)/3+Q35</f>
        <v>12.4848</v>
      </c>
      <c r="S35" s="103" t="n">
        <f aca="false">(T35-Q35)/3+R35</f>
        <v>12.226</v>
      </c>
      <c r="T35" s="103" t="n">
        <f aca="false">(T37-T32)/5+T34</f>
        <v>11.9672</v>
      </c>
      <c r="U35" s="103" t="n">
        <f aca="false">(X35-T35)/4+T35</f>
        <v>12.2713145</v>
      </c>
      <c r="V35" s="103" t="n">
        <f aca="false">(X35-T35)/4+U35</f>
        <v>12.575429</v>
      </c>
      <c r="W35" s="103" t="n">
        <f aca="false">(X35-T35)/4+V35</f>
        <v>12.8795435</v>
      </c>
      <c r="X35" s="103" t="n">
        <f aca="false">(X37-X32)/5+X34</f>
        <v>13.183658</v>
      </c>
      <c r="Y35" s="103" t="n">
        <f aca="false">(AA35-X35)/3+X35</f>
        <v>13.487772</v>
      </c>
      <c r="Z35" s="103" t="n">
        <f aca="false">(AA35-X35)/3+Y35</f>
        <v>13.791886</v>
      </c>
      <c r="AA35" s="103" t="n">
        <f aca="false">(AA37-AA32)/5+AA34</f>
        <v>14.096</v>
      </c>
      <c r="AB35" s="103" t="n">
        <f aca="false">(AB37-AB32)/5+AB34</f>
        <v>12.92048</v>
      </c>
      <c r="AC35" s="103" t="n">
        <f aca="false">(AF35-AB35)/4+AB35</f>
        <v>11.74496</v>
      </c>
      <c r="AD35" s="103" t="n">
        <f aca="false">(AF35-AB35)/4+AC35</f>
        <v>10.56944</v>
      </c>
      <c r="AE35" s="103" t="n">
        <f aca="false">(AF35-AB35)/4+AD35</f>
        <v>9.39392</v>
      </c>
      <c r="AF35" s="103" t="n">
        <f aca="false">(AF37-AF32)/5+AF34</f>
        <v>8.2184</v>
      </c>
      <c r="AG35" s="110" t="n">
        <f aca="false">(AK35-AF35)/5+AF35</f>
        <v>8.10928</v>
      </c>
      <c r="AH35" s="110" t="n">
        <f aca="false">(AK35-AF35)/5+AG35</f>
        <v>8.00016</v>
      </c>
      <c r="AI35" s="110" t="n">
        <f aca="false">(AK35-AF35)/5+AH35</f>
        <v>7.89104</v>
      </c>
      <c r="AJ35" s="110" t="n">
        <f aca="false">(AK35-AF35)/5+AI35</f>
        <v>7.78192</v>
      </c>
      <c r="AK35" s="103" t="n">
        <f aca="false">(AK37-AK32)/5+AK34</f>
        <v>7.6728</v>
      </c>
      <c r="AL35" s="110" t="n">
        <f aca="false">(AP35-AK35)/5+AK35</f>
        <v>7.50432</v>
      </c>
      <c r="AM35" s="110" t="n">
        <f aca="false">(AP35-AK35)/5+AL35</f>
        <v>7.33584</v>
      </c>
      <c r="AN35" s="110" t="n">
        <f aca="false">(AP35-AK35)/5+AM35</f>
        <v>7.16736</v>
      </c>
      <c r="AO35" s="110" t="n">
        <f aca="false">(AP35-AK35)/5+AN35</f>
        <v>6.99888</v>
      </c>
      <c r="AP35" s="103" t="n">
        <f aca="false">(AP37-AP32)/5+AP34</f>
        <v>6.8304</v>
      </c>
      <c r="AQ35" s="115" t="n">
        <f aca="false">($AP35-$AK35)/Delta+AP35</f>
        <v>6.66192</v>
      </c>
      <c r="AR35" s="115" t="n">
        <f aca="false">($AP35-$AK35)/Delta+AQ35</f>
        <v>6.49344</v>
      </c>
      <c r="AS35" s="115" t="n">
        <f aca="false">($AP35-$AK35)/Delta+AR35</f>
        <v>6.32496</v>
      </c>
      <c r="AT35" s="115" t="n">
        <f aca="false">($AP35-$AK35)/Delta+AS35</f>
        <v>6.15648</v>
      </c>
      <c r="AU35" s="115" t="n">
        <f aca="false">($AP35-$AK35)/Delta+AT35</f>
        <v>5.988</v>
      </c>
      <c r="AV35" s="115" t="n">
        <f aca="false">($AP35-$AK35)/Delta+AU35</f>
        <v>5.81952</v>
      </c>
      <c r="AW35" s="115" t="n">
        <f aca="false">($AP35-$AK35)/Delta+AV35</f>
        <v>5.65104</v>
      </c>
      <c r="AX35" s="115" t="n">
        <f aca="false">($AP35-$AK35)/Delta+AW35</f>
        <v>5.48256</v>
      </c>
      <c r="AY35" s="115" t="n">
        <f aca="false">($AP35-$AK35)/Delta+AX35</f>
        <v>5.31408</v>
      </c>
      <c r="AZ35" s="115" t="n">
        <f aca="false">($AP35-$AK35)/Delta+AY35</f>
        <v>5.1456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(H36-B36)/6+B36</f>
        <v>0.627666666666667</v>
      </c>
      <c r="D36" s="103" t="n">
        <f aca="false">(H36-B36)/6+C36</f>
        <v>1.25533333333333</v>
      </c>
      <c r="E36" s="103" t="n">
        <f aca="false">(H36-B36)/6+D36</f>
        <v>1.883</v>
      </c>
      <c r="F36" s="103" t="n">
        <f aca="false">(H36-B36)/6+E36</f>
        <v>2.51066666666667</v>
      </c>
      <c r="G36" s="103" t="n">
        <f aca="false">(H36-B36)/6+F36</f>
        <v>3.13833333333333</v>
      </c>
      <c r="H36" s="103" t="n">
        <f aca="false">(H37-H32)/5+H35</f>
        <v>3.766</v>
      </c>
      <c r="I36" s="103" t="n">
        <f aca="false">(H36+J36)/2</f>
        <v>5.406665</v>
      </c>
      <c r="J36" s="103" t="n">
        <f aca="false">(J37-J32)/5+J35</f>
        <v>7.04733</v>
      </c>
      <c r="K36" s="103" t="n">
        <f aca="false">(N36-J36)/4+J36</f>
        <v>8.6879975</v>
      </c>
      <c r="L36" s="103" t="n">
        <f aca="false">(N36-J36)/4+K36</f>
        <v>10.328665</v>
      </c>
      <c r="M36" s="103" t="n">
        <f aca="false">(N36-J36)/4+L36</f>
        <v>11.9693325</v>
      </c>
      <c r="N36" s="103" t="n">
        <f aca="false">(N37-N32)/5+N35</f>
        <v>13.61</v>
      </c>
      <c r="O36" s="103" t="n">
        <f aca="false">(Q36-N36)/3+N36</f>
        <v>13.3539333333333</v>
      </c>
      <c r="P36" s="103" t="n">
        <f aca="false">(Q36-N36)/3+O36</f>
        <v>13.0978666666667</v>
      </c>
      <c r="Q36" s="103" t="n">
        <f aca="false">(Q37-Q32)/5+Q35</f>
        <v>12.8418</v>
      </c>
      <c r="R36" s="103" t="n">
        <f aca="false">(T36-Q36)/3+Q36</f>
        <v>12.5857333333333</v>
      </c>
      <c r="S36" s="103" t="n">
        <f aca="false">(T36-Q36)/3+R36</f>
        <v>12.3296666666667</v>
      </c>
      <c r="T36" s="103" t="n">
        <f aca="false">(T37-T32)/5+T35</f>
        <v>12.0736</v>
      </c>
      <c r="U36" s="103" t="n">
        <f aca="false">(X36-T36)/4+T36</f>
        <v>12.3899435</v>
      </c>
      <c r="V36" s="103" t="n">
        <f aca="false">(X36-T36)/4+U36</f>
        <v>12.706287</v>
      </c>
      <c r="W36" s="103" t="n">
        <f aca="false">(X36-T36)/4+V36</f>
        <v>13.0226305</v>
      </c>
      <c r="X36" s="103" t="n">
        <f aca="false">(X37-X32)/5+X35</f>
        <v>13.338974</v>
      </c>
      <c r="Y36" s="103" t="n">
        <f aca="false">(AA36-X36)/3+X36</f>
        <v>13.655316</v>
      </c>
      <c r="Z36" s="103" t="n">
        <f aca="false">(AA36-X36)/3+Y36</f>
        <v>13.971658</v>
      </c>
      <c r="AA36" s="103" t="n">
        <f aca="false">(AA37-AA32)/5+AA35</f>
        <v>14.288</v>
      </c>
      <c r="AB36" s="103" t="n">
        <f aca="false">(AB37-AB32)/5+AB35</f>
        <v>13.10344</v>
      </c>
      <c r="AC36" s="103" t="n">
        <f aca="false">(AF36-AB36)/4+AB36</f>
        <v>11.91888</v>
      </c>
      <c r="AD36" s="103" t="n">
        <f aca="false">(AF36-AB36)/4+AC36</f>
        <v>10.73432</v>
      </c>
      <c r="AE36" s="103" t="n">
        <f aca="false">(AF36-AB36)/4+AD36</f>
        <v>9.54976</v>
      </c>
      <c r="AF36" s="103" t="n">
        <f aca="false">(AF37-AF32)/5+AF35</f>
        <v>8.3652</v>
      </c>
      <c r="AG36" s="110" t="n">
        <f aca="false">(AK36-AF36)/5+AF36</f>
        <v>8.24604</v>
      </c>
      <c r="AH36" s="110" t="n">
        <f aca="false">(AK36-AF36)/5+AG36</f>
        <v>8.12688</v>
      </c>
      <c r="AI36" s="110" t="n">
        <f aca="false">(AK36-AF36)/5+AH36</f>
        <v>8.00772</v>
      </c>
      <c r="AJ36" s="110" t="n">
        <f aca="false">(AK36-AF36)/5+AI36</f>
        <v>7.88856</v>
      </c>
      <c r="AK36" s="103" t="n">
        <f aca="false">(AK37-AK32)/5+AK35</f>
        <v>7.7694</v>
      </c>
      <c r="AL36" s="110" t="n">
        <f aca="false">(AP36-AK36)/5+AK36</f>
        <v>7.59456</v>
      </c>
      <c r="AM36" s="110" t="n">
        <f aca="false">(AP36-AK36)/5+AL36</f>
        <v>7.41972</v>
      </c>
      <c r="AN36" s="110" t="n">
        <f aca="false">(AP36-AK36)/5+AM36</f>
        <v>7.24488</v>
      </c>
      <c r="AO36" s="110" t="n">
        <f aca="false">(AP36-AK36)/5+AN36</f>
        <v>7.07004</v>
      </c>
      <c r="AP36" s="103" t="n">
        <f aca="false">(AP37-AP32)/5+AP35</f>
        <v>6.8952</v>
      </c>
      <c r="AQ36" s="115" t="n">
        <f aca="false">($AP36-$AK36)/Delta+AP36</f>
        <v>6.72036</v>
      </c>
      <c r="AR36" s="115" t="n">
        <f aca="false">($AP36-$AK36)/Delta+AQ36</f>
        <v>6.54552</v>
      </c>
      <c r="AS36" s="115" t="n">
        <f aca="false">($AP36-$AK36)/Delta+AR36</f>
        <v>6.37068</v>
      </c>
      <c r="AT36" s="115" t="n">
        <f aca="false">($AP36-$AK36)/Delta+AS36</f>
        <v>6.19584</v>
      </c>
      <c r="AU36" s="115" t="n">
        <f aca="false">($AP36-$AK36)/Delta+AT36</f>
        <v>6.021</v>
      </c>
      <c r="AV36" s="115" t="n">
        <f aca="false">($AP36-$AK36)/Delta+AU36</f>
        <v>5.84616</v>
      </c>
      <c r="AW36" s="115" t="n">
        <f aca="false">($AP36-$AK36)/Delta+AV36</f>
        <v>5.67132</v>
      </c>
      <c r="AX36" s="115" t="n">
        <f aca="false">($AP36-$AK36)/Delta+AW36</f>
        <v>5.49648</v>
      </c>
      <c r="AY36" s="115" t="n">
        <f aca="false">($AP36-$AK36)/Delta+AX36</f>
        <v>5.32164</v>
      </c>
      <c r="AZ36" s="115" t="n">
        <f aca="false">($AP36-$AK36)/Delta+AY36</f>
        <v>5.1468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(H37-B37)/6+B37</f>
        <v>0.641666666666667</v>
      </c>
      <c r="D37" s="103" t="n">
        <f aca="false">(H37-B37)/6+C37</f>
        <v>1.28333333333333</v>
      </c>
      <c r="E37" s="103" t="n">
        <f aca="false">(H37-B37)/6+D37</f>
        <v>1.925</v>
      </c>
      <c r="F37" s="103" t="n">
        <f aca="false">(H37-B37)/6+E37</f>
        <v>2.56666666666667</v>
      </c>
      <c r="G37" s="103" t="n">
        <f aca="false">(H37-B37)/6+F37</f>
        <v>3.20833333333333</v>
      </c>
      <c r="H37" s="114" t="n">
        <f aca="false">polar_type20!$Q$6</f>
        <v>3.85</v>
      </c>
      <c r="I37" s="103" t="n">
        <f aca="false">(H37+J37)/2</f>
        <v>5.491665</v>
      </c>
      <c r="J37" s="114" t="n">
        <f aca="false">polar_type20!$Q$7</f>
        <v>7.13333</v>
      </c>
      <c r="K37" s="103" t="n">
        <f aca="false">(N37-J37)/4+J37</f>
        <v>8.7749975</v>
      </c>
      <c r="L37" s="103" t="n">
        <f aca="false">(N37-J37)/4+K37</f>
        <v>10.416665</v>
      </c>
      <c r="M37" s="103" t="n">
        <f aca="false">(N37-J37)/4+L37</f>
        <v>12.0583325</v>
      </c>
      <c r="N37" s="114" t="n">
        <f aca="false">polar_type20!$Q$8</f>
        <v>13.7</v>
      </c>
      <c r="O37" s="103" t="n">
        <f aca="false">(Q37-N37)/3+N37</f>
        <v>13.4466666666667</v>
      </c>
      <c r="P37" s="103" t="n">
        <f aca="false">(Q37-N37)/3+O37</f>
        <v>13.1933333333333</v>
      </c>
      <c r="Q37" s="114" t="n">
        <f aca="false">polar_type20!$Q$9</f>
        <v>12.94</v>
      </c>
      <c r="R37" s="103" t="n">
        <f aca="false">(T37-Q37)/3+Q37</f>
        <v>12.6866666666667</v>
      </c>
      <c r="S37" s="103" t="n">
        <f aca="false">(T37-Q37)/3+R37</f>
        <v>12.4333333333333</v>
      </c>
      <c r="T37" s="114" t="n">
        <f aca="false">polar_type20!$Q$10</f>
        <v>12.18</v>
      </c>
      <c r="U37" s="103" t="n">
        <f aca="false">(X37-T37)/4+T37</f>
        <v>12.5085725</v>
      </c>
      <c r="V37" s="103" t="n">
        <f aca="false">(X37-T37)/4+U37</f>
        <v>12.837145</v>
      </c>
      <c r="W37" s="103" t="n">
        <f aca="false">(X37-T37)/4+V37</f>
        <v>13.1657175</v>
      </c>
      <c r="X37" s="114" t="n">
        <f aca="false">polar_type20!$Q$11</f>
        <v>13.49429</v>
      </c>
      <c r="Y37" s="103" t="n">
        <f aca="false">(AA37-X37)/3+X37</f>
        <v>13.82286</v>
      </c>
      <c r="Z37" s="103" t="n">
        <f aca="false">(AA37-X37)/3+Y37</f>
        <v>14.15143</v>
      </c>
      <c r="AA37" s="114" t="n">
        <f aca="false">polar_type20!$Q$12</f>
        <v>14.48</v>
      </c>
      <c r="AB37" s="114" t="n">
        <f aca="false">polar_type20!$Q$13</f>
        <v>13.2864</v>
      </c>
      <c r="AC37" s="103" t="n">
        <f aca="false">(AF37-AB37)/4+AB37</f>
        <v>12.0928</v>
      </c>
      <c r="AD37" s="103" t="n">
        <f aca="false">(AF37-AB37)/4+AC37</f>
        <v>10.8992</v>
      </c>
      <c r="AE37" s="103" t="n">
        <f aca="false">(AF37-AB37)/4+AD37</f>
        <v>9.7056</v>
      </c>
      <c r="AF37" s="114" t="n">
        <f aca="false">polar_type20!$Q$14</f>
        <v>8.512</v>
      </c>
      <c r="AG37" s="110" t="n">
        <f aca="false">(AK37-AF37)/5+AF37</f>
        <v>8.3828</v>
      </c>
      <c r="AH37" s="110" t="n">
        <f aca="false">(AK37-AF37)/5+AG37</f>
        <v>8.2536</v>
      </c>
      <c r="AI37" s="110" t="n">
        <f aca="false">(AK37-AF37)/5+AH37</f>
        <v>8.1244</v>
      </c>
      <c r="AJ37" s="110" t="n">
        <f aca="false">(AK37-AF37)/5+AI37</f>
        <v>7.9952</v>
      </c>
      <c r="AK37" s="114" t="n">
        <f aca="false">polar_type20!$Q$15</f>
        <v>7.866</v>
      </c>
      <c r="AL37" s="110" t="n">
        <f aca="false">(AP37-AK37)/5+AK37</f>
        <v>7.6848</v>
      </c>
      <c r="AM37" s="110" t="n">
        <f aca="false">(AP37-AK37)/5+AL37</f>
        <v>7.5036</v>
      </c>
      <c r="AN37" s="110" t="n">
        <f aca="false">(AP37-AK37)/5+AM37</f>
        <v>7.3224</v>
      </c>
      <c r="AO37" s="110" t="n">
        <f aca="false">(AP37-AK37)/5+AN37</f>
        <v>7.1412</v>
      </c>
      <c r="AP37" s="114" t="n">
        <f aca="false">polar_type20!$Q$16</f>
        <v>6.96</v>
      </c>
      <c r="AQ37" s="115" t="n">
        <f aca="false">($AP37-$AK37)/Delta+AP37</f>
        <v>6.7788</v>
      </c>
      <c r="AR37" s="115" t="n">
        <f aca="false">($AP37-$AK37)/Delta+AQ37</f>
        <v>6.5976</v>
      </c>
      <c r="AS37" s="115" t="n">
        <f aca="false">($AP37-$AK37)/Delta+AR37</f>
        <v>6.4164</v>
      </c>
      <c r="AT37" s="115" t="n">
        <f aca="false">($AP37-$AK37)/Delta+AS37</f>
        <v>6.2352</v>
      </c>
      <c r="AU37" s="115" t="n">
        <f aca="false">($AP37-$AK37)/Delta+AT37</f>
        <v>6.054</v>
      </c>
      <c r="AV37" s="115" t="n">
        <f aca="false">($AP37-$AK37)/Delta+AU37</f>
        <v>5.8728</v>
      </c>
      <c r="AW37" s="115" t="n">
        <f aca="false">($AP37-$AK37)/Delta+AV37</f>
        <v>5.6916</v>
      </c>
      <c r="AX37" s="115" t="n">
        <f aca="false">($AP37-$AK37)/Delta+AW37</f>
        <v>5.5104</v>
      </c>
      <c r="AY37" s="115" t="n">
        <f aca="false">($AP37-$AK37)/Delta+AX37</f>
        <v>5.3292</v>
      </c>
      <c r="AZ37" s="115" t="n">
        <f aca="false">($AP37-$AK37)/Delta+AY37</f>
        <v>5.148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(H38-B38)/6+B38</f>
        <v>0.6545</v>
      </c>
      <c r="D38" s="103" t="n">
        <f aca="false">(H38-B38)/6+C38</f>
        <v>1.309</v>
      </c>
      <c r="E38" s="103" t="n">
        <f aca="false">(H38-B38)/6+D38</f>
        <v>1.9635</v>
      </c>
      <c r="F38" s="103" t="n">
        <f aca="false">(H38-B38)/6+E38</f>
        <v>2.618</v>
      </c>
      <c r="G38" s="103" t="n">
        <f aca="false">(H38-B38)/6+F38</f>
        <v>3.2725</v>
      </c>
      <c r="H38" s="103" t="n">
        <f aca="false">(H42-H37)/5+H37</f>
        <v>3.927</v>
      </c>
      <c r="I38" s="103" t="n">
        <f aca="false">(H38+J38)/2</f>
        <v>5.594165</v>
      </c>
      <c r="J38" s="103" t="n">
        <f aca="false">(J42-J37)/5+J37</f>
        <v>7.26133</v>
      </c>
      <c r="K38" s="103" t="n">
        <f aca="false">(N38-J38)/4+J38</f>
        <v>8.9284975</v>
      </c>
      <c r="L38" s="103" t="n">
        <f aca="false">(N38-J38)/4+K38</f>
        <v>10.595665</v>
      </c>
      <c r="M38" s="103" t="n">
        <f aca="false">(N38-J38)/4+L38</f>
        <v>12.2628325</v>
      </c>
      <c r="N38" s="103" t="n">
        <f aca="false">(N42-N37)/5+N37</f>
        <v>13.93</v>
      </c>
      <c r="O38" s="103" t="n">
        <f aca="false">(Q38-N38)/3+N38</f>
        <v>13.6644666666667</v>
      </c>
      <c r="P38" s="103" t="n">
        <f aca="false">(Q38-N38)/3+O38</f>
        <v>13.3989333333333</v>
      </c>
      <c r="Q38" s="103" t="n">
        <f aca="false">(Q42-Q37)/5+Q37</f>
        <v>13.1334</v>
      </c>
      <c r="R38" s="103" t="n">
        <f aca="false">(T38-Q38)/3+Q38</f>
        <v>12.8678666666667</v>
      </c>
      <c r="S38" s="103" t="n">
        <f aca="false">(T38-Q38)/3+R38</f>
        <v>12.6023333333333</v>
      </c>
      <c r="T38" s="103" t="n">
        <f aca="false">(T42-T37)/5+T37</f>
        <v>12.3368</v>
      </c>
      <c r="U38" s="103" t="n">
        <f aca="false">(X38-T38)/4+T38</f>
        <v>12.675201</v>
      </c>
      <c r="V38" s="103" t="n">
        <f aca="false">(X38-T38)/4+U38</f>
        <v>13.013602</v>
      </c>
      <c r="W38" s="103" t="n">
        <f aca="false">(X38-T38)/4+V38</f>
        <v>13.352003</v>
      </c>
      <c r="X38" s="103" t="n">
        <f aca="false">(X42-X37)/5+X37</f>
        <v>13.690404</v>
      </c>
      <c r="Y38" s="103" t="n">
        <f aca="false">(AA38-X38)/3+X38</f>
        <v>14.0288026666667</v>
      </c>
      <c r="Z38" s="103" t="n">
        <f aca="false">(AA38-X38)/3+Y38</f>
        <v>14.3672013333333</v>
      </c>
      <c r="AA38" s="103" t="n">
        <f aca="false">(AA42-AA37)/5+AA37</f>
        <v>14.7056</v>
      </c>
      <c r="AB38" s="103" t="n">
        <f aca="false">(AB42-AB37)/5+AB37</f>
        <v>13.52872</v>
      </c>
      <c r="AC38" s="103" t="n">
        <f aca="false">(AF38-AB38)/4+AB38</f>
        <v>12.35184</v>
      </c>
      <c r="AD38" s="103" t="n">
        <f aca="false">(AF38-AB38)/4+AC38</f>
        <v>11.17496</v>
      </c>
      <c r="AE38" s="103" t="n">
        <f aca="false">(AF38-AB38)/4+AD38</f>
        <v>9.99808</v>
      </c>
      <c r="AF38" s="103" t="n">
        <f aca="false">(AF42-AF37)/5+AF37</f>
        <v>8.8212</v>
      </c>
      <c r="AG38" s="110" t="n">
        <f aca="false">(AK38-AF38)/5+AF38</f>
        <v>8.6688</v>
      </c>
      <c r="AH38" s="110" t="n">
        <f aca="false">(AK38-AF38)/5+AG38</f>
        <v>8.5164</v>
      </c>
      <c r="AI38" s="110" t="n">
        <f aca="false">(AK38-AF38)/5+AH38</f>
        <v>8.364</v>
      </c>
      <c r="AJ38" s="110" t="n">
        <f aca="false">(AK38-AF38)/5+AI38</f>
        <v>8.2116</v>
      </c>
      <c r="AK38" s="103" t="n">
        <f aca="false">(AK42-AK37)/5+AK37</f>
        <v>8.0592</v>
      </c>
      <c r="AL38" s="110" t="n">
        <f aca="false">(AP38-AK38)/5+AK38</f>
        <v>7.87296</v>
      </c>
      <c r="AM38" s="110" t="n">
        <f aca="false">(AP38-AK38)/5+AL38</f>
        <v>7.68672</v>
      </c>
      <c r="AN38" s="110" t="n">
        <f aca="false">(AP38-AK38)/5+AM38</f>
        <v>7.50048</v>
      </c>
      <c r="AO38" s="110" t="n">
        <f aca="false">(AP38-AK38)/5+AN38</f>
        <v>7.31424</v>
      </c>
      <c r="AP38" s="103" t="n">
        <f aca="false">(AP42-AP37)/5+AP37</f>
        <v>7.128</v>
      </c>
      <c r="AQ38" s="115" t="n">
        <f aca="false">($AP38-$AK38)/Delta+AP38</f>
        <v>6.94176</v>
      </c>
      <c r="AR38" s="115" t="n">
        <f aca="false">($AP38-$AK38)/Delta+AQ38</f>
        <v>6.75552</v>
      </c>
      <c r="AS38" s="115" t="n">
        <f aca="false">($AP38-$AK38)/Delta+AR38</f>
        <v>6.56928</v>
      </c>
      <c r="AT38" s="115" t="n">
        <f aca="false">($AP38-$AK38)/Delta+AS38</f>
        <v>6.38304</v>
      </c>
      <c r="AU38" s="115" t="n">
        <f aca="false">($AP38-$AK38)/Delta+AT38</f>
        <v>6.1968</v>
      </c>
      <c r="AV38" s="115" t="n">
        <f aca="false">($AP38-$AK38)/Delta+AU38</f>
        <v>6.01056</v>
      </c>
      <c r="AW38" s="115" t="n">
        <f aca="false">($AP38-$AK38)/Delta+AV38</f>
        <v>5.82432</v>
      </c>
      <c r="AX38" s="115" t="n">
        <f aca="false">($AP38-$AK38)/Delta+AW38</f>
        <v>5.63808</v>
      </c>
      <c r="AY38" s="115" t="n">
        <f aca="false">($AP38-$AK38)/Delta+AX38</f>
        <v>5.45184</v>
      </c>
      <c r="AZ38" s="115" t="n">
        <f aca="false">($AP38-$AK38)/Delta+AY38</f>
        <v>5.2656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(H39-B39)/6+B39</f>
        <v>0.667333333333333</v>
      </c>
      <c r="D39" s="103" t="n">
        <f aca="false">(H39-B39)/6+C39</f>
        <v>1.33466666666667</v>
      </c>
      <c r="E39" s="103" t="n">
        <f aca="false">(H39-B39)/6+D39</f>
        <v>2.002</v>
      </c>
      <c r="F39" s="103" t="n">
        <f aca="false">(H39-B39)/6+E39</f>
        <v>2.66933333333333</v>
      </c>
      <c r="G39" s="103" t="n">
        <f aca="false">(H39-B39)/6+F39</f>
        <v>3.33666666666667</v>
      </c>
      <c r="H39" s="103" t="n">
        <f aca="false">(H42-H37)/5+H38</f>
        <v>4.004</v>
      </c>
      <c r="I39" s="103" t="n">
        <f aca="false">(H39+J39)/2</f>
        <v>5.696665</v>
      </c>
      <c r="J39" s="103" t="n">
        <f aca="false">(J42-J37)/5+J38</f>
        <v>7.38933</v>
      </c>
      <c r="K39" s="103" t="n">
        <f aca="false">(N39-J39)/4+J39</f>
        <v>9.0819975</v>
      </c>
      <c r="L39" s="103" t="n">
        <f aca="false">(N39-J39)/4+K39</f>
        <v>10.774665</v>
      </c>
      <c r="M39" s="103" t="n">
        <f aca="false">(N39-J39)/4+L39</f>
        <v>12.4673325</v>
      </c>
      <c r="N39" s="103" t="n">
        <f aca="false">(N42-N37)/5+N38</f>
        <v>14.16</v>
      </c>
      <c r="O39" s="103" t="n">
        <f aca="false">(Q39-N39)/3+N39</f>
        <v>13.8822666666667</v>
      </c>
      <c r="P39" s="103" t="n">
        <f aca="false">(Q39-N39)/3+O39</f>
        <v>13.6045333333333</v>
      </c>
      <c r="Q39" s="103" t="n">
        <f aca="false">(Q42-Q37)/5+Q38</f>
        <v>13.3268</v>
      </c>
      <c r="R39" s="103" t="n">
        <f aca="false">(T39-Q39)/3+Q39</f>
        <v>13.0490666666667</v>
      </c>
      <c r="S39" s="103" t="n">
        <f aca="false">(T39-Q39)/3+R39</f>
        <v>12.7713333333333</v>
      </c>
      <c r="T39" s="103" t="n">
        <f aca="false">(T42-T37)/5+T38</f>
        <v>12.4936</v>
      </c>
      <c r="U39" s="103" t="n">
        <f aca="false">(X39-T39)/4+T39</f>
        <v>12.8418295</v>
      </c>
      <c r="V39" s="103" t="n">
        <f aca="false">(X39-T39)/4+U39</f>
        <v>13.190059</v>
      </c>
      <c r="W39" s="103" t="n">
        <f aca="false">(X39-T39)/4+V39</f>
        <v>13.5382885</v>
      </c>
      <c r="X39" s="103" t="n">
        <f aca="false">(X42-X37)/5+X38</f>
        <v>13.886518</v>
      </c>
      <c r="Y39" s="103" t="n">
        <f aca="false">(AA39-X39)/3+X39</f>
        <v>14.2347453333333</v>
      </c>
      <c r="Z39" s="103" t="n">
        <f aca="false">(AA39-X39)/3+Y39</f>
        <v>14.5829726666667</v>
      </c>
      <c r="AA39" s="103" t="n">
        <f aca="false">(AA42-AA37)/5+AA38</f>
        <v>14.9312</v>
      </c>
      <c r="AB39" s="103" t="n">
        <f aca="false">(AB42-AB37)/5+AB38</f>
        <v>13.77104</v>
      </c>
      <c r="AC39" s="103" t="n">
        <f aca="false">(AF39-AB39)/4+AB39</f>
        <v>12.61088</v>
      </c>
      <c r="AD39" s="103" t="n">
        <f aca="false">(AF39-AB39)/4+AC39</f>
        <v>11.45072</v>
      </c>
      <c r="AE39" s="103" t="n">
        <f aca="false">(AF39-AB39)/4+AD39</f>
        <v>10.29056</v>
      </c>
      <c r="AF39" s="103" t="n">
        <f aca="false">(AF42-AF37)/5+AF38</f>
        <v>9.1304</v>
      </c>
      <c r="AG39" s="110" t="n">
        <f aca="false">(AK39-AF39)/5+AF39</f>
        <v>8.9548</v>
      </c>
      <c r="AH39" s="110" t="n">
        <f aca="false">(AK39-AF39)/5+AG39</f>
        <v>8.7792</v>
      </c>
      <c r="AI39" s="110" t="n">
        <f aca="false">(AK39-AF39)/5+AH39</f>
        <v>8.6036</v>
      </c>
      <c r="AJ39" s="110" t="n">
        <f aca="false">(AK39-AF39)/5+AI39</f>
        <v>8.428</v>
      </c>
      <c r="AK39" s="103" t="n">
        <f aca="false">(AK42-AK37)/5+AK38</f>
        <v>8.2524</v>
      </c>
      <c r="AL39" s="110" t="n">
        <f aca="false">(AP39-AK39)/5+AK39</f>
        <v>8.06112</v>
      </c>
      <c r="AM39" s="110" t="n">
        <f aca="false">(AP39-AK39)/5+AL39</f>
        <v>7.86984</v>
      </c>
      <c r="AN39" s="110" t="n">
        <f aca="false">(AP39-AK39)/5+AM39</f>
        <v>7.67856</v>
      </c>
      <c r="AO39" s="110" t="n">
        <f aca="false">(AP39-AK39)/5+AN39</f>
        <v>7.48728</v>
      </c>
      <c r="AP39" s="103" t="n">
        <f aca="false">(AP42-AP37)/5+AP38</f>
        <v>7.296</v>
      </c>
      <c r="AQ39" s="115" t="n">
        <f aca="false">($AP39-$AK39)/Delta+AP39</f>
        <v>7.10472</v>
      </c>
      <c r="AR39" s="115" t="n">
        <f aca="false">($AP39-$AK39)/Delta+AQ39</f>
        <v>6.91344</v>
      </c>
      <c r="AS39" s="115" t="n">
        <f aca="false">($AP39-$AK39)/Delta+AR39</f>
        <v>6.72216</v>
      </c>
      <c r="AT39" s="115" t="n">
        <f aca="false">($AP39-$AK39)/Delta+AS39</f>
        <v>6.53088</v>
      </c>
      <c r="AU39" s="115" t="n">
        <f aca="false">($AP39-$AK39)/Delta+AT39</f>
        <v>6.3396</v>
      </c>
      <c r="AV39" s="115" t="n">
        <f aca="false">($AP39-$AK39)/Delta+AU39</f>
        <v>6.14832</v>
      </c>
      <c r="AW39" s="115" t="n">
        <f aca="false">($AP39-$AK39)/Delta+AV39</f>
        <v>5.95704</v>
      </c>
      <c r="AX39" s="115" t="n">
        <f aca="false">($AP39-$AK39)/Delta+AW39</f>
        <v>5.76576</v>
      </c>
      <c r="AY39" s="115" t="n">
        <f aca="false">($AP39-$AK39)/Delta+AX39</f>
        <v>5.57448</v>
      </c>
      <c r="AZ39" s="115" t="n">
        <f aca="false">($AP39-$AK39)/Delta+AY39</f>
        <v>5.3832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(H40-B40)/6+B40</f>
        <v>0.680166666666667</v>
      </c>
      <c r="D40" s="103" t="n">
        <f aca="false">(H40-B40)/6+C40</f>
        <v>1.36033333333333</v>
      </c>
      <c r="E40" s="103" t="n">
        <f aca="false">(H40-B40)/6+D40</f>
        <v>2.0405</v>
      </c>
      <c r="F40" s="103" t="n">
        <f aca="false">(H40-B40)/6+E40</f>
        <v>2.72066666666667</v>
      </c>
      <c r="G40" s="103" t="n">
        <f aca="false">(H40-B40)/6+F40</f>
        <v>3.40083333333333</v>
      </c>
      <c r="H40" s="103" t="n">
        <f aca="false">(H42-H37)/5+H39</f>
        <v>4.081</v>
      </c>
      <c r="I40" s="103" t="n">
        <f aca="false">(H40+J40)/2</f>
        <v>5.799165</v>
      </c>
      <c r="J40" s="103" t="n">
        <f aca="false">(J42-J37)/5+J39</f>
        <v>7.51733</v>
      </c>
      <c r="K40" s="103" t="n">
        <f aca="false">(N40-J40)/4+J40</f>
        <v>9.2354975</v>
      </c>
      <c r="L40" s="103" t="n">
        <f aca="false">(N40-J40)/4+K40</f>
        <v>10.953665</v>
      </c>
      <c r="M40" s="103" t="n">
        <f aca="false">(N40-J40)/4+L40</f>
        <v>12.6718325</v>
      </c>
      <c r="N40" s="103" t="n">
        <f aca="false">(N42-N37)/5+N39</f>
        <v>14.39</v>
      </c>
      <c r="O40" s="103" t="n">
        <f aca="false">(Q40-N40)/3+N40</f>
        <v>14.1000666666667</v>
      </c>
      <c r="P40" s="103" t="n">
        <f aca="false">(Q40-N40)/3+O40</f>
        <v>13.8101333333333</v>
      </c>
      <c r="Q40" s="103" t="n">
        <f aca="false">(Q42-Q37)/5+Q39</f>
        <v>13.5202</v>
      </c>
      <c r="R40" s="103" t="n">
        <f aca="false">(T40-Q40)/3+Q40</f>
        <v>13.2302666666667</v>
      </c>
      <c r="S40" s="103" t="n">
        <f aca="false">(T40-Q40)/3+R40</f>
        <v>12.9403333333333</v>
      </c>
      <c r="T40" s="103" t="n">
        <f aca="false">(T42-T37)/5+T39</f>
        <v>12.6504</v>
      </c>
      <c r="U40" s="103" t="n">
        <f aca="false">(X40-T40)/4+T40</f>
        <v>13.008458</v>
      </c>
      <c r="V40" s="103" t="n">
        <f aca="false">(X40-T40)/4+U40</f>
        <v>13.366516</v>
      </c>
      <c r="W40" s="103" t="n">
        <f aca="false">(X40-T40)/4+V40</f>
        <v>13.724574</v>
      </c>
      <c r="X40" s="103" t="n">
        <f aca="false">(X42-X37)/5+X39</f>
        <v>14.082632</v>
      </c>
      <c r="Y40" s="103" t="n">
        <f aca="false">(AA40-X40)/3+X40</f>
        <v>14.440688</v>
      </c>
      <c r="Z40" s="103" t="n">
        <f aca="false">(AA40-X40)/3+Y40</f>
        <v>14.798744</v>
      </c>
      <c r="AA40" s="103" t="n">
        <f aca="false">(AA42-AA37)/5+AA39</f>
        <v>15.1568</v>
      </c>
      <c r="AB40" s="103" t="n">
        <f aca="false">(AB42-AB37)/5+AB39</f>
        <v>14.01336</v>
      </c>
      <c r="AC40" s="103" t="n">
        <f aca="false">(AF40-AB40)/4+AB40</f>
        <v>12.86992</v>
      </c>
      <c r="AD40" s="103" t="n">
        <f aca="false">(AF40-AB40)/4+AC40</f>
        <v>11.72648</v>
      </c>
      <c r="AE40" s="103" t="n">
        <f aca="false">(AF40-AB40)/4+AD40</f>
        <v>10.58304</v>
      </c>
      <c r="AF40" s="103" t="n">
        <f aca="false">(AF42-AF37)/5+AF39</f>
        <v>9.4396</v>
      </c>
      <c r="AG40" s="110" t="n">
        <f aca="false">(AK40-AF40)/5+AF40</f>
        <v>9.2408</v>
      </c>
      <c r="AH40" s="110" t="n">
        <f aca="false">(AK40-AF40)/5+AG40</f>
        <v>9.042</v>
      </c>
      <c r="AI40" s="110" t="n">
        <f aca="false">(AK40-AF40)/5+AH40</f>
        <v>8.8432</v>
      </c>
      <c r="AJ40" s="110" t="n">
        <f aca="false">(AK40-AF40)/5+AI40</f>
        <v>8.6444</v>
      </c>
      <c r="AK40" s="103" t="n">
        <f aca="false">(AK42-AK37)/5+AK39</f>
        <v>8.4456</v>
      </c>
      <c r="AL40" s="110" t="n">
        <f aca="false">(AP40-AK40)/5+AK40</f>
        <v>8.24928</v>
      </c>
      <c r="AM40" s="110" t="n">
        <f aca="false">(AP40-AK40)/5+AL40</f>
        <v>8.05296</v>
      </c>
      <c r="AN40" s="110" t="n">
        <f aca="false">(AP40-AK40)/5+AM40</f>
        <v>7.85664</v>
      </c>
      <c r="AO40" s="110" t="n">
        <f aca="false">(AP40-AK40)/5+AN40</f>
        <v>7.66032</v>
      </c>
      <c r="AP40" s="103" t="n">
        <f aca="false">(AP42-AP37)/5+AP39</f>
        <v>7.464</v>
      </c>
      <c r="AQ40" s="115" t="n">
        <f aca="false">($AP40-$AK40)/Delta+AP40</f>
        <v>7.26768</v>
      </c>
      <c r="AR40" s="115" t="n">
        <f aca="false">($AP40-$AK40)/Delta+AQ40</f>
        <v>7.07136</v>
      </c>
      <c r="AS40" s="115" t="n">
        <f aca="false">($AP40-$AK40)/Delta+AR40</f>
        <v>6.87504</v>
      </c>
      <c r="AT40" s="115" t="n">
        <f aca="false">($AP40-$AK40)/Delta+AS40</f>
        <v>6.67872</v>
      </c>
      <c r="AU40" s="115" t="n">
        <f aca="false">($AP40-$AK40)/Delta+AT40</f>
        <v>6.4824</v>
      </c>
      <c r="AV40" s="115" t="n">
        <f aca="false">($AP40-$AK40)/Delta+AU40</f>
        <v>6.28608</v>
      </c>
      <c r="AW40" s="115" t="n">
        <f aca="false">($AP40-$AK40)/Delta+AV40</f>
        <v>6.08976</v>
      </c>
      <c r="AX40" s="115" t="n">
        <f aca="false">($AP40-$AK40)/Delta+AW40</f>
        <v>5.89344</v>
      </c>
      <c r="AY40" s="115" t="n">
        <f aca="false">($AP40-$AK40)/Delta+AX40</f>
        <v>5.69712</v>
      </c>
      <c r="AZ40" s="115" t="n">
        <f aca="false">($AP40-$AK40)/Delta+AY40</f>
        <v>5.5008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(H41-B41)/6+B41</f>
        <v>0.693</v>
      </c>
      <c r="D41" s="103" t="n">
        <f aca="false">(H41-B41)/6+C41</f>
        <v>1.386</v>
      </c>
      <c r="E41" s="103" t="n">
        <f aca="false">(H41-B41)/6+D41</f>
        <v>2.079</v>
      </c>
      <c r="F41" s="103" t="n">
        <f aca="false">(H41-B41)/6+E41</f>
        <v>2.772</v>
      </c>
      <c r="G41" s="103" t="n">
        <f aca="false">(H41-B41)/6+F41</f>
        <v>3.465</v>
      </c>
      <c r="H41" s="103" t="n">
        <f aca="false">(H42-H37)/5+H40</f>
        <v>4.158</v>
      </c>
      <c r="I41" s="103" t="n">
        <f aca="false">(H41+J41)/2</f>
        <v>5.901665</v>
      </c>
      <c r="J41" s="103" t="n">
        <f aca="false">(J42-J37)/5+J40</f>
        <v>7.64533</v>
      </c>
      <c r="K41" s="103" t="n">
        <f aca="false">(N41-J41)/4+J41</f>
        <v>9.3889975</v>
      </c>
      <c r="L41" s="103" t="n">
        <f aca="false">(N41-J41)/4+K41</f>
        <v>11.132665</v>
      </c>
      <c r="M41" s="103" t="n">
        <f aca="false">(N41-J41)/4+L41</f>
        <v>12.8763325</v>
      </c>
      <c r="N41" s="103" t="n">
        <f aca="false">(N42-N37)/5+N40</f>
        <v>14.62</v>
      </c>
      <c r="O41" s="103" t="n">
        <f aca="false">(Q41-N41)/3+N41</f>
        <v>14.3178666666667</v>
      </c>
      <c r="P41" s="103" t="n">
        <f aca="false">(Q41-N41)/3+O41</f>
        <v>14.0157333333333</v>
      </c>
      <c r="Q41" s="103" t="n">
        <f aca="false">(Q42-Q37)/5+Q40</f>
        <v>13.7136</v>
      </c>
      <c r="R41" s="103" t="n">
        <f aca="false">(T41-Q41)/3+Q41</f>
        <v>13.4114666666667</v>
      </c>
      <c r="S41" s="103" t="n">
        <f aca="false">(T41-Q41)/3+R41</f>
        <v>13.1093333333333</v>
      </c>
      <c r="T41" s="103" t="n">
        <f aca="false">(T42-T37)/5+T40</f>
        <v>12.8072</v>
      </c>
      <c r="U41" s="103" t="n">
        <f aca="false">(X41-T41)/4+T41</f>
        <v>13.1750865</v>
      </c>
      <c r="V41" s="103" t="n">
        <f aca="false">(X41-T41)/4+U41</f>
        <v>13.542973</v>
      </c>
      <c r="W41" s="103" t="n">
        <f aca="false">(X41-T41)/4+V41</f>
        <v>13.9108595</v>
      </c>
      <c r="X41" s="103" t="n">
        <f aca="false">(X42-X37)/5+X40</f>
        <v>14.278746</v>
      </c>
      <c r="Y41" s="103" t="n">
        <f aca="false">(AA41-X41)/3+X41</f>
        <v>14.6466306666667</v>
      </c>
      <c r="Z41" s="103" t="n">
        <f aca="false">(AA41-X41)/3+Y41</f>
        <v>15.0145153333333</v>
      </c>
      <c r="AA41" s="103" t="n">
        <f aca="false">(AA42-AA37)/5+AA40</f>
        <v>15.3824</v>
      </c>
      <c r="AB41" s="103" t="n">
        <f aca="false">(AB42-AB37)/5+AB40</f>
        <v>14.25568</v>
      </c>
      <c r="AC41" s="103" t="n">
        <f aca="false">(AF41-AB41)/4+AB41</f>
        <v>13.12896</v>
      </c>
      <c r="AD41" s="103" t="n">
        <f aca="false">(AF41-AB41)/4+AC41</f>
        <v>12.00224</v>
      </c>
      <c r="AE41" s="103" t="n">
        <f aca="false">(AF41-AB41)/4+AD41</f>
        <v>10.87552</v>
      </c>
      <c r="AF41" s="103" t="n">
        <f aca="false">(AF42-AF37)/5+AF40</f>
        <v>9.7488</v>
      </c>
      <c r="AG41" s="110" t="n">
        <f aca="false">(AK41-AF41)/5+AF41</f>
        <v>9.5268</v>
      </c>
      <c r="AH41" s="110" t="n">
        <f aca="false">(AK41-AF41)/5+AG41</f>
        <v>9.3048</v>
      </c>
      <c r="AI41" s="110" t="n">
        <f aca="false">(AK41-AF41)/5+AH41</f>
        <v>9.0828</v>
      </c>
      <c r="AJ41" s="110" t="n">
        <f aca="false">(AK41-AF41)/5+AI41</f>
        <v>8.86080000000001</v>
      </c>
      <c r="AK41" s="103" t="n">
        <f aca="false">(AK42-AK37)/5+AK40</f>
        <v>8.6388</v>
      </c>
      <c r="AL41" s="110" t="n">
        <f aca="false">(AP41-AK41)/5+AK41</f>
        <v>8.43744</v>
      </c>
      <c r="AM41" s="110" t="n">
        <f aca="false">(AP41-AK41)/5+AL41</f>
        <v>8.23608</v>
      </c>
      <c r="AN41" s="110" t="n">
        <f aca="false">(AP41-AK41)/5+AM41</f>
        <v>8.03472</v>
      </c>
      <c r="AO41" s="110" t="n">
        <f aca="false">(AP41-AK41)/5+AN41</f>
        <v>7.83336</v>
      </c>
      <c r="AP41" s="103" t="n">
        <f aca="false">(AP42-AP37)/5+AP40</f>
        <v>7.632</v>
      </c>
      <c r="AQ41" s="115" t="n">
        <f aca="false">($AP41-$AK41)/Delta+AP41</f>
        <v>7.43064</v>
      </c>
      <c r="AR41" s="115" t="n">
        <f aca="false">($AP41-$AK41)/Delta+AQ41</f>
        <v>7.22928</v>
      </c>
      <c r="AS41" s="115" t="n">
        <f aca="false">($AP41-$AK41)/Delta+AR41</f>
        <v>7.02792</v>
      </c>
      <c r="AT41" s="115" t="n">
        <f aca="false">($AP41-$AK41)/Delta+AS41</f>
        <v>6.82656</v>
      </c>
      <c r="AU41" s="115" t="n">
        <f aca="false">($AP41-$AK41)/Delta+AT41</f>
        <v>6.6252</v>
      </c>
      <c r="AV41" s="115" t="n">
        <f aca="false">($AP41-$AK41)/Delta+AU41</f>
        <v>6.42384</v>
      </c>
      <c r="AW41" s="115" t="n">
        <f aca="false">($AP41-$AK41)/Delta+AV41</f>
        <v>6.22248</v>
      </c>
      <c r="AX41" s="115" t="n">
        <f aca="false">($AP41-$AK41)/Delta+AW41</f>
        <v>6.02112</v>
      </c>
      <c r="AY41" s="115" t="n">
        <f aca="false">($AP41-$AK41)/Delta+AX41</f>
        <v>5.81976</v>
      </c>
      <c r="AZ41" s="115" t="n">
        <f aca="false">($AP41-$AK41)/Delta+AY41</f>
        <v>5.6184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(H42-B42)/6+B42</f>
        <v>0.705833333333333</v>
      </c>
      <c r="D42" s="103" t="n">
        <f aca="false">(H42-B42)/6+C42</f>
        <v>1.41166666666667</v>
      </c>
      <c r="E42" s="103" t="n">
        <f aca="false">(H42-B42)/6+D42</f>
        <v>2.1175</v>
      </c>
      <c r="F42" s="103" t="n">
        <f aca="false">(H42-B42)/6+E42</f>
        <v>2.82333333333333</v>
      </c>
      <c r="G42" s="103" t="n">
        <f aca="false">(H42-B42)/6+F42</f>
        <v>3.52916666666667</v>
      </c>
      <c r="H42" s="114" t="n">
        <f aca="false">polar_type20!$R$6</f>
        <v>4.235</v>
      </c>
      <c r="I42" s="103" t="n">
        <f aca="false">(H42+J42)/2</f>
        <v>6.004165</v>
      </c>
      <c r="J42" s="114" t="n">
        <f aca="false">polar_type20!$R$7</f>
        <v>7.77333</v>
      </c>
      <c r="K42" s="103" t="n">
        <f aca="false">(N42-J42)/4+J42</f>
        <v>9.5424975</v>
      </c>
      <c r="L42" s="103" t="n">
        <f aca="false">(N42-J42)/4+K42</f>
        <v>11.311665</v>
      </c>
      <c r="M42" s="103" t="n">
        <f aca="false">(N42-J42)/4+L42</f>
        <v>13.0808325</v>
      </c>
      <c r="N42" s="114" t="n">
        <f aca="false">polar_type20!$R$8</f>
        <v>14.85</v>
      </c>
      <c r="O42" s="103" t="n">
        <f aca="false">(Q42-N42)/3+N42</f>
        <v>14.5356666666667</v>
      </c>
      <c r="P42" s="103" t="n">
        <f aca="false">(Q42-N42)/3+O42</f>
        <v>14.2213333333333</v>
      </c>
      <c r="Q42" s="114" t="n">
        <f aca="false">polar_type20!$R$9</f>
        <v>13.907</v>
      </c>
      <c r="R42" s="103" t="n">
        <f aca="false">(T42-Q42)/3+Q42</f>
        <v>13.5926666666667</v>
      </c>
      <c r="S42" s="103" t="n">
        <f aca="false">(T42-Q42)/3+R42</f>
        <v>13.2783333333333</v>
      </c>
      <c r="T42" s="114" t="n">
        <f aca="false">polar_type20!$R$10</f>
        <v>12.964</v>
      </c>
      <c r="U42" s="103" t="n">
        <f aca="false">(X42-T42)/4+T42</f>
        <v>13.341715</v>
      </c>
      <c r="V42" s="103" t="n">
        <f aca="false">(X42-T42)/4+U42</f>
        <v>13.71943</v>
      </c>
      <c r="W42" s="103" t="n">
        <f aca="false">(X42-T42)/4+V42</f>
        <v>14.097145</v>
      </c>
      <c r="X42" s="114" t="n">
        <f aca="false">polar_type20!$R$11</f>
        <v>14.47486</v>
      </c>
      <c r="Y42" s="103" t="n">
        <f aca="false">(AA42-X42)/3+X42</f>
        <v>14.8525733333333</v>
      </c>
      <c r="Z42" s="103" t="n">
        <f aca="false">(AA42-X42)/3+Y42</f>
        <v>15.2302866666667</v>
      </c>
      <c r="AA42" s="114" t="n">
        <f aca="false">polar_type20!$R$12</f>
        <v>15.608</v>
      </c>
      <c r="AB42" s="114" t="n">
        <f aca="false">polar_type20!$R$13</f>
        <v>14.498</v>
      </c>
      <c r="AC42" s="103" t="n">
        <f aca="false">(AF42-AB42)/4+AB42</f>
        <v>13.388</v>
      </c>
      <c r="AD42" s="103" t="n">
        <f aca="false">(AF42-AB42)/4+AC42</f>
        <v>12.278</v>
      </c>
      <c r="AE42" s="103" t="n">
        <f aca="false">(AF42-AB42)/4+AD42</f>
        <v>11.168</v>
      </c>
      <c r="AF42" s="114" t="n">
        <f aca="false">polar_type20!$R$14</f>
        <v>10.058</v>
      </c>
      <c r="AG42" s="110" t="n">
        <f aca="false">(AK42-AF42)/5+AF42</f>
        <v>9.8128</v>
      </c>
      <c r="AH42" s="110" t="n">
        <f aca="false">(AK42-AF42)/5+AG42</f>
        <v>9.5676</v>
      </c>
      <c r="AI42" s="110" t="n">
        <f aca="false">(AK42-AF42)/5+AH42</f>
        <v>9.3224</v>
      </c>
      <c r="AJ42" s="110" t="n">
        <f aca="false">(AK42-AF42)/5+AI42</f>
        <v>9.0772</v>
      </c>
      <c r="AK42" s="114" t="n">
        <f aca="false">polar_type20!$R$15</f>
        <v>8.832</v>
      </c>
      <c r="AL42" s="110" t="n">
        <f aca="false">(AP42-AK42)/5+AK42</f>
        <v>8.6256</v>
      </c>
      <c r="AM42" s="110" t="n">
        <f aca="false">(AP42-AK42)/5+AL42</f>
        <v>8.4192</v>
      </c>
      <c r="AN42" s="110" t="n">
        <f aca="false">(AP42-AK42)/5+AM42</f>
        <v>8.2128</v>
      </c>
      <c r="AO42" s="110" t="n">
        <f aca="false">(AP42-AK42)/5+AN42</f>
        <v>8.0064</v>
      </c>
      <c r="AP42" s="114" t="n">
        <f aca="false">polar_type20!$R$16</f>
        <v>7.8</v>
      </c>
      <c r="AQ42" s="115" t="n">
        <f aca="false">($AP42-$AK42)/Delta+AP42</f>
        <v>7.5936</v>
      </c>
      <c r="AR42" s="115" t="n">
        <f aca="false">($AP42-$AK42)/Delta+AQ42</f>
        <v>7.3872</v>
      </c>
      <c r="AS42" s="115" t="n">
        <f aca="false">($AP42-$AK42)/Delta+AR42</f>
        <v>7.1808</v>
      </c>
      <c r="AT42" s="115" t="n">
        <f aca="false">($AP42-$AK42)/Delta+AS42</f>
        <v>6.9744</v>
      </c>
      <c r="AU42" s="115" t="n">
        <f aca="false">($AP42-$AK42)/Delta+AT42</f>
        <v>6.768</v>
      </c>
      <c r="AV42" s="115" t="n">
        <f aca="false">($AP42-$AK42)/Delta+AU42</f>
        <v>6.5616</v>
      </c>
      <c r="AW42" s="115" t="n">
        <f aca="false">($AP42-$AK42)/Delta+AV42</f>
        <v>6.3552</v>
      </c>
      <c r="AX42" s="115" t="n">
        <f aca="false">($AP42-$AK42)/Delta+AW42</f>
        <v>6.1488</v>
      </c>
      <c r="AY42" s="115" t="n">
        <f aca="false">($AP42-$AK42)/Delta+AX42</f>
        <v>5.9424</v>
      </c>
      <c r="AZ42" s="115" t="n">
        <f aca="false">($AP42-$AK42)/Delta+AY42</f>
        <v>5.736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(H43-B43)/6+B43</f>
        <v>0.7105</v>
      </c>
      <c r="D43" s="103" t="n">
        <f aca="false">(H43-B43)/6+C43</f>
        <v>1.421</v>
      </c>
      <c r="E43" s="103" t="n">
        <f aca="false">(H43-B43)/6+D43</f>
        <v>2.1315</v>
      </c>
      <c r="F43" s="103" t="n">
        <f aca="false">(H43-B43)/6+E43</f>
        <v>2.842</v>
      </c>
      <c r="G43" s="103" t="n">
        <f aca="false">(H43-B43)/6+F43</f>
        <v>3.5525</v>
      </c>
      <c r="H43" s="103" t="n">
        <f aca="false">(H47-H42)/5+H42</f>
        <v>4.263</v>
      </c>
      <c r="I43" s="103" t="n">
        <f aca="false">(H43+J43)/2</f>
        <v>6.065832</v>
      </c>
      <c r="J43" s="103" t="n">
        <f aca="false">(J47-J42)/5+J42</f>
        <v>7.868664</v>
      </c>
      <c r="K43" s="103" t="n">
        <f aca="false">(N43-J43)/4+J43</f>
        <v>9.671498</v>
      </c>
      <c r="L43" s="103" t="n">
        <f aca="false">(N43-J43)/4+K43</f>
        <v>11.474332</v>
      </c>
      <c r="M43" s="103" t="n">
        <f aca="false">(N43-J43)/4+L43</f>
        <v>13.277166</v>
      </c>
      <c r="N43" s="103" t="n">
        <f aca="false">(N47-N42)/5+N42</f>
        <v>15.08</v>
      </c>
      <c r="O43" s="103" t="n">
        <f aca="false">(Q43-N43)/3+N43</f>
        <v>14.7639666666667</v>
      </c>
      <c r="P43" s="103" t="n">
        <f aca="false">(Q43-N43)/3+O43</f>
        <v>14.4479333333333</v>
      </c>
      <c r="Q43" s="103" t="n">
        <f aca="false">(Q47-Q42)/5+Q42</f>
        <v>14.1319</v>
      </c>
      <c r="R43" s="103" t="n">
        <f aca="false">(T43-Q43)/3+Q43</f>
        <v>13.8158666666667</v>
      </c>
      <c r="S43" s="103" t="n">
        <f aca="false">(T43-Q43)/3+R43</f>
        <v>13.4998333333333</v>
      </c>
      <c r="T43" s="103" t="n">
        <f aca="false">(T47-T42)/5+T42</f>
        <v>13.1838</v>
      </c>
      <c r="U43" s="103" t="n">
        <f aca="false">(X43-T43)/4+T43</f>
        <v>13.5680575</v>
      </c>
      <c r="V43" s="103" t="n">
        <f aca="false">(X43-T43)/4+U43</f>
        <v>13.952315</v>
      </c>
      <c r="W43" s="103" t="n">
        <f aca="false">(X43-T43)/4+V43</f>
        <v>14.3365725</v>
      </c>
      <c r="X43" s="103" t="n">
        <f aca="false">(X47-X42)/5+X42</f>
        <v>14.72083</v>
      </c>
      <c r="Y43" s="103" t="n">
        <f aca="false">(AA43-X43)/3+X43</f>
        <v>15.1050866666667</v>
      </c>
      <c r="Z43" s="103" t="n">
        <f aca="false">(AA43-X43)/3+Y43</f>
        <v>15.4893433333333</v>
      </c>
      <c r="AA43" s="103" t="n">
        <f aca="false">(AA47-AA42)/5+AA42</f>
        <v>15.8736</v>
      </c>
      <c r="AB43" s="103" t="n">
        <f aca="false">(AB47-AB42)/5+AB42</f>
        <v>14.76064</v>
      </c>
      <c r="AC43" s="103" t="n">
        <f aca="false">(AF43-AB43)/4+AB43</f>
        <v>13.64768</v>
      </c>
      <c r="AD43" s="103" t="n">
        <f aca="false">(AF43-AB43)/4+AC43</f>
        <v>12.53472</v>
      </c>
      <c r="AE43" s="103" t="n">
        <f aca="false">(AF43-AB43)/4+AD43</f>
        <v>11.42176</v>
      </c>
      <c r="AF43" s="103" t="n">
        <f aca="false">(AF47-AF42)/5+AF42</f>
        <v>10.3088</v>
      </c>
      <c r="AG43" s="110" t="n">
        <f aca="false">(AK43-AF43)/5+AF43</f>
        <v>10.04752</v>
      </c>
      <c r="AH43" s="110" t="n">
        <f aca="false">(AK43-AF43)/5+AG43</f>
        <v>9.78624</v>
      </c>
      <c r="AI43" s="110" t="n">
        <f aca="false">(AK43-AF43)/5+AH43</f>
        <v>9.52496</v>
      </c>
      <c r="AJ43" s="110" t="n">
        <f aca="false">(AK43-AF43)/5+AI43</f>
        <v>9.26368</v>
      </c>
      <c r="AK43" s="103" t="n">
        <f aca="false">(AK47-AK42)/5+AK42</f>
        <v>9.0024</v>
      </c>
      <c r="AL43" s="110" t="n">
        <f aca="false">(AP43-AK43)/5+AK43</f>
        <v>8.79168</v>
      </c>
      <c r="AM43" s="110" t="n">
        <f aca="false">(AP43-AK43)/5+AL43</f>
        <v>8.58096</v>
      </c>
      <c r="AN43" s="110" t="n">
        <f aca="false">(AP43-AK43)/5+AM43</f>
        <v>8.37024</v>
      </c>
      <c r="AO43" s="110" t="n">
        <f aca="false">(AP43-AK43)/5+AN43</f>
        <v>8.15952</v>
      </c>
      <c r="AP43" s="103" t="n">
        <f aca="false">(AP47-AP42)/5+AP42</f>
        <v>7.9488</v>
      </c>
      <c r="AQ43" s="115" t="n">
        <f aca="false">($AP43-$AK43)/Delta+AP43</f>
        <v>7.73808</v>
      </c>
      <c r="AR43" s="115" t="n">
        <f aca="false">($AP43-$AK43)/Delta+AQ43</f>
        <v>7.52736</v>
      </c>
      <c r="AS43" s="115" t="n">
        <f aca="false">($AP43-$AK43)/Delta+AR43</f>
        <v>7.31664</v>
      </c>
      <c r="AT43" s="115" t="n">
        <f aca="false">($AP43-$AK43)/Delta+AS43</f>
        <v>7.10592</v>
      </c>
      <c r="AU43" s="115" t="n">
        <f aca="false">($AP43-$AK43)/Delta+AT43</f>
        <v>6.8952</v>
      </c>
      <c r="AV43" s="115" t="n">
        <f aca="false">($AP43-$AK43)/Delta+AU43</f>
        <v>6.68448</v>
      </c>
      <c r="AW43" s="115" t="n">
        <f aca="false">($AP43-$AK43)/Delta+AV43</f>
        <v>6.47376</v>
      </c>
      <c r="AX43" s="115" t="n">
        <f aca="false">($AP43-$AK43)/Delta+AW43</f>
        <v>6.26304</v>
      </c>
      <c r="AY43" s="115" t="n">
        <f aca="false">($AP43-$AK43)/Delta+AX43</f>
        <v>6.05232</v>
      </c>
      <c r="AZ43" s="115" t="n">
        <f aca="false">($AP43-$AK43)/Delta+AY43</f>
        <v>5.8416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(H44-B44)/6+B44</f>
        <v>0.715166666666667</v>
      </c>
      <c r="D44" s="103" t="n">
        <f aca="false">(H44-B44)/6+C44</f>
        <v>1.43033333333333</v>
      </c>
      <c r="E44" s="103" t="n">
        <f aca="false">(H44-B44)/6+D44</f>
        <v>2.1455</v>
      </c>
      <c r="F44" s="103" t="n">
        <f aca="false">(H44-B44)/6+E44</f>
        <v>2.86066666666667</v>
      </c>
      <c r="G44" s="103" t="n">
        <f aca="false">(H44-B44)/6+F44</f>
        <v>3.57583333333333</v>
      </c>
      <c r="H44" s="103" t="n">
        <f aca="false">(H47-H42)/5+H43</f>
        <v>4.291</v>
      </c>
      <c r="I44" s="103" t="n">
        <f aca="false">(H44+J44)/2</f>
        <v>6.127499</v>
      </c>
      <c r="J44" s="103" t="n">
        <f aca="false">(J47-J42)/5+J43</f>
        <v>7.963998</v>
      </c>
      <c r="K44" s="103" t="n">
        <f aca="false">(N44-J44)/4+J44</f>
        <v>9.8004985</v>
      </c>
      <c r="L44" s="103" t="n">
        <f aca="false">(N44-J44)/4+K44</f>
        <v>11.636999</v>
      </c>
      <c r="M44" s="103" t="n">
        <f aca="false">(N44-J44)/4+L44</f>
        <v>13.4734995</v>
      </c>
      <c r="N44" s="103" t="n">
        <f aca="false">(N47-N42)/5+N43</f>
        <v>15.31</v>
      </c>
      <c r="O44" s="103" t="n">
        <f aca="false">(Q44-N44)/3+N44</f>
        <v>14.9922666666667</v>
      </c>
      <c r="P44" s="103" t="n">
        <f aca="false">(Q44-N44)/3+O44</f>
        <v>14.6745333333333</v>
      </c>
      <c r="Q44" s="103" t="n">
        <f aca="false">(Q47-Q42)/5+Q43</f>
        <v>14.3568</v>
      </c>
      <c r="R44" s="103" t="n">
        <f aca="false">(T44-Q44)/3+Q44</f>
        <v>14.0390666666667</v>
      </c>
      <c r="S44" s="103" t="n">
        <f aca="false">(T44-Q44)/3+R44</f>
        <v>13.7213333333333</v>
      </c>
      <c r="T44" s="103" t="n">
        <f aca="false">(T47-T42)/5+T43</f>
        <v>13.4036</v>
      </c>
      <c r="U44" s="103" t="n">
        <f aca="false">(X44-T44)/4+T44</f>
        <v>13.7944</v>
      </c>
      <c r="V44" s="103" t="n">
        <f aca="false">(X44-T44)/4+U44</f>
        <v>14.1852</v>
      </c>
      <c r="W44" s="103" t="n">
        <f aca="false">(X44-T44)/4+V44</f>
        <v>14.576</v>
      </c>
      <c r="X44" s="103" t="n">
        <f aca="false">(X47-X42)/5+X43</f>
        <v>14.9668</v>
      </c>
      <c r="Y44" s="103" t="n">
        <f aca="false">(AA44-X44)/3+X44</f>
        <v>15.3576</v>
      </c>
      <c r="Z44" s="103" t="n">
        <f aca="false">(AA44-X44)/3+Y44</f>
        <v>15.7484</v>
      </c>
      <c r="AA44" s="103" t="n">
        <f aca="false">(AA47-AA42)/5+AA43</f>
        <v>16.1392</v>
      </c>
      <c r="AB44" s="103" t="n">
        <f aca="false">(AB47-AB42)/5+AB43</f>
        <v>15.02328</v>
      </c>
      <c r="AC44" s="103" t="n">
        <f aca="false">(AF44-AB44)/4+AB44</f>
        <v>13.90736</v>
      </c>
      <c r="AD44" s="103" t="n">
        <f aca="false">(AF44-AB44)/4+AC44</f>
        <v>12.79144</v>
      </c>
      <c r="AE44" s="103" t="n">
        <f aca="false">(AF44-AB44)/4+AD44</f>
        <v>11.67552</v>
      </c>
      <c r="AF44" s="103" t="n">
        <f aca="false">(AF47-AF42)/5+AF43</f>
        <v>10.5596</v>
      </c>
      <c r="AG44" s="110" t="n">
        <f aca="false">(AK44-AF44)/5+AF44</f>
        <v>10.28224</v>
      </c>
      <c r="AH44" s="110" t="n">
        <f aca="false">(AK44-AF44)/5+AG44</f>
        <v>10.00488</v>
      </c>
      <c r="AI44" s="110" t="n">
        <f aca="false">(AK44-AF44)/5+AH44</f>
        <v>9.72752</v>
      </c>
      <c r="AJ44" s="110" t="n">
        <f aca="false">(AK44-AF44)/5+AI44</f>
        <v>9.45016</v>
      </c>
      <c r="AK44" s="103" t="n">
        <f aca="false">(AK47-AK42)/5+AK43</f>
        <v>9.1728</v>
      </c>
      <c r="AL44" s="110" t="n">
        <f aca="false">(AP44-AK44)/5+AK44</f>
        <v>8.95776</v>
      </c>
      <c r="AM44" s="110" t="n">
        <f aca="false">(AP44-AK44)/5+AL44</f>
        <v>8.74272</v>
      </c>
      <c r="AN44" s="110" t="n">
        <f aca="false">(AP44-AK44)/5+AM44</f>
        <v>8.52768</v>
      </c>
      <c r="AO44" s="110" t="n">
        <f aca="false">(AP44-AK44)/5+AN44</f>
        <v>8.31264</v>
      </c>
      <c r="AP44" s="103" t="n">
        <f aca="false">(AP47-AP42)/5+AP43</f>
        <v>8.0976</v>
      </c>
      <c r="AQ44" s="115" t="n">
        <f aca="false">($AP44-$AK44)/Delta+AP44</f>
        <v>7.88256</v>
      </c>
      <c r="AR44" s="115" t="n">
        <f aca="false">($AP44-$AK44)/Delta+AQ44</f>
        <v>7.66752</v>
      </c>
      <c r="AS44" s="115" t="n">
        <f aca="false">($AP44-$AK44)/Delta+AR44</f>
        <v>7.45248</v>
      </c>
      <c r="AT44" s="115" t="n">
        <f aca="false">($AP44-$AK44)/Delta+AS44</f>
        <v>7.23744</v>
      </c>
      <c r="AU44" s="115" t="n">
        <f aca="false">($AP44-$AK44)/Delta+AT44</f>
        <v>7.0224</v>
      </c>
      <c r="AV44" s="115" t="n">
        <f aca="false">($AP44-$AK44)/Delta+AU44</f>
        <v>6.80736</v>
      </c>
      <c r="AW44" s="115" t="n">
        <f aca="false">($AP44-$AK44)/Delta+AV44</f>
        <v>6.59232</v>
      </c>
      <c r="AX44" s="115" t="n">
        <f aca="false">($AP44-$AK44)/Delta+AW44</f>
        <v>6.37728</v>
      </c>
      <c r="AY44" s="115" t="n">
        <f aca="false">($AP44-$AK44)/Delta+AX44</f>
        <v>6.16224</v>
      </c>
      <c r="AZ44" s="115" t="n">
        <f aca="false">($AP44-$AK44)/Delta+AY44</f>
        <v>5.9472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(H45-B45)/6+B45</f>
        <v>0.719833333333333</v>
      </c>
      <c r="D45" s="103" t="n">
        <f aca="false">(H45-B45)/6+C45</f>
        <v>1.43966666666667</v>
      </c>
      <c r="E45" s="103" t="n">
        <f aca="false">(H45-B45)/6+D45</f>
        <v>2.1595</v>
      </c>
      <c r="F45" s="103" t="n">
        <f aca="false">(H45-B45)/6+E45</f>
        <v>2.87933333333333</v>
      </c>
      <c r="G45" s="103" t="n">
        <f aca="false">(H45-B45)/6+F45</f>
        <v>3.59916666666667</v>
      </c>
      <c r="H45" s="103" t="n">
        <f aca="false">(H47-H42)/5+H44</f>
        <v>4.319</v>
      </c>
      <c r="I45" s="103" t="n">
        <f aca="false">(H45+J45)/2</f>
        <v>6.189166</v>
      </c>
      <c r="J45" s="103" t="n">
        <f aca="false">(J47-J42)/5+J44</f>
        <v>8.059332</v>
      </c>
      <c r="K45" s="103" t="n">
        <f aca="false">(N45-J45)/4+J45</f>
        <v>9.929499</v>
      </c>
      <c r="L45" s="103" t="n">
        <f aca="false">(N45-J45)/4+K45</f>
        <v>11.799666</v>
      </c>
      <c r="M45" s="103" t="n">
        <f aca="false">(N45-J45)/4+L45</f>
        <v>13.669833</v>
      </c>
      <c r="N45" s="103" t="n">
        <f aca="false">(N47-N42)/5+N44</f>
        <v>15.54</v>
      </c>
      <c r="O45" s="103" t="n">
        <f aca="false">(Q45-N45)/3+N45</f>
        <v>15.2205666666667</v>
      </c>
      <c r="P45" s="103" t="n">
        <f aca="false">(Q45-N45)/3+O45</f>
        <v>14.9011333333333</v>
      </c>
      <c r="Q45" s="103" t="n">
        <f aca="false">(Q47-Q42)/5+Q44</f>
        <v>14.5817</v>
      </c>
      <c r="R45" s="103" t="n">
        <f aca="false">(T45-Q45)/3+Q45</f>
        <v>14.2622666666667</v>
      </c>
      <c r="S45" s="103" t="n">
        <f aca="false">(T45-Q45)/3+R45</f>
        <v>13.9428333333333</v>
      </c>
      <c r="T45" s="103" t="n">
        <f aca="false">(T47-T42)/5+T44</f>
        <v>13.6234</v>
      </c>
      <c r="U45" s="103" t="n">
        <f aca="false">(X45-T45)/4+T45</f>
        <v>14.0207425</v>
      </c>
      <c r="V45" s="103" t="n">
        <f aca="false">(X45-T45)/4+U45</f>
        <v>14.418085</v>
      </c>
      <c r="W45" s="103" t="n">
        <f aca="false">(X45-T45)/4+V45</f>
        <v>14.8154275</v>
      </c>
      <c r="X45" s="103" t="n">
        <f aca="false">(X47-X42)/5+X44</f>
        <v>15.21277</v>
      </c>
      <c r="Y45" s="103" t="n">
        <f aca="false">(AA45-X45)/3+X45</f>
        <v>15.6101133333333</v>
      </c>
      <c r="Z45" s="103" t="n">
        <f aca="false">(AA45-X45)/3+Y45</f>
        <v>16.0074566666667</v>
      </c>
      <c r="AA45" s="103" t="n">
        <f aca="false">(AA47-AA42)/5+AA44</f>
        <v>16.4048</v>
      </c>
      <c r="AB45" s="103" t="n">
        <f aca="false">(AB47-AB42)/5+AB44</f>
        <v>15.28592</v>
      </c>
      <c r="AC45" s="103" t="n">
        <f aca="false">(AF45-AB45)/4+AB45</f>
        <v>14.16704</v>
      </c>
      <c r="AD45" s="103" t="n">
        <f aca="false">(AF45-AB45)/4+AC45</f>
        <v>13.04816</v>
      </c>
      <c r="AE45" s="103" t="n">
        <f aca="false">(AF45-AB45)/4+AD45</f>
        <v>11.92928</v>
      </c>
      <c r="AF45" s="103" t="n">
        <f aca="false">(AF47-AF42)/5+AF44</f>
        <v>10.8104</v>
      </c>
      <c r="AG45" s="110" t="n">
        <f aca="false">(AK45-AF45)/5+AF45</f>
        <v>10.51696</v>
      </c>
      <c r="AH45" s="110" t="n">
        <f aca="false">(AK45-AF45)/5+AG45</f>
        <v>10.22352</v>
      </c>
      <c r="AI45" s="110" t="n">
        <f aca="false">(AK45-AF45)/5+AH45</f>
        <v>9.93008</v>
      </c>
      <c r="AJ45" s="110" t="n">
        <f aca="false">(AK45-AF45)/5+AI45</f>
        <v>9.63664</v>
      </c>
      <c r="AK45" s="103" t="n">
        <f aca="false">(AK47-AK42)/5+AK44</f>
        <v>9.3432</v>
      </c>
      <c r="AL45" s="110" t="n">
        <f aca="false">(AP45-AK45)/5+AK45</f>
        <v>9.12384</v>
      </c>
      <c r="AM45" s="110" t="n">
        <f aca="false">(AP45-AK45)/5+AL45</f>
        <v>8.90448</v>
      </c>
      <c r="AN45" s="110" t="n">
        <f aca="false">(AP45-AK45)/5+AM45</f>
        <v>8.68512</v>
      </c>
      <c r="AO45" s="110" t="n">
        <f aca="false">(AP45-AK45)/5+AN45</f>
        <v>8.46576</v>
      </c>
      <c r="AP45" s="103" t="n">
        <f aca="false">(AP47-AP42)/5+AP44</f>
        <v>8.2464</v>
      </c>
      <c r="AQ45" s="115" t="n">
        <f aca="false">($AP45-$AK45)/Delta+AP45</f>
        <v>8.02704</v>
      </c>
      <c r="AR45" s="115" t="n">
        <f aca="false">($AP45-$AK45)/Delta+AQ45</f>
        <v>7.80768</v>
      </c>
      <c r="AS45" s="115" t="n">
        <f aca="false">($AP45-$AK45)/Delta+AR45</f>
        <v>7.58832</v>
      </c>
      <c r="AT45" s="115" t="n">
        <f aca="false">($AP45-$AK45)/Delta+AS45</f>
        <v>7.36896</v>
      </c>
      <c r="AU45" s="115" t="n">
        <f aca="false">($AP45-$AK45)/Delta+AT45</f>
        <v>7.1496</v>
      </c>
      <c r="AV45" s="115" t="n">
        <f aca="false">($AP45-$AK45)/Delta+AU45</f>
        <v>6.93024</v>
      </c>
      <c r="AW45" s="115" t="n">
        <f aca="false">($AP45-$AK45)/Delta+AV45</f>
        <v>6.71088</v>
      </c>
      <c r="AX45" s="115" t="n">
        <f aca="false">($AP45-$AK45)/Delta+AW45</f>
        <v>6.49152</v>
      </c>
      <c r="AY45" s="115" t="n">
        <f aca="false">($AP45-$AK45)/Delta+AX45</f>
        <v>6.27216</v>
      </c>
      <c r="AZ45" s="115" t="n">
        <f aca="false">($AP45-$AK45)/Delta+AY45</f>
        <v>6.0528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(H46-B46)/6+B46</f>
        <v>0.7245</v>
      </c>
      <c r="D46" s="103" t="n">
        <f aca="false">(H46-B46)/6+C46</f>
        <v>1.449</v>
      </c>
      <c r="E46" s="103" t="n">
        <f aca="false">(H46-B46)/6+D46</f>
        <v>2.1735</v>
      </c>
      <c r="F46" s="103" t="n">
        <f aca="false">(H46-B46)/6+E46</f>
        <v>2.898</v>
      </c>
      <c r="G46" s="103" t="n">
        <f aca="false">(H46-B46)/6+F46</f>
        <v>3.6225</v>
      </c>
      <c r="H46" s="103" t="n">
        <f aca="false">(H47-H42)/5+H45</f>
        <v>4.347</v>
      </c>
      <c r="I46" s="103" t="n">
        <f aca="false">(H46+J46)/2</f>
        <v>6.250833</v>
      </c>
      <c r="J46" s="103" t="n">
        <f aca="false">(J47-J42)/5+J45</f>
        <v>8.154666</v>
      </c>
      <c r="K46" s="103" t="n">
        <f aca="false">(N46-J46)/4+J46</f>
        <v>10.0584995</v>
      </c>
      <c r="L46" s="103" t="n">
        <f aca="false">(N46-J46)/4+K46</f>
        <v>11.962333</v>
      </c>
      <c r="M46" s="103" t="n">
        <f aca="false">(N46-J46)/4+L46</f>
        <v>13.8661665</v>
      </c>
      <c r="N46" s="103" t="n">
        <f aca="false">(N47-N42)/5+N45</f>
        <v>15.77</v>
      </c>
      <c r="O46" s="103" t="n">
        <f aca="false">(Q46-N46)/3+N46</f>
        <v>15.4488666666667</v>
      </c>
      <c r="P46" s="103" t="n">
        <f aca="false">(Q46-N46)/3+O46</f>
        <v>15.1277333333333</v>
      </c>
      <c r="Q46" s="103" t="n">
        <f aca="false">(Q47-Q42)/5+Q45</f>
        <v>14.8066</v>
      </c>
      <c r="R46" s="103" t="n">
        <f aca="false">(T46-Q46)/3+Q46</f>
        <v>14.4854666666667</v>
      </c>
      <c r="S46" s="103" t="n">
        <f aca="false">(T46-Q46)/3+R46</f>
        <v>14.1643333333333</v>
      </c>
      <c r="T46" s="103" t="n">
        <f aca="false">(T47-T42)/5+T45</f>
        <v>13.8432</v>
      </c>
      <c r="U46" s="103" t="n">
        <f aca="false">(X46-T46)/4+T46</f>
        <v>14.247085</v>
      </c>
      <c r="V46" s="103" t="n">
        <f aca="false">(X46-T46)/4+U46</f>
        <v>14.65097</v>
      </c>
      <c r="W46" s="103" t="n">
        <f aca="false">(X46-T46)/4+V46</f>
        <v>15.054855</v>
      </c>
      <c r="X46" s="103" t="n">
        <f aca="false">(X47-X42)/5+X45</f>
        <v>15.45874</v>
      </c>
      <c r="Y46" s="103" t="n">
        <f aca="false">(AA46-X46)/3+X46</f>
        <v>15.8626266666667</v>
      </c>
      <c r="Z46" s="103" t="n">
        <f aca="false">(AA46-X46)/3+Y46</f>
        <v>16.2665133333333</v>
      </c>
      <c r="AA46" s="103" t="n">
        <f aca="false">(AA47-AA42)/5+AA45</f>
        <v>16.6704</v>
      </c>
      <c r="AB46" s="103" t="n">
        <f aca="false">(AB47-AB42)/5+AB45</f>
        <v>15.54856</v>
      </c>
      <c r="AC46" s="103" t="n">
        <f aca="false">(AF46-AB46)/4+AB46</f>
        <v>14.42672</v>
      </c>
      <c r="AD46" s="103" t="n">
        <f aca="false">(AF46-AB46)/4+AC46</f>
        <v>13.30488</v>
      </c>
      <c r="AE46" s="103" t="n">
        <f aca="false">(AF46-AB46)/4+AD46</f>
        <v>12.18304</v>
      </c>
      <c r="AF46" s="103" t="n">
        <f aca="false">(AF47-AF42)/5+AF45</f>
        <v>11.0612</v>
      </c>
      <c r="AG46" s="110" t="n">
        <f aca="false">(AK46-AF46)/5+AF46</f>
        <v>10.75168</v>
      </c>
      <c r="AH46" s="110" t="n">
        <f aca="false">(AK46-AF46)/5+AG46</f>
        <v>10.44216</v>
      </c>
      <c r="AI46" s="110" t="n">
        <f aca="false">(AK46-AF46)/5+AH46</f>
        <v>10.13264</v>
      </c>
      <c r="AJ46" s="110" t="n">
        <f aca="false">(AK46-AF46)/5+AI46</f>
        <v>9.82312</v>
      </c>
      <c r="AK46" s="103" t="n">
        <f aca="false">(AK47-AK42)/5+AK45</f>
        <v>9.5136</v>
      </c>
      <c r="AL46" s="110" t="n">
        <f aca="false">(AP46-AK46)/5+AK46</f>
        <v>9.28992</v>
      </c>
      <c r="AM46" s="110" t="n">
        <f aca="false">(AP46-AK46)/5+AL46</f>
        <v>9.06624</v>
      </c>
      <c r="AN46" s="110" t="n">
        <f aca="false">(AP46-AK46)/5+AM46</f>
        <v>8.84256</v>
      </c>
      <c r="AO46" s="110" t="n">
        <f aca="false">(AP46-AK46)/5+AN46</f>
        <v>8.61888</v>
      </c>
      <c r="AP46" s="103" t="n">
        <f aca="false">(AP47-AP42)/5+AP45</f>
        <v>8.3952</v>
      </c>
      <c r="AQ46" s="115" t="n">
        <f aca="false">($AP46-$AK46)/Delta+AP46</f>
        <v>8.17152</v>
      </c>
      <c r="AR46" s="115" t="n">
        <f aca="false">($AP46-$AK46)/Delta+AQ46</f>
        <v>7.94784</v>
      </c>
      <c r="AS46" s="115" t="n">
        <f aca="false">($AP46-$AK46)/Delta+AR46</f>
        <v>7.72416</v>
      </c>
      <c r="AT46" s="115" t="n">
        <f aca="false">($AP46-$AK46)/Delta+AS46</f>
        <v>7.50048</v>
      </c>
      <c r="AU46" s="115" t="n">
        <f aca="false">($AP46-$AK46)/Delta+AT46</f>
        <v>7.2768</v>
      </c>
      <c r="AV46" s="115" t="n">
        <f aca="false">($AP46-$AK46)/Delta+AU46</f>
        <v>7.05312</v>
      </c>
      <c r="AW46" s="115" t="n">
        <f aca="false">($AP46-$AK46)/Delta+AV46</f>
        <v>6.82944</v>
      </c>
      <c r="AX46" s="115" t="n">
        <f aca="false">($AP46-$AK46)/Delta+AW46</f>
        <v>6.60576</v>
      </c>
      <c r="AY46" s="115" t="n">
        <f aca="false">($AP46-$AK46)/Delta+AX46</f>
        <v>6.38208</v>
      </c>
      <c r="AZ46" s="115" t="n">
        <f aca="false">($AP46-$AK46)/Delta+AY46</f>
        <v>6.1584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(H47-B47)/6+B47</f>
        <v>0.729166666666667</v>
      </c>
      <c r="D47" s="103" t="n">
        <f aca="false">(H47-B47)/6+C47</f>
        <v>1.45833333333333</v>
      </c>
      <c r="E47" s="103" t="n">
        <f aca="false">(H47-B47)/6+D47</f>
        <v>2.1875</v>
      </c>
      <c r="F47" s="103" t="n">
        <f aca="false">(H47-B47)/6+E47</f>
        <v>2.91666666666667</v>
      </c>
      <c r="G47" s="103" t="n">
        <f aca="false">(H47-B47)/6+F47</f>
        <v>3.64583333333333</v>
      </c>
      <c r="H47" s="114" t="n">
        <f aca="false">polar_type20!$S$6</f>
        <v>4.375</v>
      </c>
      <c r="I47" s="103" t="n">
        <f aca="false">(H47+J47)/2</f>
        <v>6.3125</v>
      </c>
      <c r="J47" s="114" t="n">
        <f aca="false">polar_type20!$S$7</f>
        <v>8.25</v>
      </c>
      <c r="K47" s="103" t="n">
        <f aca="false">(N47-J47)/4+J47</f>
        <v>10.1875</v>
      </c>
      <c r="L47" s="103" t="n">
        <f aca="false">(N47-J47)/4+K47</f>
        <v>12.125</v>
      </c>
      <c r="M47" s="103" t="n">
        <f aca="false">(N47-J47)/4+L47</f>
        <v>14.0625</v>
      </c>
      <c r="N47" s="114" t="n">
        <f aca="false">polar_type20!$S$8</f>
        <v>16</v>
      </c>
      <c r="O47" s="103" t="n">
        <f aca="false">(Q47-N47)/3+N47</f>
        <v>15.6771666666667</v>
      </c>
      <c r="P47" s="103" t="n">
        <f aca="false">(Q47-N47)/3+O47</f>
        <v>15.3543333333333</v>
      </c>
      <c r="Q47" s="114" t="n">
        <f aca="false">polar_type20!$S$9</f>
        <v>15.0315</v>
      </c>
      <c r="R47" s="103" t="n">
        <f aca="false">(T47-Q47)/3+Q47</f>
        <v>14.7086666666667</v>
      </c>
      <c r="S47" s="103" t="n">
        <f aca="false">(T47-Q47)/3+R47</f>
        <v>14.3858333333333</v>
      </c>
      <c r="T47" s="114" t="n">
        <f aca="false">polar_type20!$S$10</f>
        <v>14.063</v>
      </c>
      <c r="U47" s="103" t="n">
        <f aca="false">(X47-T47)/4+T47</f>
        <v>14.4734275</v>
      </c>
      <c r="V47" s="103" t="n">
        <f aca="false">(X47-T47)/4+U47</f>
        <v>14.883855</v>
      </c>
      <c r="W47" s="103" t="n">
        <f aca="false">(X47-T47)/4+V47</f>
        <v>15.2942825</v>
      </c>
      <c r="X47" s="114" t="n">
        <f aca="false">polar_type20!$S$11</f>
        <v>15.70471</v>
      </c>
      <c r="Y47" s="103" t="n">
        <f aca="false">(AA47-X47)/3+X47</f>
        <v>16.11514</v>
      </c>
      <c r="Z47" s="103" t="n">
        <f aca="false">(AA47-X47)/3+Y47</f>
        <v>16.52557</v>
      </c>
      <c r="AA47" s="114" t="n">
        <f aca="false">polar_type20!$S$12</f>
        <v>16.936</v>
      </c>
      <c r="AB47" s="114" t="n">
        <f aca="false">polar_type20!$S$13</f>
        <v>15.8112</v>
      </c>
      <c r="AC47" s="103" t="n">
        <f aca="false">(AF47-AB47)/4+AB47</f>
        <v>14.6864</v>
      </c>
      <c r="AD47" s="103" t="n">
        <f aca="false">(AF47-AB47)/4+AC47</f>
        <v>13.5616</v>
      </c>
      <c r="AE47" s="103" t="n">
        <f aca="false">(AF47-AB47)/4+AD47</f>
        <v>12.4368</v>
      </c>
      <c r="AF47" s="114" t="n">
        <f aca="false">polar_type20!$S$14</f>
        <v>11.312</v>
      </c>
      <c r="AG47" s="110" t="n">
        <f aca="false">(AK47-AF47)/5+AF47</f>
        <v>10.9864</v>
      </c>
      <c r="AH47" s="110" t="n">
        <f aca="false">(AK47-AF47)/5+AG47</f>
        <v>10.6608</v>
      </c>
      <c r="AI47" s="110" t="n">
        <f aca="false">(AK47-AF47)/5+AH47</f>
        <v>10.3352</v>
      </c>
      <c r="AJ47" s="110" t="n">
        <f aca="false">(AK47-AF47)/5+AI47</f>
        <v>10.0096</v>
      </c>
      <c r="AK47" s="114" t="n">
        <f aca="false">polar_type20!$S$15</f>
        <v>9.684</v>
      </c>
      <c r="AL47" s="110" t="n">
        <f aca="false">(AP47-AK47)/5+AK47</f>
        <v>9.456</v>
      </c>
      <c r="AM47" s="110" t="n">
        <f aca="false">(AP47-AK47)/5+AL47</f>
        <v>9.228</v>
      </c>
      <c r="AN47" s="110" t="n">
        <f aca="false">(AP47-AK47)/5+AM47</f>
        <v>9</v>
      </c>
      <c r="AO47" s="110" t="n">
        <f aca="false">(AP47-AK47)/5+AN47</f>
        <v>8.772</v>
      </c>
      <c r="AP47" s="114" t="n">
        <f aca="false">polar_type20!$S$16</f>
        <v>8.544</v>
      </c>
      <c r="AQ47" s="115" t="n">
        <f aca="false">($AP47-$AK47)/Delta+AP47</f>
        <v>8.316</v>
      </c>
      <c r="AR47" s="115" t="n">
        <f aca="false">($AP47-$AK47)/Delta+AQ47</f>
        <v>8.088</v>
      </c>
      <c r="AS47" s="115" t="n">
        <f aca="false">($AP47-$AK47)/Delta+AR47</f>
        <v>7.86</v>
      </c>
      <c r="AT47" s="115" t="n">
        <f aca="false">($AP47-$AK47)/Delta+AS47</f>
        <v>7.632</v>
      </c>
      <c r="AU47" s="115" t="n">
        <f aca="false">($AP47-$AK47)/Delta+AT47</f>
        <v>7.404</v>
      </c>
      <c r="AV47" s="115" t="n">
        <f aca="false">($AP47-$AK47)/Delta+AU47</f>
        <v>7.176</v>
      </c>
      <c r="AW47" s="115" t="n">
        <f aca="false">($AP47-$AK47)/Delta+AV47</f>
        <v>6.948</v>
      </c>
      <c r="AX47" s="115" t="n">
        <f aca="false">($AP47-$AK47)/Delta+AW47</f>
        <v>6.72</v>
      </c>
      <c r="AY47" s="115" t="n">
        <f aca="false">($AP47-$AK47)/Delta+AX47</f>
        <v>6.492</v>
      </c>
      <c r="AZ47" s="115" t="n">
        <f aca="false">($AP47-$AK47)/Delta+AY47</f>
        <v>6.264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(H48-B48)/6+B48</f>
        <v>0.730933333333333</v>
      </c>
      <c r="D48" s="103" t="n">
        <f aca="false">(H48-B48)/6+C48</f>
        <v>1.46186666666667</v>
      </c>
      <c r="E48" s="103" t="n">
        <f aca="false">(H48-B48)/6+D48</f>
        <v>2.1928</v>
      </c>
      <c r="F48" s="103" t="n">
        <f aca="false">(H48-B48)/6+E48</f>
        <v>2.92373333333333</v>
      </c>
      <c r="G48" s="103" t="n">
        <f aca="false">(H48-B48)/6+F48</f>
        <v>3.65466666666667</v>
      </c>
      <c r="H48" s="103" t="n">
        <f aca="false">(H52-H47)/5+H47</f>
        <v>4.3856</v>
      </c>
      <c r="I48" s="103" t="n">
        <f aca="false">(H48+J48)/2</f>
        <v>6.3265</v>
      </c>
      <c r="J48" s="103" t="n">
        <f aca="false">(J52-J47)/5+J47</f>
        <v>8.2674</v>
      </c>
      <c r="K48" s="103" t="n">
        <f aca="false">(N48-J48)/4+J48</f>
        <v>10.2083</v>
      </c>
      <c r="L48" s="103" t="n">
        <f aca="false">(N48-J48)/4+K48</f>
        <v>12.1492</v>
      </c>
      <c r="M48" s="103" t="n">
        <f aca="false">(N48-J48)/4+L48</f>
        <v>14.0901</v>
      </c>
      <c r="N48" s="103" t="n">
        <f aca="false">(N52-N47)/5+N47</f>
        <v>16.031</v>
      </c>
      <c r="O48" s="103" t="n">
        <f aca="false">(Q48-N48)/3+N48</f>
        <v>15.7197</v>
      </c>
      <c r="P48" s="103" t="n">
        <f aca="false">(Q48-N48)/3+O48</f>
        <v>15.4084</v>
      </c>
      <c r="Q48" s="103" t="n">
        <f aca="false">(Q52-Q47)/5+Q47</f>
        <v>15.0971</v>
      </c>
      <c r="R48" s="103" t="n">
        <f aca="false">(T48-Q48)/3+Q48</f>
        <v>14.7858</v>
      </c>
      <c r="S48" s="103" t="n">
        <f aca="false">(T48-Q48)/3+R48</f>
        <v>14.4745</v>
      </c>
      <c r="T48" s="103" t="n">
        <f aca="false">(T52-T47)/5+T47</f>
        <v>14.1632</v>
      </c>
      <c r="U48" s="103" t="n">
        <f aca="false">(X48-T48)/4+T48</f>
        <v>14.575885</v>
      </c>
      <c r="V48" s="103" t="n">
        <f aca="false">(X48-T48)/4+U48</f>
        <v>14.98857</v>
      </c>
      <c r="W48" s="103" t="n">
        <f aca="false">(X48-T48)/4+V48</f>
        <v>15.401255</v>
      </c>
      <c r="X48" s="103" t="n">
        <f aca="false">(X52-X47)/5+X47</f>
        <v>15.81394</v>
      </c>
      <c r="Y48" s="103" t="n">
        <f aca="false">(AA48-X48)/3+X48</f>
        <v>16.2266266666667</v>
      </c>
      <c r="Z48" s="103" t="n">
        <f aca="false">(AA48-X48)/3+Y48</f>
        <v>16.6393133333333</v>
      </c>
      <c r="AA48" s="103" t="n">
        <f aca="false">(AA52-AA47)/5+AA47</f>
        <v>17.052</v>
      </c>
      <c r="AB48" s="103" t="n">
        <f aca="false">(AB52-AB47)/5+AB47</f>
        <v>15.92316</v>
      </c>
      <c r="AC48" s="103" t="n">
        <f aca="false">(AF48-AB48)/4+AB48</f>
        <v>14.79432</v>
      </c>
      <c r="AD48" s="103" t="n">
        <f aca="false">(AF48-AB48)/4+AC48</f>
        <v>13.66548</v>
      </c>
      <c r="AE48" s="103" t="n">
        <f aca="false">(AF48-AB48)/4+AD48</f>
        <v>12.53664</v>
      </c>
      <c r="AF48" s="103" t="n">
        <f aca="false">(AF52-AF47)/5+AF47</f>
        <v>11.4078</v>
      </c>
      <c r="AG48" s="110" t="n">
        <f aca="false">(AK48-AF48)/5+AF48</f>
        <v>11.07936</v>
      </c>
      <c r="AH48" s="110" t="n">
        <f aca="false">(AK48-AF48)/5+AG48</f>
        <v>10.75092</v>
      </c>
      <c r="AI48" s="110" t="n">
        <f aca="false">(AK48-AF48)/5+AH48</f>
        <v>10.42248</v>
      </c>
      <c r="AJ48" s="110" t="n">
        <f aca="false">(AK48-AF48)/5+AI48</f>
        <v>10.09404</v>
      </c>
      <c r="AK48" s="103" t="n">
        <f aca="false">(AK52-AK47)/5+AK47</f>
        <v>9.7656</v>
      </c>
      <c r="AL48" s="110" t="n">
        <f aca="false">(AP48-AK48)/5+AK48</f>
        <v>9.54024</v>
      </c>
      <c r="AM48" s="110" t="n">
        <f aca="false">(AP48-AK48)/5+AL48</f>
        <v>9.31488</v>
      </c>
      <c r="AN48" s="110" t="n">
        <f aca="false">(AP48-AK48)/5+AM48</f>
        <v>9.08952</v>
      </c>
      <c r="AO48" s="110" t="n">
        <f aca="false">(AP48-AK48)/5+AN48</f>
        <v>8.86416</v>
      </c>
      <c r="AP48" s="103" t="n">
        <f aca="false">(AP52-AP47)/5+AP47</f>
        <v>8.6388</v>
      </c>
      <c r="AQ48" s="115" t="n">
        <f aca="false">($AP48-$AK48)/Delta+AP48</f>
        <v>8.41344</v>
      </c>
      <c r="AR48" s="115" t="n">
        <f aca="false">($AP48-$AK48)/Delta+AQ48</f>
        <v>8.18808</v>
      </c>
      <c r="AS48" s="115" t="n">
        <f aca="false">($AP48-$AK48)/Delta+AR48</f>
        <v>7.96272</v>
      </c>
      <c r="AT48" s="115" t="n">
        <f aca="false">($AP48-$AK48)/Delta+AS48</f>
        <v>7.73736</v>
      </c>
      <c r="AU48" s="115" t="n">
        <f aca="false">($AP48-$AK48)/Delta+AT48</f>
        <v>7.512</v>
      </c>
      <c r="AV48" s="115" t="n">
        <f aca="false">($AP48-$AK48)/Delta+AU48</f>
        <v>7.28664</v>
      </c>
      <c r="AW48" s="115" t="n">
        <f aca="false">($AP48-$AK48)/Delta+AV48</f>
        <v>7.06128</v>
      </c>
      <c r="AX48" s="115" t="n">
        <f aca="false">($AP48-$AK48)/Delta+AW48</f>
        <v>6.83592</v>
      </c>
      <c r="AY48" s="115" t="n">
        <f aca="false">($AP48-$AK48)/Delta+AX48</f>
        <v>6.61056</v>
      </c>
      <c r="AZ48" s="115" t="n">
        <f aca="false">($AP48-$AK48)/Delta+AY48</f>
        <v>6.3852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(H49-B49)/6+B49</f>
        <v>0.7327</v>
      </c>
      <c r="D49" s="103" t="n">
        <f aca="false">(H49-B49)/6+C49</f>
        <v>1.4654</v>
      </c>
      <c r="E49" s="103" t="n">
        <f aca="false">(H49-B49)/6+D49</f>
        <v>2.1981</v>
      </c>
      <c r="F49" s="103" t="n">
        <f aca="false">(H49-B49)/6+E49</f>
        <v>2.9308</v>
      </c>
      <c r="G49" s="103" t="n">
        <f aca="false">(H49-B49)/6+F49</f>
        <v>3.6635</v>
      </c>
      <c r="H49" s="103" t="n">
        <f aca="false">(H52-H47)/5+H48</f>
        <v>4.3962</v>
      </c>
      <c r="I49" s="103" t="n">
        <f aca="false">(H49+J49)/2</f>
        <v>6.3405</v>
      </c>
      <c r="J49" s="103" t="n">
        <f aca="false">(J52-J47)/5+J48</f>
        <v>8.2848</v>
      </c>
      <c r="K49" s="103" t="n">
        <f aca="false">(N49-J49)/4+J49</f>
        <v>10.2291</v>
      </c>
      <c r="L49" s="103" t="n">
        <f aca="false">(N49-J49)/4+K49</f>
        <v>12.1734</v>
      </c>
      <c r="M49" s="103" t="n">
        <f aca="false">(N49-J49)/4+L49</f>
        <v>14.1177</v>
      </c>
      <c r="N49" s="103" t="n">
        <f aca="false">(N52-N47)/5+N48</f>
        <v>16.062</v>
      </c>
      <c r="O49" s="103" t="n">
        <f aca="false">(Q49-N49)/3+N49</f>
        <v>15.7622333333333</v>
      </c>
      <c r="P49" s="103" t="n">
        <f aca="false">(Q49-N49)/3+O49</f>
        <v>15.4624666666667</v>
      </c>
      <c r="Q49" s="103" t="n">
        <f aca="false">(Q52-Q47)/5+Q48</f>
        <v>15.1627</v>
      </c>
      <c r="R49" s="103" t="n">
        <f aca="false">(T49-Q49)/3+Q49</f>
        <v>14.8629333333333</v>
      </c>
      <c r="S49" s="103" t="n">
        <f aca="false">(T49-Q49)/3+R49</f>
        <v>14.5631666666667</v>
      </c>
      <c r="T49" s="103" t="n">
        <f aca="false">(T52-T47)/5+T48</f>
        <v>14.2634</v>
      </c>
      <c r="U49" s="103" t="n">
        <f aca="false">(X49-T49)/4+T49</f>
        <v>14.6783425</v>
      </c>
      <c r="V49" s="103" t="n">
        <f aca="false">(X49-T49)/4+U49</f>
        <v>15.093285</v>
      </c>
      <c r="W49" s="103" t="n">
        <f aca="false">(X49-T49)/4+V49</f>
        <v>15.5082275</v>
      </c>
      <c r="X49" s="103" t="n">
        <f aca="false">(X52-X47)/5+X48</f>
        <v>15.92317</v>
      </c>
      <c r="Y49" s="103" t="n">
        <f aca="false">(AA49-X49)/3+X49</f>
        <v>16.3381133333333</v>
      </c>
      <c r="Z49" s="103" t="n">
        <f aca="false">(AA49-X49)/3+Y49</f>
        <v>16.7530566666667</v>
      </c>
      <c r="AA49" s="103" t="n">
        <f aca="false">(AA52-AA47)/5+AA48</f>
        <v>17.168</v>
      </c>
      <c r="AB49" s="103" t="n">
        <f aca="false">(AB52-AB47)/5+AB48</f>
        <v>16.03512</v>
      </c>
      <c r="AC49" s="103" t="n">
        <f aca="false">(AF49-AB49)/4+AB49</f>
        <v>14.90224</v>
      </c>
      <c r="AD49" s="103" t="n">
        <f aca="false">(AF49-AB49)/4+AC49</f>
        <v>13.76936</v>
      </c>
      <c r="AE49" s="103" t="n">
        <f aca="false">(AF49-AB49)/4+AD49</f>
        <v>12.63648</v>
      </c>
      <c r="AF49" s="103" t="n">
        <f aca="false">(AF52-AF47)/5+AF48</f>
        <v>11.5036</v>
      </c>
      <c r="AG49" s="110" t="n">
        <f aca="false">(AK49-AF49)/5+AF49</f>
        <v>11.17232</v>
      </c>
      <c r="AH49" s="110" t="n">
        <f aca="false">(AK49-AF49)/5+AG49</f>
        <v>10.84104</v>
      </c>
      <c r="AI49" s="110" t="n">
        <f aca="false">(AK49-AF49)/5+AH49</f>
        <v>10.50976</v>
      </c>
      <c r="AJ49" s="110" t="n">
        <f aca="false">(AK49-AF49)/5+AI49</f>
        <v>10.17848</v>
      </c>
      <c r="AK49" s="103" t="n">
        <f aca="false">(AK52-AK47)/5+AK48</f>
        <v>9.8472</v>
      </c>
      <c r="AL49" s="110" t="n">
        <f aca="false">(AP49-AK49)/5+AK49</f>
        <v>9.62448</v>
      </c>
      <c r="AM49" s="110" t="n">
        <f aca="false">(AP49-AK49)/5+AL49</f>
        <v>9.40176</v>
      </c>
      <c r="AN49" s="110" t="n">
        <f aca="false">(AP49-AK49)/5+AM49</f>
        <v>9.17904</v>
      </c>
      <c r="AO49" s="110" t="n">
        <f aca="false">(AP49-AK49)/5+AN49</f>
        <v>8.95632</v>
      </c>
      <c r="AP49" s="103" t="n">
        <f aca="false">(AP52-AP47)/5+AP48</f>
        <v>8.7336</v>
      </c>
      <c r="AQ49" s="115" t="n">
        <f aca="false">($AP49-$AK49)/Delta+AP49</f>
        <v>8.51088</v>
      </c>
      <c r="AR49" s="115" t="n">
        <f aca="false">($AP49-$AK49)/Delta+AQ49</f>
        <v>8.28816</v>
      </c>
      <c r="AS49" s="115" t="n">
        <f aca="false">($AP49-$AK49)/Delta+AR49</f>
        <v>8.06544</v>
      </c>
      <c r="AT49" s="115" t="n">
        <f aca="false">($AP49-$AK49)/Delta+AS49</f>
        <v>7.84272</v>
      </c>
      <c r="AU49" s="115" t="n">
        <f aca="false">($AP49-$AK49)/Delta+AT49</f>
        <v>7.62</v>
      </c>
      <c r="AV49" s="115" t="n">
        <f aca="false">($AP49-$AK49)/Delta+AU49</f>
        <v>7.39728</v>
      </c>
      <c r="AW49" s="115" t="n">
        <f aca="false">($AP49-$AK49)/Delta+AV49</f>
        <v>7.17456</v>
      </c>
      <c r="AX49" s="115" t="n">
        <f aca="false">($AP49-$AK49)/Delta+AW49</f>
        <v>6.95184</v>
      </c>
      <c r="AY49" s="115" t="n">
        <f aca="false">($AP49-$AK49)/Delta+AX49</f>
        <v>6.72912</v>
      </c>
      <c r="AZ49" s="115" t="n">
        <f aca="false">($AP49-$AK49)/Delta+AY49</f>
        <v>6.5064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(H50-B50)/6+B50</f>
        <v>0.734466666666667</v>
      </c>
      <c r="D50" s="103" t="n">
        <f aca="false">(H50-B50)/6+C50</f>
        <v>1.46893333333333</v>
      </c>
      <c r="E50" s="103" t="n">
        <f aca="false">(H50-B50)/6+D50</f>
        <v>2.2034</v>
      </c>
      <c r="F50" s="103" t="n">
        <f aca="false">(H50-B50)/6+E50</f>
        <v>2.93786666666667</v>
      </c>
      <c r="G50" s="103" t="n">
        <f aca="false">(H50-B50)/6+F50</f>
        <v>3.67233333333333</v>
      </c>
      <c r="H50" s="103" t="n">
        <f aca="false">(H52-H47)/5+H49</f>
        <v>4.4068</v>
      </c>
      <c r="I50" s="103" t="n">
        <f aca="false">(H50+J50)/2</f>
        <v>6.3545</v>
      </c>
      <c r="J50" s="103" t="n">
        <f aca="false">(J52-J47)/5+J49</f>
        <v>8.3022</v>
      </c>
      <c r="K50" s="103" t="n">
        <f aca="false">(N50-J50)/4+J50</f>
        <v>10.2499</v>
      </c>
      <c r="L50" s="103" t="n">
        <f aca="false">(N50-J50)/4+K50</f>
        <v>12.1976</v>
      </c>
      <c r="M50" s="103" t="n">
        <f aca="false">(N50-J50)/4+L50</f>
        <v>14.1453</v>
      </c>
      <c r="N50" s="103" t="n">
        <f aca="false">(N52-N47)/5+N49</f>
        <v>16.093</v>
      </c>
      <c r="O50" s="103" t="n">
        <f aca="false">(Q50-N50)/3+N50</f>
        <v>15.8047666666667</v>
      </c>
      <c r="P50" s="103" t="n">
        <f aca="false">(Q50-N50)/3+O50</f>
        <v>15.5165333333333</v>
      </c>
      <c r="Q50" s="103" t="n">
        <f aca="false">(Q52-Q47)/5+Q49</f>
        <v>15.2283</v>
      </c>
      <c r="R50" s="103" t="n">
        <f aca="false">(T50-Q50)/3+Q50</f>
        <v>14.9400666666667</v>
      </c>
      <c r="S50" s="103" t="n">
        <f aca="false">(T50-Q50)/3+R50</f>
        <v>14.6518333333333</v>
      </c>
      <c r="T50" s="103" t="n">
        <f aca="false">(T52-T47)/5+T49</f>
        <v>14.3636</v>
      </c>
      <c r="U50" s="103" t="n">
        <f aca="false">(X50-T50)/4+T50</f>
        <v>14.7808</v>
      </c>
      <c r="V50" s="103" t="n">
        <f aca="false">(X50-T50)/4+U50</f>
        <v>15.198</v>
      </c>
      <c r="W50" s="103" t="n">
        <f aca="false">(X50-T50)/4+V50</f>
        <v>15.6152</v>
      </c>
      <c r="X50" s="103" t="n">
        <f aca="false">(X52-X47)/5+X49</f>
        <v>16.0324</v>
      </c>
      <c r="Y50" s="103" t="n">
        <f aca="false">(AA50-X50)/3+X50</f>
        <v>16.4496</v>
      </c>
      <c r="Z50" s="103" t="n">
        <f aca="false">(AA50-X50)/3+Y50</f>
        <v>16.8668</v>
      </c>
      <c r="AA50" s="103" t="n">
        <f aca="false">(AA52-AA47)/5+AA49</f>
        <v>17.284</v>
      </c>
      <c r="AB50" s="103" t="n">
        <f aca="false">(AB52-AB47)/5+AB49</f>
        <v>16.14708</v>
      </c>
      <c r="AC50" s="103" t="n">
        <f aca="false">(AF50-AB50)/4+AB50</f>
        <v>15.01016</v>
      </c>
      <c r="AD50" s="103" t="n">
        <f aca="false">(AF50-AB50)/4+AC50</f>
        <v>13.87324</v>
      </c>
      <c r="AE50" s="103" t="n">
        <f aca="false">(AF50-AB50)/4+AD50</f>
        <v>12.73632</v>
      </c>
      <c r="AF50" s="103" t="n">
        <f aca="false">(AF52-AF47)/5+AF49</f>
        <v>11.5994</v>
      </c>
      <c r="AG50" s="110" t="n">
        <f aca="false">(AK50-AF50)/5+AF50</f>
        <v>11.26528</v>
      </c>
      <c r="AH50" s="110" t="n">
        <f aca="false">(AK50-AF50)/5+AG50</f>
        <v>10.93116</v>
      </c>
      <c r="AI50" s="110" t="n">
        <f aca="false">(AK50-AF50)/5+AH50</f>
        <v>10.59704</v>
      </c>
      <c r="AJ50" s="110" t="n">
        <f aca="false">(AK50-AF50)/5+AI50</f>
        <v>10.26292</v>
      </c>
      <c r="AK50" s="103" t="n">
        <f aca="false">(AK52-AK47)/5+AK49</f>
        <v>9.9288</v>
      </c>
      <c r="AL50" s="110" t="n">
        <f aca="false">(AP50-AK50)/5+AK50</f>
        <v>9.70872</v>
      </c>
      <c r="AM50" s="110" t="n">
        <f aca="false">(AP50-AK50)/5+AL50</f>
        <v>9.48864</v>
      </c>
      <c r="AN50" s="110" t="n">
        <f aca="false">(AP50-AK50)/5+AM50</f>
        <v>9.26856</v>
      </c>
      <c r="AO50" s="110" t="n">
        <f aca="false">(AP50-AK50)/5+AN50</f>
        <v>9.04848</v>
      </c>
      <c r="AP50" s="103" t="n">
        <f aca="false">(AP52-AP47)/5+AP49</f>
        <v>8.8284</v>
      </c>
      <c r="AQ50" s="115" t="n">
        <f aca="false">($AP50-$AK50)/Delta+AP50</f>
        <v>8.60832</v>
      </c>
      <c r="AR50" s="115" t="n">
        <f aca="false">($AP50-$AK50)/Delta+AQ50</f>
        <v>8.38824</v>
      </c>
      <c r="AS50" s="115" t="n">
        <f aca="false">($AP50-$AK50)/Delta+AR50</f>
        <v>8.16816</v>
      </c>
      <c r="AT50" s="115" t="n">
        <f aca="false">($AP50-$AK50)/Delta+AS50</f>
        <v>7.94808</v>
      </c>
      <c r="AU50" s="115" t="n">
        <f aca="false">($AP50-$AK50)/Delta+AT50</f>
        <v>7.728</v>
      </c>
      <c r="AV50" s="115" t="n">
        <f aca="false">($AP50-$AK50)/Delta+AU50</f>
        <v>7.50792</v>
      </c>
      <c r="AW50" s="115" t="n">
        <f aca="false">($AP50-$AK50)/Delta+AV50</f>
        <v>7.28784</v>
      </c>
      <c r="AX50" s="115" t="n">
        <f aca="false">($AP50-$AK50)/Delta+AW50</f>
        <v>7.06776</v>
      </c>
      <c r="AY50" s="115" t="n">
        <f aca="false">($AP50-$AK50)/Delta+AX50</f>
        <v>6.84768</v>
      </c>
      <c r="AZ50" s="115" t="n">
        <f aca="false">($AP50-$AK50)/Delta+AY50</f>
        <v>6.6276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(H51-B51)/6+B51</f>
        <v>0.736233333333333</v>
      </c>
      <c r="D51" s="103" t="n">
        <f aca="false">(H51-B51)/6+C51</f>
        <v>1.47246666666667</v>
      </c>
      <c r="E51" s="103" t="n">
        <f aca="false">(H51-B51)/6+D51</f>
        <v>2.2087</v>
      </c>
      <c r="F51" s="103" t="n">
        <f aca="false">(H51-B51)/6+E51</f>
        <v>2.94493333333333</v>
      </c>
      <c r="G51" s="103" t="n">
        <f aca="false">(H51-B51)/6+F51</f>
        <v>3.68116666666667</v>
      </c>
      <c r="H51" s="103" t="n">
        <f aca="false">(H52-H47)/5+H50</f>
        <v>4.4174</v>
      </c>
      <c r="I51" s="103" t="n">
        <f aca="false">(H51+J51)/2</f>
        <v>6.3685</v>
      </c>
      <c r="J51" s="103" t="n">
        <f aca="false">(J52-J47)/5+J50</f>
        <v>8.3196</v>
      </c>
      <c r="K51" s="103" t="n">
        <f aca="false">(N51-J51)/4+J51</f>
        <v>10.2707</v>
      </c>
      <c r="L51" s="103" t="n">
        <f aca="false">(N51-J51)/4+K51</f>
        <v>12.2218</v>
      </c>
      <c r="M51" s="103" t="n">
        <f aca="false">(N51-J51)/4+L51</f>
        <v>14.1729</v>
      </c>
      <c r="N51" s="103" t="n">
        <f aca="false">(N52-N47)/5+N50</f>
        <v>16.124</v>
      </c>
      <c r="O51" s="103" t="n">
        <f aca="false">(Q51-N51)/3+N51</f>
        <v>15.8473</v>
      </c>
      <c r="P51" s="103" t="n">
        <f aca="false">(Q51-N51)/3+O51</f>
        <v>15.5706</v>
      </c>
      <c r="Q51" s="103" t="n">
        <f aca="false">(Q52-Q47)/5+Q50</f>
        <v>15.2939</v>
      </c>
      <c r="R51" s="103" t="n">
        <f aca="false">(T51-Q51)/3+Q51</f>
        <v>15.0172</v>
      </c>
      <c r="S51" s="103" t="n">
        <f aca="false">(T51-Q51)/3+R51</f>
        <v>14.7405</v>
      </c>
      <c r="T51" s="103" t="n">
        <f aca="false">(T52-T47)/5+T50</f>
        <v>14.4638</v>
      </c>
      <c r="U51" s="103" t="n">
        <f aca="false">(X51-T51)/4+T51</f>
        <v>14.8832575</v>
      </c>
      <c r="V51" s="103" t="n">
        <f aca="false">(X51-T51)/4+U51</f>
        <v>15.302715</v>
      </c>
      <c r="W51" s="103" t="n">
        <f aca="false">(X51-T51)/4+V51</f>
        <v>15.7221725</v>
      </c>
      <c r="X51" s="103" t="n">
        <f aca="false">(X52-X47)/5+X50</f>
        <v>16.14163</v>
      </c>
      <c r="Y51" s="103" t="n">
        <f aca="false">(AA51-X51)/3+X51</f>
        <v>16.5610866666667</v>
      </c>
      <c r="Z51" s="103" t="n">
        <f aca="false">(AA51-X51)/3+Y51</f>
        <v>16.9805433333333</v>
      </c>
      <c r="AA51" s="103" t="n">
        <f aca="false">(AA52-AA47)/5+AA50</f>
        <v>17.4</v>
      </c>
      <c r="AB51" s="103" t="n">
        <f aca="false">(AB52-AB47)/5+AB50</f>
        <v>16.25904</v>
      </c>
      <c r="AC51" s="103" t="n">
        <f aca="false">(AF51-AB51)/4+AB51</f>
        <v>15.11808</v>
      </c>
      <c r="AD51" s="103" t="n">
        <f aca="false">(AF51-AB51)/4+AC51</f>
        <v>13.97712</v>
      </c>
      <c r="AE51" s="103" t="n">
        <f aca="false">(AF51-AB51)/4+AD51</f>
        <v>12.83616</v>
      </c>
      <c r="AF51" s="103" t="n">
        <f aca="false">(AF52-AF47)/5+AF50</f>
        <v>11.6952</v>
      </c>
      <c r="AG51" s="110" t="n">
        <f aca="false">(AK51-AF51)/5+AF51</f>
        <v>11.35824</v>
      </c>
      <c r="AH51" s="110" t="n">
        <f aca="false">(AK51-AF51)/5+AG51</f>
        <v>11.02128</v>
      </c>
      <c r="AI51" s="110" t="n">
        <f aca="false">(AK51-AF51)/5+AH51</f>
        <v>10.68432</v>
      </c>
      <c r="AJ51" s="110" t="n">
        <f aca="false">(AK51-AF51)/5+AI51</f>
        <v>10.34736</v>
      </c>
      <c r="AK51" s="103" t="n">
        <f aca="false">(AK52-AK47)/5+AK50</f>
        <v>10.0104</v>
      </c>
      <c r="AL51" s="110" t="n">
        <f aca="false">(AP51-AK51)/5+AK51</f>
        <v>9.79296</v>
      </c>
      <c r="AM51" s="110" t="n">
        <f aca="false">(AP51-AK51)/5+AL51</f>
        <v>9.57552</v>
      </c>
      <c r="AN51" s="110" t="n">
        <f aca="false">(AP51-AK51)/5+AM51</f>
        <v>9.35808</v>
      </c>
      <c r="AO51" s="110" t="n">
        <f aca="false">(AP51-AK51)/5+AN51</f>
        <v>9.14064</v>
      </c>
      <c r="AP51" s="103" t="n">
        <f aca="false">(AP52-AP47)/5+AP50</f>
        <v>8.9232</v>
      </c>
      <c r="AQ51" s="115" t="n">
        <f aca="false">($AP51-$AK51)/Delta+AP51</f>
        <v>8.70576</v>
      </c>
      <c r="AR51" s="115" t="n">
        <f aca="false">($AP51-$AK51)/Delta+AQ51</f>
        <v>8.48832</v>
      </c>
      <c r="AS51" s="115" t="n">
        <f aca="false">($AP51-$AK51)/Delta+AR51</f>
        <v>8.27088</v>
      </c>
      <c r="AT51" s="115" t="n">
        <f aca="false">($AP51-$AK51)/Delta+AS51</f>
        <v>8.05344</v>
      </c>
      <c r="AU51" s="115" t="n">
        <f aca="false">($AP51-$AK51)/Delta+AT51</f>
        <v>7.836</v>
      </c>
      <c r="AV51" s="115" t="n">
        <f aca="false">($AP51-$AK51)/Delta+AU51</f>
        <v>7.61856</v>
      </c>
      <c r="AW51" s="115" t="n">
        <f aca="false">($AP51-$AK51)/Delta+AV51</f>
        <v>7.40112</v>
      </c>
      <c r="AX51" s="115" t="n">
        <f aca="false">($AP51-$AK51)/Delta+AW51</f>
        <v>7.18368</v>
      </c>
      <c r="AY51" s="115" t="n">
        <f aca="false">($AP51-$AK51)/Delta+AX51</f>
        <v>6.96624</v>
      </c>
      <c r="AZ51" s="115" t="n">
        <f aca="false">($AP51-$AK51)/Delta+AY51</f>
        <v>6.7488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(H52-B52)/6+B52</f>
        <v>0.738</v>
      </c>
      <c r="D52" s="103" t="n">
        <f aca="false">(H52-B52)/6+C52</f>
        <v>1.476</v>
      </c>
      <c r="E52" s="103" t="n">
        <f aca="false">(H52-B52)/6+D52</f>
        <v>2.214</v>
      </c>
      <c r="F52" s="103" t="n">
        <f aca="false">(H52-B52)/6+E52</f>
        <v>2.952</v>
      </c>
      <c r="G52" s="103" t="n">
        <f aca="false">(H52-B52)/6+F52</f>
        <v>3.69</v>
      </c>
      <c r="H52" s="114" t="n">
        <f aca="false">polar_type20!$T$6</f>
        <v>4.428</v>
      </c>
      <c r="I52" s="103" t="n">
        <f aca="false">(H52+J52)/2</f>
        <v>6.3825</v>
      </c>
      <c r="J52" s="114" t="n">
        <f aca="false">polar_type20!$T$7</f>
        <v>8.337</v>
      </c>
      <c r="K52" s="103" t="n">
        <f aca="false">(N52-J52)/4+J52</f>
        <v>10.2915</v>
      </c>
      <c r="L52" s="103" t="n">
        <f aca="false">(N52-J52)/4+K52</f>
        <v>12.246</v>
      </c>
      <c r="M52" s="103" t="n">
        <f aca="false">(N52-J52)/4+L52</f>
        <v>14.2005</v>
      </c>
      <c r="N52" s="114" t="n">
        <f aca="false">polar_type20!$T$8</f>
        <v>16.155</v>
      </c>
      <c r="O52" s="103" t="n">
        <f aca="false">(Q52-N52)/3+N52</f>
        <v>15.8898333333333</v>
      </c>
      <c r="P52" s="103" t="n">
        <f aca="false">(Q52-N52)/3+O52</f>
        <v>15.6246666666667</v>
      </c>
      <c r="Q52" s="114" t="n">
        <f aca="false">polar_type20!$T$9</f>
        <v>15.3595</v>
      </c>
      <c r="R52" s="103" t="n">
        <f aca="false">(T52-Q52)/3+Q52</f>
        <v>15.0943333333333</v>
      </c>
      <c r="S52" s="103" t="n">
        <f aca="false">(T52-Q52)/3+R52</f>
        <v>14.8291666666667</v>
      </c>
      <c r="T52" s="114" t="n">
        <f aca="false">polar_type20!$T$10</f>
        <v>14.564</v>
      </c>
      <c r="U52" s="103" t="n">
        <f aca="false">(X52-T52)/4+T52</f>
        <v>14.985715</v>
      </c>
      <c r="V52" s="103" t="n">
        <f aca="false">(X52-T52)/4+U52</f>
        <v>15.40743</v>
      </c>
      <c r="W52" s="103" t="n">
        <f aca="false">(X52-T52)/4+V52</f>
        <v>15.829145</v>
      </c>
      <c r="X52" s="114" t="n">
        <f aca="false">polar_type20!$T$11</f>
        <v>16.25086</v>
      </c>
      <c r="Y52" s="103" t="n">
        <f aca="false">(AA52-X52)/3+X52</f>
        <v>16.6725733333333</v>
      </c>
      <c r="Z52" s="103" t="n">
        <f aca="false">(AA52-X52)/3+Y52</f>
        <v>17.0942866666667</v>
      </c>
      <c r="AA52" s="114" t="n">
        <f aca="false">polar_type20!$T$12</f>
        <v>17.516</v>
      </c>
      <c r="AB52" s="114" t="n">
        <f aca="false">polar_type20!$T$13</f>
        <v>16.371</v>
      </c>
      <c r="AC52" s="103" t="n">
        <f aca="false">(AF52-AB52)/4+AB52</f>
        <v>15.226</v>
      </c>
      <c r="AD52" s="103" t="n">
        <f aca="false">(AF52-AB52)/4+AC52</f>
        <v>14.081</v>
      </c>
      <c r="AE52" s="103" t="n">
        <f aca="false">(AF52-AB52)/4+AD52</f>
        <v>12.936</v>
      </c>
      <c r="AF52" s="114" t="n">
        <f aca="false">polar_type20!$T$14</f>
        <v>11.791</v>
      </c>
      <c r="AG52" s="110" t="n">
        <f aca="false">(AK52-AF52)/5+AF52</f>
        <v>11.4512</v>
      </c>
      <c r="AH52" s="110" t="n">
        <f aca="false">(AK52-AF52)/5+AG52</f>
        <v>11.1114</v>
      </c>
      <c r="AI52" s="110" t="n">
        <f aca="false">(AK52-AF52)/5+AH52</f>
        <v>10.7716</v>
      </c>
      <c r="AJ52" s="110" t="n">
        <f aca="false">(AK52-AF52)/5+AI52</f>
        <v>10.4318</v>
      </c>
      <c r="AK52" s="114" t="n">
        <f aca="false">polar_type20!$T$15</f>
        <v>10.092</v>
      </c>
      <c r="AL52" s="110" t="n">
        <f aca="false">(AP52-AK52)/5+AK52</f>
        <v>9.8772</v>
      </c>
      <c r="AM52" s="110" t="n">
        <f aca="false">(AP52-AK52)/5+AL52</f>
        <v>9.6624</v>
      </c>
      <c r="AN52" s="110" t="n">
        <f aca="false">(AP52-AK52)/5+AM52</f>
        <v>9.4476</v>
      </c>
      <c r="AO52" s="110" t="n">
        <f aca="false">(AP52-AK52)/5+AN52</f>
        <v>9.2328</v>
      </c>
      <c r="AP52" s="114" t="n">
        <f aca="false">polar_type20!$T$16</f>
        <v>9.018</v>
      </c>
      <c r="AQ52" s="115" t="n">
        <f aca="false">($AP52-$AK52)/Delta+AP52</f>
        <v>8.8032</v>
      </c>
      <c r="AR52" s="115" t="n">
        <f aca="false">($AP52-$AK52)/Delta+AQ52</f>
        <v>8.5884</v>
      </c>
      <c r="AS52" s="115" t="n">
        <f aca="false">($AP52-$AK52)/Delta+AR52</f>
        <v>8.3736</v>
      </c>
      <c r="AT52" s="115" t="n">
        <f aca="false">($AP52-$AK52)/Delta+AS52</f>
        <v>8.1588</v>
      </c>
      <c r="AU52" s="115" t="n">
        <f aca="false">($AP52-$AK52)/Delta+AT52</f>
        <v>7.944</v>
      </c>
      <c r="AV52" s="115" t="n">
        <f aca="false">($AP52-$AK52)/Delta+AU52</f>
        <v>7.7292</v>
      </c>
      <c r="AW52" s="115" t="n">
        <f aca="false">($AP52-$AK52)/Delta+AV52</f>
        <v>7.5144</v>
      </c>
      <c r="AX52" s="115" t="n">
        <f aca="false">($AP52-$AK52)/Delta+AW52</f>
        <v>7.2996</v>
      </c>
      <c r="AY52" s="115" t="n">
        <f aca="false">($AP52-$AK52)/Delta+AX52</f>
        <v>7.0848</v>
      </c>
      <c r="AZ52" s="115" t="n">
        <f aca="false">($AP52-$AK52)/Delta+AY52</f>
        <v>6.87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(H53-B53)/6+B53</f>
        <v>0.739733333333333</v>
      </c>
      <c r="D53" s="103" t="n">
        <f aca="false">(H53-B53)/6+C53</f>
        <v>1.47946666666667</v>
      </c>
      <c r="E53" s="103" t="n">
        <f aca="false">(H53-B53)/6+D53</f>
        <v>2.2192</v>
      </c>
      <c r="F53" s="103" t="n">
        <f aca="false">(H53-B53)/6+E53</f>
        <v>2.95893333333333</v>
      </c>
      <c r="G53" s="103" t="n">
        <f aca="false">(H53-B53)/6+F53</f>
        <v>3.69866666666667</v>
      </c>
      <c r="H53" s="103" t="n">
        <f aca="false">(H57-H52)/5+H52</f>
        <v>4.4384</v>
      </c>
      <c r="I53" s="103" t="n">
        <f aca="false">(H53+J53)/2</f>
        <v>6.396333</v>
      </c>
      <c r="J53" s="103" t="n">
        <f aca="false">(J57-J52)/5+J52</f>
        <v>8.354266</v>
      </c>
      <c r="K53" s="103" t="n">
        <f aca="false">(N53-J53)/4+J53</f>
        <v>10.3121995</v>
      </c>
      <c r="L53" s="103" t="n">
        <f aca="false">(N53-J53)/4+K53</f>
        <v>12.270133</v>
      </c>
      <c r="M53" s="103" t="n">
        <f aca="false">(N53-J53)/4+L53</f>
        <v>14.2280665</v>
      </c>
      <c r="N53" s="103" t="n">
        <f aca="false">(N57-N52)/5+N52</f>
        <v>16.186</v>
      </c>
      <c r="O53" s="103" t="n">
        <f aca="false">(Q53-N53)/3+N53</f>
        <v>15.9323333333333</v>
      </c>
      <c r="P53" s="103" t="n">
        <f aca="false">(Q53-N53)/3+O53</f>
        <v>15.6786666666667</v>
      </c>
      <c r="Q53" s="103" t="n">
        <f aca="false">(Q57-Q52)/5+Q52</f>
        <v>15.425</v>
      </c>
      <c r="R53" s="103" t="n">
        <f aca="false">(T53-Q53)/3+Q53</f>
        <v>15.1713333333333</v>
      </c>
      <c r="S53" s="103" t="n">
        <f aca="false">(T53-Q53)/3+R53</f>
        <v>14.9176666666667</v>
      </c>
      <c r="T53" s="103" t="n">
        <f aca="false">(T57-T52)/5+T52</f>
        <v>14.664</v>
      </c>
      <c r="U53" s="103" t="n">
        <f aca="false">(X53-T53)/4+T53</f>
        <v>15.0880005</v>
      </c>
      <c r="V53" s="103" t="n">
        <f aca="false">(X53-T53)/4+U53</f>
        <v>15.512001</v>
      </c>
      <c r="W53" s="103" t="n">
        <f aca="false">(X53-T53)/4+V53</f>
        <v>15.9360015</v>
      </c>
      <c r="X53" s="103" t="n">
        <f aca="false">(X57-X52)/5+X52</f>
        <v>16.360002</v>
      </c>
      <c r="Y53" s="103" t="n">
        <f aca="false">(AA53-X53)/3+X53</f>
        <v>16.7840013333333</v>
      </c>
      <c r="Z53" s="103" t="n">
        <f aca="false">(AA53-X53)/3+Y53</f>
        <v>17.2080006666667</v>
      </c>
      <c r="AA53" s="103" t="n">
        <f aca="false">(AA57-AA52)/5+AA52</f>
        <v>17.632</v>
      </c>
      <c r="AB53" s="103" t="n">
        <f aca="false">(AB57-AB52)/5+AB52</f>
        <v>16.48296</v>
      </c>
      <c r="AC53" s="103" t="n">
        <f aca="false">(AF53-AB53)/4+AB53</f>
        <v>15.33392</v>
      </c>
      <c r="AD53" s="103" t="n">
        <f aca="false">(AF53-AB53)/4+AC53</f>
        <v>14.18488</v>
      </c>
      <c r="AE53" s="103" t="n">
        <f aca="false">(AF53-AB53)/4+AD53</f>
        <v>13.03584</v>
      </c>
      <c r="AF53" s="103" t="n">
        <f aca="false">(AF57-AF52)/5+AF52</f>
        <v>11.8868</v>
      </c>
      <c r="AG53" s="110" t="n">
        <f aca="false">(AK53-AF53)/5+AF53</f>
        <v>11.54416</v>
      </c>
      <c r="AH53" s="110" t="n">
        <f aca="false">(AK53-AF53)/5+AG53</f>
        <v>11.20152</v>
      </c>
      <c r="AI53" s="110" t="n">
        <f aca="false">(AK53-AF53)/5+AH53</f>
        <v>10.85888</v>
      </c>
      <c r="AJ53" s="110" t="n">
        <f aca="false">(AK53-AF53)/5+AI53</f>
        <v>10.51624</v>
      </c>
      <c r="AK53" s="103" t="n">
        <f aca="false">(AK57-AK52)/5+AK52</f>
        <v>10.1736</v>
      </c>
      <c r="AL53" s="110" t="n">
        <f aca="false">(AP53-AK53)/5+AK53</f>
        <v>9.96144</v>
      </c>
      <c r="AM53" s="110" t="n">
        <f aca="false">(AP53-AK53)/5+AL53</f>
        <v>9.74928</v>
      </c>
      <c r="AN53" s="110" t="n">
        <f aca="false">(AP53-AK53)/5+AM53</f>
        <v>9.53712</v>
      </c>
      <c r="AO53" s="110" t="n">
        <f aca="false">(AP53-AK53)/5+AN53</f>
        <v>9.32496</v>
      </c>
      <c r="AP53" s="103" t="n">
        <f aca="false">(AP57-AP52)/5+AP52</f>
        <v>9.1128</v>
      </c>
      <c r="AQ53" s="115" t="n">
        <f aca="false">($AP53-$AK53)/Delta+AP53</f>
        <v>8.90064</v>
      </c>
      <c r="AR53" s="115" t="n">
        <f aca="false">($AP53-$AK53)/Delta+AQ53</f>
        <v>8.68848</v>
      </c>
      <c r="AS53" s="115" t="n">
        <f aca="false">($AP53-$AK53)/Delta+AR53</f>
        <v>8.47632</v>
      </c>
      <c r="AT53" s="115" t="n">
        <f aca="false">($AP53-$AK53)/Delta+AS53</f>
        <v>8.26416</v>
      </c>
      <c r="AU53" s="115" t="n">
        <f aca="false">($AP53-$AK53)/Delta+AT53</f>
        <v>8.052</v>
      </c>
      <c r="AV53" s="115" t="n">
        <f aca="false">($AP53-$AK53)/Delta+AU53</f>
        <v>7.83984</v>
      </c>
      <c r="AW53" s="115" t="n">
        <f aca="false">($AP53-$AK53)/Delta+AV53</f>
        <v>7.62768</v>
      </c>
      <c r="AX53" s="115" t="n">
        <f aca="false">($AP53-$AK53)/Delta+AW53</f>
        <v>7.41552</v>
      </c>
      <c r="AY53" s="115" t="n">
        <f aca="false">($AP53-$AK53)/Delta+AX53</f>
        <v>7.20336</v>
      </c>
      <c r="AZ53" s="115" t="n">
        <f aca="false">($AP53-$AK53)/Delta+AY53</f>
        <v>6.9912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(H54-B54)/6+B54</f>
        <v>0.741466666666667</v>
      </c>
      <c r="D54" s="103" t="n">
        <f aca="false">(H54-B54)/6+C54</f>
        <v>1.48293333333333</v>
      </c>
      <c r="E54" s="103" t="n">
        <f aca="false">(H54-B54)/6+D54</f>
        <v>2.2244</v>
      </c>
      <c r="F54" s="103" t="n">
        <f aca="false">(H54-B54)/6+E54</f>
        <v>2.96586666666667</v>
      </c>
      <c r="G54" s="103" t="n">
        <f aca="false">(H54-B54)/6+F54</f>
        <v>3.70733333333333</v>
      </c>
      <c r="H54" s="103" t="n">
        <f aca="false">(H57-H52)/5+H53</f>
        <v>4.4488</v>
      </c>
      <c r="I54" s="103" t="n">
        <f aca="false">(H54+J54)/2</f>
        <v>6.410166</v>
      </c>
      <c r="J54" s="103" t="n">
        <f aca="false">(J57-J52)/5+J53</f>
        <v>8.371532</v>
      </c>
      <c r="K54" s="103" t="n">
        <f aca="false">(N54-J54)/4+J54</f>
        <v>10.332899</v>
      </c>
      <c r="L54" s="103" t="n">
        <f aca="false">(N54-J54)/4+K54</f>
        <v>12.294266</v>
      </c>
      <c r="M54" s="103" t="n">
        <f aca="false">(N54-J54)/4+L54</f>
        <v>14.255633</v>
      </c>
      <c r="N54" s="103" t="n">
        <f aca="false">(N57-N52)/5+N53</f>
        <v>16.217</v>
      </c>
      <c r="O54" s="103" t="n">
        <f aca="false">(Q54-N54)/3+N54</f>
        <v>15.9748333333333</v>
      </c>
      <c r="P54" s="103" t="n">
        <f aca="false">(Q54-N54)/3+O54</f>
        <v>15.7326666666667</v>
      </c>
      <c r="Q54" s="103" t="n">
        <f aca="false">(Q57-Q52)/5+Q53</f>
        <v>15.4905</v>
      </c>
      <c r="R54" s="103" t="n">
        <f aca="false">(T54-Q54)/3+Q54</f>
        <v>15.2483333333333</v>
      </c>
      <c r="S54" s="103" t="n">
        <f aca="false">(T54-Q54)/3+R54</f>
        <v>15.0061666666667</v>
      </c>
      <c r="T54" s="103" t="n">
        <f aca="false">(T57-T52)/5+T53</f>
        <v>14.764</v>
      </c>
      <c r="U54" s="103" t="n">
        <f aca="false">(X54-T54)/4+T54</f>
        <v>15.190286</v>
      </c>
      <c r="V54" s="103" t="n">
        <f aca="false">(X54-T54)/4+U54</f>
        <v>15.616572</v>
      </c>
      <c r="W54" s="103" t="n">
        <f aca="false">(X54-T54)/4+V54</f>
        <v>16.042858</v>
      </c>
      <c r="X54" s="103" t="n">
        <f aca="false">(X57-X52)/5+X53</f>
        <v>16.469144</v>
      </c>
      <c r="Y54" s="103" t="n">
        <f aca="false">(AA54-X54)/3+X54</f>
        <v>16.8954293333333</v>
      </c>
      <c r="Z54" s="103" t="n">
        <f aca="false">(AA54-X54)/3+Y54</f>
        <v>17.3217146666667</v>
      </c>
      <c r="AA54" s="103" t="n">
        <f aca="false">(AA57-AA52)/5+AA53</f>
        <v>17.748</v>
      </c>
      <c r="AB54" s="103" t="n">
        <f aca="false">(AB57-AB52)/5+AB53</f>
        <v>16.59492</v>
      </c>
      <c r="AC54" s="103" t="n">
        <f aca="false">(AF54-AB54)/4+AB54</f>
        <v>15.44184</v>
      </c>
      <c r="AD54" s="103" t="n">
        <f aca="false">(AF54-AB54)/4+AC54</f>
        <v>14.28876</v>
      </c>
      <c r="AE54" s="103" t="n">
        <f aca="false">(AF54-AB54)/4+AD54</f>
        <v>13.13568</v>
      </c>
      <c r="AF54" s="103" t="n">
        <f aca="false">(AF57-AF52)/5+AF53</f>
        <v>11.9826</v>
      </c>
      <c r="AG54" s="110" t="n">
        <f aca="false">(AK54-AF54)/5+AF54</f>
        <v>11.63712</v>
      </c>
      <c r="AH54" s="110" t="n">
        <f aca="false">(AK54-AF54)/5+AG54</f>
        <v>11.29164</v>
      </c>
      <c r="AI54" s="110" t="n">
        <f aca="false">(AK54-AF54)/5+AH54</f>
        <v>10.94616</v>
      </c>
      <c r="AJ54" s="110" t="n">
        <f aca="false">(AK54-AF54)/5+AI54</f>
        <v>10.60068</v>
      </c>
      <c r="AK54" s="103" t="n">
        <f aca="false">(AK57-AK52)/5+AK53</f>
        <v>10.2552</v>
      </c>
      <c r="AL54" s="110" t="n">
        <f aca="false">(AP54-AK54)/5+AK54</f>
        <v>10.04568</v>
      </c>
      <c r="AM54" s="110" t="n">
        <f aca="false">(AP54-AK54)/5+AL54</f>
        <v>9.83616</v>
      </c>
      <c r="AN54" s="110" t="n">
        <f aca="false">(AP54-AK54)/5+AM54</f>
        <v>9.62664</v>
      </c>
      <c r="AO54" s="110" t="n">
        <f aca="false">(AP54-AK54)/5+AN54</f>
        <v>9.41712</v>
      </c>
      <c r="AP54" s="103" t="n">
        <f aca="false">(AP57-AP52)/5+AP53</f>
        <v>9.2076</v>
      </c>
      <c r="AQ54" s="115" t="n">
        <f aca="false">($AP54-$AK54)/Delta+AP54</f>
        <v>8.99808</v>
      </c>
      <c r="AR54" s="115" t="n">
        <f aca="false">($AP54-$AK54)/Delta+AQ54</f>
        <v>8.78856</v>
      </c>
      <c r="AS54" s="115" t="n">
        <f aca="false">($AP54-$AK54)/Delta+AR54</f>
        <v>8.57904</v>
      </c>
      <c r="AT54" s="115" t="n">
        <f aca="false">($AP54-$AK54)/Delta+AS54</f>
        <v>8.36952</v>
      </c>
      <c r="AU54" s="115" t="n">
        <f aca="false">($AP54-$AK54)/Delta+AT54</f>
        <v>8.16</v>
      </c>
      <c r="AV54" s="115" t="n">
        <f aca="false">($AP54-$AK54)/Delta+AU54</f>
        <v>7.95048</v>
      </c>
      <c r="AW54" s="115" t="n">
        <f aca="false">($AP54-$AK54)/Delta+AV54</f>
        <v>7.74096</v>
      </c>
      <c r="AX54" s="115" t="n">
        <f aca="false">($AP54-$AK54)/Delta+AW54</f>
        <v>7.53144</v>
      </c>
      <c r="AY54" s="115" t="n">
        <f aca="false">($AP54-$AK54)/Delta+AX54</f>
        <v>7.32192</v>
      </c>
      <c r="AZ54" s="115" t="n">
        <f aca="false">($AP54-$AK54)/Delta+AY54</f>
        <v>7.1124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(H55-B55)/6+B55</f>
        <v>0.7432</v>
      </c>
      <c r="D55" s="103" t="n">
        <f aca="false">(H55-B55)/6+C55</f>
        <v>1.4864</v>
      </c>
      <c r="E55" s="103" t="n">
        <f aca="false">(H55-B55)/6+D55</f>
        <v>2.2296</v>
      </c>
      <c r="F55" s="103" t="n">
        <f aca="false">(H55-B55)/6+E55</f>
        <v>2.9728</v>
      </c>
      <c r="G55" s="103" t="n">
        <f aca="false">(H55-B55)/6+F55</f>
        <v>3.716</v>
      </c>
      <c r="H55" s="103" t="n">
        <f aca="false">(H57-H52)/5+H54</f>
        <v>4.4592</v>
      </c>
      <c r="I55" s="103" t="n">
        <f aca="false">(H55+J55)/2</f>
        <v>6.423999</v>
      </c>
      <c r="J55" s="103" t="n">
        <f aca="false">(J57-J52)/5+J54</f>
        <v>8.388798</v>
      </c>
      <c r="K55" s="103" t="n">
        <f aca="false">(N55-J55)/4+J55</f>
        <v>10.3535985</v>
      </c>
      <c r="L55" s="103" t="n">
        <f aca="false">(N55-J55)/4+K55</f>
        <v>12.318399</v>
      </c>
      <c r="M55" s="103" t="n">
        <f aca="false">(N55-J55)/4+L55</f>
        <v>14.2831995</v>
      </c>
      <c r="N55" s="103" t="n">
        <f aca="false">(N57-N52)/5+N54</f>
        <v>16.248</v>
      </c>
      <c r="O55" s="103" t="n">
        <f aca="false">(Q55-N55)/3+N55</f>
        <v>16.0173333333333</v>
      </c>
      <c r="P55" s="103" t="n">
        <f aca="false">(Q55-N55)/3+O55</f>
        <v>15.7866666666667</v>
      </c>
      <c r="Q55" s="103" t="n">
        <f aca="false">(Q57-Q52)/5+Q54</f>
        <v>15.556</v>
      </c>
      <c r="R55" s="103" t="n">
        <f aca="false">(T55-Q55)/3+Q55</f>
        <v>15.3253333333333</v>
      </c>
      <c r="S55" s="103" t="n">
        <f aca="false">(T55-Q55)/3+R55</f>
        <v>15.0946666666667</v>
      </c>
      <c r="T55" s="103" t="n">
        <f aca="false">(T57-T52)/5+T54</f>
        <v>14.864</v>
      </c>
      <c r="U55" s="103" t="n">
        <f aca="false">(X55-T55)/4+T55</f>
        <v>15.2925715</v>
      </c>
      <c r="V55" s="103" t="n">
        <f aca="false">(X55-T55)/4+U55</f>
        <v>15.721143</v>
      </c>
      <c r="W55" s="103" t="n">
        <f aca="false">(X55-T55)/4+V55</f>
        <v>16.1497145</v>
      </c>
      <c r="X55" s="103" t="n">
        <f aca="false">(X57-X52)/5+X54</f>
        <v>16.578286</v>
      </c>
      <c r="Y55" s="103" t="n">
        <f aca="false">(AA55-X55)/3+X55</f>
        <v>17.0068573333333</v>
      </c>
      <c r="Z55" s="103" t="n">
        <f aca="false">(AA55-X55)/3+Y55</f>
        <v>17.4354286666667</v>
      </c>
      <c r="AA55" s="103" t="n">
        <f aca="false">(AA57-AA52)/5+AA54</f>
        <v>17.864</v>
      </c>
      <c r="AB55" s="103" t="n">
        <f aca="false">(AB57-AB52)/5+AB54</f>
        <v>16.70688</v>
      </c>
      <c r="AC55" s="103" t="n">
        <f aca="false">(AF55-AB55)/4+AB55</f>
        <v>15.54976</v>
      </c>
      <c r="AD55" s="103" t="n">
        <f aca="false">(AF55-AB55)/4+AC55</f>
        <v>14.39264</v>
      </c>
      <c r="AE55" s="103" t="n">
        <f aca="false">(AF55-AB55)/4+AD55</f>
        <v>13.23552</v>
      </c>
      <c r="AF55" s="103" t="n">
        <f aca="false">(AF57-AF52)/5+AF54</f>
        <v>12.0784</v>
      </c>
      <c r="AG55" s="110" t="n">
        <f aca="false">(AK55-AF55)/5+AF55</f>
        <v>11.73008</v>
      </c>
      <c r="AH55" s="110" t="n">
        <f aca="false">(AK55-AF55)/5+AG55</f>
        <v>11.38176</v>
      </c>
      <c r="AI55" s="110" t="n">
        <f aca="false">(AK55-AF55)/5+AH55</f>
        <v>11.03344</v>
      </c>
      <c r="AJ55" s="110" t="n">
        <f aca="false">(AK55-AF55)/5+AI55</f>
        <v>10.68512</v>
      </c>
      <c r="AK55" s="103" t="n">
        <f aca="false">(AK57-AK52)/5+AK54</f>
        <v>10.3368</v>
      </c>
      <c r="AL55" s="110" t="n">
        <f aca="false">(AP55-AK55)/5+AK55</f>
        <v>10.12992</v>
      </c>
      <c r="AM55" s="110" t="n">
        <f aca="false">(AP55-AK55)/5+AL55</f>
        <v>9.92304</v>
      </c>
      <c r="AN55" s="110" t="n">
        <f aca="false">(AP55-AK55)/5+AM55</f>
        <v>9.71616</v>
      </c>
      <c r="AO55" s="110" t="n">
        <f aca="false">(AP55-AK55)/5+AN55</f>
        <v>9.50928</v>
      </c>
      <c r="AP55" s="103" t="n">
        <f aca="false">(AP57-AP52)/5+AP54</f>
        <v>9.3024</v>
      </c>
      <c r="AQ55" s="115" t="n">
        <f aca="false">($AP55-$AK55)/Delta+AP55</f>
        <v>9.09552</v>
      </c>
      <c r="AR55" s="115" t="n">
        <f aca="false">($AP55-$AK55)/Delta+AQ55</f>
        <v>8.88864</v>
      </c>
      <c r="AS55" s="115" t="n">
        <f aca="false">($AP55-$AK55)/Delta+AR55</f>
        <v>8.68176</v>
      </c>
      <c r="AT55" s="115" t="n">
        <f aca="false">($AP55-$AK55)/Delta+AS55</f>
        <v>8.47488</v>
      </c>
      <c r="AU55" s="115" t="n">
        <f aca="false">($AP55-$AK55)/Delta+AT55</f>
        <v>8.268</v>
      </c>
      <c r="AV55" s="115" t="n">
        <f aca="false">($AP55-$AK55)/Delta+AU55</f>
        <v>8.06112</v>
      </c>
      <c r="AW55" s="115" t="n">
        <f aca="false">($AP55-$AK55)/Delta+AV55</f>
        <v>7.85424</v>
      </c>
      <c r="AX55" s="115" t="n">
        <f aca="false">($AP55-$AK55)/Delta+AW55</f>
        <v>7.64736</v>
      </c>
      <c r="AY55" s="115" t="n">
        <f aca="false">($AP55-$AK55)/Delta+AX55</f>
        <v>7.44048</v>
      </c>
      <c r="AZ55" s="115" t="n">
        <f aca="false">($AP55-$AK55)/Delta+AY55</f>
        <v>7.2336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(H56-B56)/6+B56</f>
        <v>0.744933333333333</v>
      </c>
      <c r="D56" s="103" t="n">
        <f aca="false">(H56-B56)/6+C56</f>
        <v>1.48986666666667</v>
      </c>
      <c r="E56" s="103" t="n">
        <f aca="false">(H56-B56)/6+D56</f>
        <v>2.2348</v>
      </c>
      <c r="F56" s="103" t="n">
        <f aca="false">(H56-B56)/6+E56</f>
        <v>2.97973333333333</v>
      </c>
      <c r="G56" s="103" t="n">
        <f aca="false">(H56-B56)/6+F56</f>
        <v>3.72466666666667</v>
      </c>
      <c r="H56" s="103" t="n">
        <f aca="false">(H57-H52)/5+H55</f>
        <v>4.4696</v>
      </c>
      <c r="I56" s="103" t="n">
        <f aca="false">(H56+J56)/2</f>
        <v>6.437832</v>
      </c>
      <c r="J56" s="103" t="n">
        <f aca="false">(J57-J52)/5+J55</f>
        <v>8.406064</v>
      </c>
      <c r="K56" s="103" t="n">
        <f aca="false">(N56-J56)/4+J56</f>
        <v>10.374298</v>
      </c>
      <c r="L56" s="103" t="n">
        <f aca="false">(N56-J56)/4+K56</f>
        <v>12.342532</v>
      </c>
      <c r="M56" s="103" t="n">
        <f aca="false">(N56-J56)/4+L56</f>
        <v>14.310766</v>
      </c>
      <c r="N56" s="103" t="n">
        <f aca="false">(N57-N52)/5+N55</f>
        <v>16.279</v>
      </c>
      <c r="O56" s="103" t="n">
        <f aca="false">(Q56-N56)/3+N56</f>
        <v>16.0598333333333</v>
      </c>
      <c r="P56" s="103" t="n">
        <f aca="false">(Q56-N56)/3+O56</f>
        <v>15.8406666666667</v>
      </c>
      <c r="Q56" s="103" t="n">
        <f aca="false">(Q57-Q52)/5+Q55</f>
        <v>15.6215</v>
      </c>
      <c r="R56" s="103" t="n">
        <f aca="false">(T56-Q56)/3+Q56</f>
        <v>15.4023333333333</v>
      </c>
      <c r="S56" s="103" t="n">
        <f aca="false">(T56-Q56)/3+R56</f>
        <v>15.1831666666667</v>
      </c>
      <c r="T56" s="103" t="n">
        <f aca="false">(T57-T52)/5+T55</f>
        <v>14.964</v>
      </c>
      <c r="U56" s="103" t="n">
        <f aca="false">(X56-T56)/4+T56</f>
        <v>15.394857</v>
      </c>
      <c r="V56" s="103" t="n">
        <f aca="false">(X56-T56)/4+U56</f>
        <v>15.825714</v>
      </c>
      <c r="W56" s="103" t="n">
        <f aca="false">(X56-T56)/4+V56</f>
        <v>16.256571</v>
      </c>
      <c r="X56" s="103" t="n">
        <f aca="false">(X57-X52)/5+X55</f>
        <v>16.687428</v>
      </c>
      <c r="Y56" s="103" t="n">
        <f aca="false">(AA56-X56)/3+X56</f>
        <v>17.1182853333333</v>
      </c>
      <c r="Z56" s="103" t="n">
        <f aca="false">(AA56-X56)/3+Y56</f>
        <v>17.5491426666667</v>
      </c>
      <c r="AA56" s="103" t="n">
        <f aca="false">(AA57-AA52)/5+AA55</f>
        <v>17.98</v>
      </c>
      <c r="AB56" s="103" t="n">
        <f aca="false">(AB57-AB52)/5+AB55</f>
        <v>16.81884</v>
      </c>
      <c r="AC56" s="103" t="n">
        <f aca="false">(AF56-AB56)/4+AB56</f>
        <v>15.65768</v>
      </c>
      <c r="AD56" s="103" t="n">
        <f aca="false">(AF56-AB56)/4+AC56</f>
        <v>14.49652</v>
      </c>
      <c r="AE56" s="103" t="n">
        <f aca="false">(AF56-AB56)/4+AD56</f>
        <v>13.33536</v>
      </c>
      <c r="AF56" s="103" t="n">
        <f aca="false">(AF57-AF52)/5+AF55</f>
        <v>12.1742</v>
      </c>
      <c r="AG56" s="110" t="n">
        <f aca="false">(AK56-AF56)/5+AF56</f>
        <v>11.82304</v>
      </c>
      <c r="AH56" s="110" t="n">
        <f aca="false">(AK56-AF56)/5+AG56</f>
        <v>11.47188</v>
      </c>
      <c r="AI56" s="110" t="n">
        <f aca="false">(AK56-AF56)/5+AH56</f>
        <v>11.12072</v>
      </c>
      <c r="AJ56" s="110" t="n">
        <f aca="false">(AK56-AF56)/5+AI56</f>
        <v>10.76956</v>
      </c>
      <c r="AK56" s="103" t="n">
        <f aca="false">(AK57-AK52)/5+AK55</f>
        <v>10.4184</v>
      </c>
      <c r="AL56" s="110" t="n">
        <f aca="false">(AP56-AK56)/5+AK56</f>
        <v>10.21416</v>
      </c>
      <c r="AM56" s="110" t="n">
        <f aca="false">(AP56-AK56)/5+AL56</f>
        <v>10.00992</v>
      </c>
      <c r="AN56" s="110" t="n">
        <f aca="false">(AP56-AK56)/5+AM56</f>
        <v>9.80568</v>
      </c>
      <c r="AO56" s="110" t="n">
        <f aca="false">(AP56-AK56)/5+AN56</f>
        <v>9.60144</v>
      </c>
      <c r="AP56" s="103" t="n">
        <f aca="false">(AP57-AP52)/5+AP55</f>
        <v>9.3972</v>
      </c>
      <c r="AQ56" s="115" t="n">
        <f aca="false">($AP56-$AK56)/Delta+AP56</f>
        <v>9.19296</v>
      </c>
      <c r="AR56" s="115" t="n">
        <f aca="false">($AP56-$AK56)/Delta+AQ56</f>
        <v>8.98872</v>
      </c>
      <c r="AS56" s="115" t="n">
        <f aca="false">($AP56-$AK56)/Delta+AR56</f>
        <v>8.78448</v>
      </c>
      <c r="AT56" s="115" t="n">
        <f aca="false">($AP56-$AK56)/Delta+AS56</f>
        <v>8.58024</v>
      </c>
      <c r="AU56" s="115" t="n">
        <f aca="false">($AP56-$AK56)/Delta+AT56</f>
        <v>8.376</v>
      </c>
      <c r="AV56" s="115" t="n">
        <f aca="false">($AP56-$AK56)/Delta+AU56</f>
        <v>8.17176</v>
      </c>
      <c r="AW56" s="115" t="n">
        <f aca="false">($AP56-$AK56)/Delta+AV56</f>
        <v>7.96752</v>
      </c>
      <c r="AX56" s="115" t="n">
        <f aca="false">($AP56-$AK56)/Delta+AW56</f>
        <v>7.76327999999999</v>
      </c>
      <c r="AY56" s="115" t="n">
        <f aca="false">($AP56-$AK56)/Delta+AX56</f>
        <v>7.55903999999999</v>
      </c>
      <c r="AZ56" s="115" t="n">
        <f aca="false">($AP56-$AK56)/Delta+AY56</f>
        <v>7.35479999999999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(H57-B57)/6+B57</f>
        <v>0.746666666666667</v>
      </c>
      <c r="D57" s="103" t="n">
        <f aca="false">(H57-B57)/6+C57</f>
        <v>1.49333333333333</v>
      </c>
      <c r="E57" s="103" t="n">
        <f aca="false">(H57-B57)/6+D57</f>
        <v>2.24</v>
      </c>
      <c r="F57" s="103" t="n">
        <f aca="false">(H57-B57)/6+E57</f>
        <v>2.98666666666667</v>
      </c>
      <c r="G57" s="103" t="n">
        <f aca="false">(H57-B57)/6+F57</f>
        <v>3.73333333333333</v>
      </c>
      <c r="H57" s="114" t="n">
        <f aca="false">polar_type20!$U$6</f>
        <v>4.48</v>
      </c>
      <c r="I57" s="103" t="n">
        <f aca="false">(H57+J57)/2</f>
        <v>6.451665</v>
      </c>
      <c r="J57" s="114" t="n">
        <f aca="false">polar_type20!$U$7</f>
        <v>8.42333</v>
      </c>
      <c r="K57" s="103" t="n">
        <f aca="false">(N57-J57)/4+J57</f>
        <v>10.3949975</v>
      </c>
      <c r="L57" s="103" t="n">
        <f aca="false">(N57-J57)/4+K57</f>
        <v>12.366665</v>
      </c>
      <c r="M57" s="103" t="n">
        <f aca="false">(N57-J57)/4+L57</f>
        <v>14.3383325</v>
      </c>
      <c r="N57" s="114" t="n">
        <f aca="false">polar_type20!$U$8</f>
        <v>16.31</v>
      </c>
      <c r="O57" s="103" t="n">
        <f aca="false">(Q57-N57)/3+N57</f>
        <v>16.1023333333333</v>
      </c>
      <c r="P57" s="103" t="n">
        <f aca="false">(Q57-N57)/3+O57</f>
        <v>15.8946666666667</v>
      </c>
      <c r="Q57" s="114" t="n">
        <f aca="false">polar_type20!$U$9</f>
        <v>15.687</v>
      </c>
      <c r="R57" s="103" t="n">
        <f aca="false">(T57-Q57)/3+Q57</f>
        <v>15.4793333333333</v>
      </c>
      <c r="S57" s="103" t="n">
        <f aca="false">(T57-Q57)/3+R57</f>
        <v>15.2716666666667</v>
      </c>
      <c r="T57" s="114" t="n">
        <f aca="false">polar_type20!$U$10</f>
        <v>15.064</v>
      </c>
      <c r="U57" s="103" t="n">
        <f aca="false">(X57-T57)/4+T57</f>
        <v>15.4971425</v>
      </c>
      <c r="V57" s="103" t="n">
        <f aca="false">(X57-T57)/4+U57</f>
        <v>15.930285</v>
      </c>
      <c r="W57" s="103" t="n">
        <f aca="false">(X57-T57)/4+V57</f>
        <v>16.3634275</v>
      </c>
      <c r="X57" s="114" t="n">
        <f aca="false">polar_type20!$U$11</f>
        <v>16.79657</v>
      </c>
      <c r="Y57" s="103" t="n">
        <f aca="false">(AA57-X57)/3+X57</f>
        <v>17.2297133333333</v>
      </c>
      <c r="Z57" s="103" t="n">
        <f aca="false">(AA57-X57)/3+Y57</f>
        <v>17.6628566666667</v>
      </c>
      <c r="AA57" s="114" t="n">
        <f aca="false">polar_type20!$U$12</f>
        <v>18.096</v>
      </c>
      <c r="AB57" s="114" t="n">
        <f aca="false">polar_type20!$U$13</f>
        <v>16.9308</v>
      </c>
      <c r="AC57" s="103" t="n">
        <f aca="false">(AF57-AB57)/4+AB57</f>
        <v>15.7656</v>
      </c>
      <c r="AD57" s="103" t="n">
        <f aca="false">(AF57-AB57)/4+AC57</f>
        <v>14.6004</v>
      </c>
      <c r="AE57" s="103" t="n">
        <f aca="false">(AF57-AB57)/4+AD57</f>
        <v>13.4352</v>
      </c>
      <c r="AF57" s="114" t="n">
        <f aca="false">polar_type20!$U$14</f>
        <v>12.27</v>
      </c>
      <c r="AG57" s="110" t="n">
        <f aca="false">(AK57-AF57)/5+AF57</f>
        <v>11.916</v>
      </c>
      <c r="AH57" s="110" t="n">
        <f aca="false">(AK57-AF57)/5+AG57</f>
        <v>11.562</v>
      </c>
      <c r="AI57" s="110" t="n">
        <f aca="false">(AK57-AF57)/5+AH57</f>
        <v>11.208</v>
      </c>
      <c r="AJ57" s="110" t="n">
        <f aca="false">(AK57-AF57)/5+AI57</f>
        <v>10.854</v>
      </c>
      <c r="AK57" s="114" t="n">
        <f aca="false">polar_type20!$U$15</f>
        <v>10.5</v>
      </c>
      <c r="AL57" s="110" t="n">
        <f aca="false">(AP57-AK57)/5+AK57</f>
        <v>10.2984</v>
      </c>
      <c r="AM57" s="110" t="n">
        <f aca="false">(AP57-AK57)/5+AL57</f>
        <v>10.0968</v>
      </c>
      <c r="AN57" s="110" t="n">
        <f aca="false">(AP57-AK57)/5+AM57</f>
        <v>9.8952</v>
      </c>
      <c r="AO57" s="110" t="n">
        <f aca="false">(AP57-AK57)/5+AN57</f>
        <v>9.6936</v>
      </c>
      <c r="AP57" s="114" t="n">
        <f aca="false">polar_type20!$U$16</f>
        <v>9.492</v>
      </c>
      <c r="AQ57" s="115" t="n">
        <f aca="false">($AP57-$AK57)/Delta+AP57</f>
        <v>9.2904</v>
      </c>
      <c r="AR57" s="115" t="n">
        <f aca="false">($AP57-$AK57)/Delta+AQ57</f>
        <v>9.0888</v>
      </c>
      <c r="AS57" s="115" t="n">
        <f aca="false">($AP57-$AK57)/Delta+AR57</f>
        <v>8.8872</v>
      </c>
      <c r="AT57" s="115" t="n">
        <f aca="false">($AP57-$AK57)/Delta+AS57</f>
        <v>8.6856</v>
      </c>
      <c r="AU57" s="115" t="n">
        <f aca="false">($AP57-$AK57)/Delta+AT57</f>
        <v>8.48400000000001</v>
      </c>
      <c r="AV57" s="115" t="n">
        <f aca="false">($AP57-$AK57)/Delta+AU57</f>
        <v>8.28240000000001</v>
      </c>
      <c r="AW57" s="115" t="n">
        <f aca="false">($AP57-$AK57)/Delta+AV57</f>
        <v>8.08080000000001</v>
      </c>
      <c r="AX57" s="115" t="n">
        <f aca="false">($AP57-$AK57)/Delta+AW57</f>
        <v>7.87920000000001</v>
      </c>
      <c r="AY57" s="115" t="n">
        <f aca="false">($AP57-$AK57)/Delta+AX57</f>
        <v>7.67760000000001</v>
      </c>
      <c r="AZ57" s="115" t="n">
        <f aca="false">($AP57-$AK57)/Delta+AY57</f>
        <v>7.47600000000001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(H58-B58)/6+B58</f>
        <v>0.747833333333333</v>
      </c>
      <c r="D58" s="103" t="n">
        <f aca="false">(H58-B58)/6+C58</f>
        <v>1.49566666666667</v>
      </c>
      <c r="E58" s="103" t="n">
        <f aca="false">(H58-B58)/6+D58</f>
        <v>2.2435</v>
      </c>
      <c r="F58" s="103" t="n">
        <f aca="false">(H58-B58)/6+E58</f>
        <v>2.99133333333333</v>
      </c>
      <c r="G58" s="103" t="n">
        <f aca="false">(H58-B58)/6+F58</f>
        <v>3.73916666666667</v>
      </c>
      <c r="H58" s="103" t="n">
        <f aca="false">(H62-H57)/5+H57</f>
        <v>4.487</v>
      </c>
      <c r="I58" s="103" t="n">
        <f aca="false">(H58+J58)/2</f>
        <v>6.464332</v>
      </c>
      <c r="J58" s="103" t="n">
        <f aca="false">(J62-J57)/5+J57</f>
        <v>8.441664</v>
      </c>
      <c r="K58" s="103" t="n">
        <f aca="false">(N58-J58)/4+J58</f>
        <v>10.418998</v>
      </c>
      <c r="L58" s="103" t="n">
        <f aca="false">(N58-J58)/4+K58</f>
        <v>12.396332</v>
      </c>
      <c r="M58" s="103" t="n">
        <f aca="false">(N58-J58)/4+L58</f>
        <v>14.373666</v>
      </c>
      <c r="N58" s="103" t="n">
        <f aca="false">(N62-N57)/5+N57</f>
        <v>16.351</v>
      </c>
      <c r="O58" s="103" t="n">
        <f aca="false">(Q58-N58)/3+N58</f>
        <v>16.1550666666667</v>
      </c>
      <c r="P58" s="103" t="n">
        <f aca="false">(Q58-N58)/3+O58</f>
        <v>15.9591333333333</v>
      </c>
      <c r="Q58" s="103" t="n">
        <f aca="false">(Q62-Q57)/5+Q57</f>
        <v>15.7632</v>
      </c>
      <c r="R58" s="103" t="n">
        <f aca="false">(T58-Q58)/3+Q58</f>
        <v>15.5672666666667</v>
      </c>
      <c r="S58" s="103" t="n">
        <f aca="false">(T58-Q58)/3+R58</f>
        <v>15.3713333333333</v>
      </c>
      <c r="T58" s="103" t="n">
        <f aca="false">(T62-T57)/5+T57</f>
        <v>15.1754</v>
      </c>
      <c r="U58" s="103" t="n">
        <f aca="false">(X58-T58)/4+T58</f>
        <v>15.6626855</v>
      </c>
      <c r="V58" s="103" t="n">
        <f aca="false">(X58-T58)/4+U58</f>
        <v>16.149971</v>
      </c>
      <c r="W58" s="103" t="n">
        <f aca="false">(X58-T58)/4+V58</f>
        <v>16.6372565</v>
      </c>
      <c r="X58" s="103" t="n">
        <f aca="false">(X62-X57)/5+X57</f>
        <v>17.124542</v>
      </c>
      <c r="Y58" s="103" t="n">
        <f aca="false">(AA58-X58)/3+X58</f>
        <v>17.611828</v>
      </c>
      <c r="Z58" s="103" t="n">
        <f aca="false">(AA58-X58)/3+Y58</f>
        <v>18.099114</v>
      </c>
      <c r="AA58" s="103" t="n">
        <f aca="false">(AA62-AA57)/5+AA57</f>
        <v>18.5864</v>
      </c>
      <c r="AB58" s="103" t="n">
        <f aca="false">(AB62-AB57)/5+AB57</f>
        <v>17.33768</v>
      </c>
      <c r="AC58" s="103" t="n">
        <f aca="false">(AF58-AB58)/4+AB58</f>
        <v>16.08896</v>
      </c>
      <c r="AD58" s="103" t="n">
        <f aca="false">(AF58-AB58)/4+AC58</f>
        <v>14.84024</v>
      </c>
      <c r="AE58" s="103" t="n">
        <f aca="false">(AF58-AB58)/4+AD58</f>
        <v>13.59152</v>
      </c>
      <c r="AF58" s="103" t="n">
        <f aca="false">(AF62-AF57)/5+AF57</f>
        <v>12.3428</v>
      </c>
      <c r="AG58" s="110" t="n">
        <f aca="false">(AK58-AF58)/5+AF58</f>
        <v>11.99488</v>
      </c>
      <c r="AH58" s="110" t="n">
        <f aca="false">(AK58-AF58)/5+AG58</f>
        <v>11.64696</v>
      </c>
      <c r="AI58" s="110" t="n">
        <f aca="false">(AK58-AF58)/5+AH58</f>
        <v>11.29904</v>
      </c>
      <c r="AJ58" s="110" t="n">
        <f aca="false">(AK58-AF58)/5+AI58</f>
        <v>10.95112</v>
      </c>
      <c r="AK58" s="103" t="n">
        <f aca="false">(AK62-AK57)/5+AK57</f>
        <v>10.6032</v>
      </c>
      <c r="AL58" s="110" t="n">
        <f aca="false">(AP58-AK58)/5+AK58</f>
        <v>10.39752</v>
      </c>
      <c r="AM58" s="110" t="n">
        <f aca="false">(AP58-AK58)/5+AL58</f>
        <v>10.19184</v>
      </c>
      <c r="AN58" s="110" t="n">
        <f aca="false">(AP58-AK58)/5+AM58</f>
        <v>9.98616</v>
      </c>
      <c r="AO58" s="110" t="n">
        <f aca="false">(AP58-AK58)/5+AN58</f>
        <v>9.78048</v>
      </c>
      <c r="AP58" s="103" t="n">
        <f aca="false">(AP62-AP57)/5+AP57</f>
        <v>9.5748</v>
      </c>
      <c r="AQ58" s="115" t="n">
        <f aca="false">($AP58-$AK58)/Delta+AP58</f>
        <v>9.36912</v>
      </c>
      <c r="AR58" s="115" t="n">
        <f aca="false">($AP58-$AK58)/Delta+AQ58</f>
        <v>9.16344</v>
      </c>
      <c r="AS58" s="115" t="n">
        <f aca="false">($AP58-$AK58)/Delta+AR58</f>
        <v>8.95776</v>
      </c>
      <c r="AT58" s="115" t="n">
        <f aca="false">($AP58-$AK58)/Delta+AS58</f>
        <v>8.75208000000001</v>
      </c>
      <c r="AU58" s="115" t="n">
        <f aca="false">($AP58-$AK58)/Delta+AT58</f>
        <v>8.54640000000001</v>
      </c>
      <c r="AV58" s="115" t="n">
        <f aca="false">($AP58-$AK58)/Delta+AU58</f>
        <v>8.34072000000001</v>
      </c>
      <c r="AW58" s="115" t="n">
        <f aca="false">($AP58-$AK58)/Delta+AV58</f>
        <v>8.13504000000001</v>
      </c>
      <c r="AX58" s="115" t="n">
        <f aca="false">($AP58-$AK58)/Delta+AW58</f>
        <v>7.92936000000001</v>
      </c>
      <c r="AY58" s="115" t="n">
        <f aca="false">($AP58-$AK58)/Delta+AX58</f>
        <v>7.72368000000001</v>
      </c>
      <c r="AZ58" s="115" t="n">
        <f aca="false">($AP58-$AK58)/Delta+AY58</f>
        <v>7.51800000000001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(H59-B59)/6+B59</f>
        <v>0.749</v>
      </c>
      <c r="D59" s="103" t="n">
        <f aca="false">(H59-B59)/6+C59</f>
        <v>1.498</v>
      </c>
      <c r="E59" s="103" t="n">
        <f aca="false">(H59-B59)/6+D59</f>
        <v>2.247</v>
      </c>
      <c r="F59" s="103" t="n">
        <f aca="false">(H59-B59)/6+E59</f>
        <v>2.996</v>
      </c>
      <c r="G59" s="103" t="n">
        <f aca="false">(H59-B59)/6+F59</f>
        <v>3.745</v>
      </c>
      <c r="H59" s="103" t="n">
        <f aca="false">(H62-H57)/5+H58</f>
        <v>4.494</v>
      </c>
      <c r="I59" s="103" t="n">
        <f aca="false">(H59+J59)/2</f>
        <v>6.476999</v>
      </c>
      <c r="J59" s="103" t="n">
        <f aca="false">(J62-J57)/5+J58</f>
        <v>8.459998</v>
      </c>
      <c r="K59" s="103" t="n">
        <f aca="false">(N59-J59)/4+J59</f>
        <v>10.4429985</v>
      </c>
      <c r="L59" s="103" t="n">
        <f aca="false">(N59-J59)/4+K59</f>
        <v>12.425999</v>
      </c>
      <c r="M59" s="103" t="n">
        <f aca="false">(N59-J59)/4+L59</f>
        <v>14.4089995</v>
      </c>
      <c r="N59" s="103" t="n">
        <f aca="false">(N62-N57)/5+N58</f>
        <v>16.392</v>
      </c>
      <c r="O59" s="103" t="n">
        <f aca="false">(Q59-N59)/3+N59</f>
        <v>16.2078</v>
      </c>
      <c r="P59" s="103" t="n">
        <f aca="false">(Q59-N59)/3+O59</f>
        <v>16.0236</v>
      </c>
      <c r="Q59" s="103" t="n">
        <f aca="false">(Q62-Q57)/5+Q58</f>
        <v>15.8394</v>
      </c>
      <c r="R59" s="103" t="n">
        <f aca="false">(T59-Q59)/3+Q59</f>
        <v>15.6552</v>
      </c>
      <c r="S59" s="103" t="n">
        <f aca="false">(T59-Q59)/3+R59</f>
        <v>15.471</v>
      </c>
      <c r="T59" s="103" t="n">
        <f aca="false">(T62-T57)/5+T58</f>
        <v>15.2868</v>
      </c>
      <c r="U59" s="103" t="n">
        <f aca="false">(X59-T59)/4+T59</f>
        <v>15.8282285</v>
      </c>
      <c r="V59" s="103" t="n">
        <f aca="false">(X59-T59)/4+U59</f>
        <v>16.369657</v>
      </c>
      <c r="W59" s="103" t="n">
        <f aca="false">(X59-T59)/4+V59</f>
        <v>16.9110855</v>
      </c>
      <c r="X59" s="103" t="n">
        <f aca="false">(X62-X57)/5+X58</f>
        <v>17.452514</v>
      </c>
      <c r="Y59" s="103" t="n">
        <f aca="false">(AA59-X59)/3+X59</f>
        <v>17.9939426666667</v>
      </c>
      <c r="Z59" s="103" t="n">
        <f aca="false">(AA59-X59)/3+Y59</f>
        <v>18.5353713333333</v>
      </c>
      <c r="AA59" s="103" t="n">
        <f aca="false">(AA62-AA57)/5+AA58</f>
        <v>19.0768</v>
      </c>
      <c r="AB59" s="103" t="n">
        <f aca="false">(AB62-AB57)/5+AB58</f>
        <v>17.74456</v>
      </c>
      <c r="AC59" s="103" t="n">
        <f aca="false">(AF59-AB59)/4+AB59</f>
        <v>16.41232</v>
      </c>
      <c r="AD59" s="103" t="n">
        <f aca="false">(AF59-AB59)/4+AC59</f>
        <v>15.08008</v>
      </c>
      <c r="AE59" s="103" t="n">
        <f aca="false">(AF59-AB59)/4+AD59</f>
        <v>13.74784</v>
      </c>
      <c r="AF59" s="103" t="n">
        <f aca="false">(AF62-AF57)/5+AF58</f>
        <v>12.4156</v>
      </c>
      <c r="AG59" s="110" t="n">
        <f aca="false">(AK59-AF59)/5+AF59</f>
        <v>12.07376</v>
      </c>
      <c r="AH59" s="110" t="n">
        <f aca="false">(AK59-AF59)/5+AG59</f>
        <v>11.73192</v>
      </c>
      <c r="AI59" s="110" t="n">
        <f aca="false">(AK59-AF59)/5+AH59</f>
        <v>11.39008</v>
      </c>
      <c r="AJ59" s="110" t="n">
        <f aca="false">(AK59-AF59)/5+AI59</f>
        <v>11.04824</v>
      </c>
      <c r="AK59" s="103" t="n">
        <f aca="false">(AK62-AK57)/5+AK58</f>
        <v>10.7064</v>
      </c>
      <c r="AL59" s="110" t="n">
        <f aca="false">(AP59-AK59)/5+AK59</f>
        <v>10.49664</v>
      </c>
      <c r="AM59" s="110" t="n">
        <f aca="false">(AP59-AK59)/5+AL59</f>
        <v>10.28688</v>
      </c>
      <c r="AN59" s="110" t="n">
        <f aca="false">(AP59-AK59)/5+AM59</f>
        <v>10.07712</v>
      </c>
      <c r="AO59" s="110" t="n">
        <f aca="false">(AP59-AK59)/5+AN59</f>
        <v>9.86736</v>
      </c>
      <c r="AP59" s="103" t="n">
        <f aca="false">(AP62-AP57)/5+AP58</f>
        <v>9.6576</v>
      </c>
      <c r="AQ59" s="115" t="n">
        <f aca="false">($AP59-$AK59)/Delta+AP59</f>
        <v>9.44784</v>
      </c>
      <c r="AR59" s="115" t="n">
        <f aca="false">($AP59-$AK59)/Delta+AQ59</f>
        <v>9.23808</v>
      </c>
      <c r="AS59" s="115" t="n">
        <f aca="false">($AP59-$AK59)/Delta+AR59</f>
        <v>9.02832</v>
      </c>
      <c r="AT59" s="115" t="n">
        <f aca="false">($AP59-$AK59)/Delta+AS59</f>
        <v>8.81856000000001</v>
      </c>
      <c r="AU59" s="115" t="n">
        <f aca="false">($AP59-$AK59)/Delta+AT59</f>
        <v>8.60880000000001</v>
      </c>
      <c r="AV59" s="115" t="n">
        <f aca="false">($AP59-$AK59)/Delta+AU59</f>
        <v>8.39904000000001</v>
      </c>
      <c r="AW59" s="115" t="n">
        <f aca="false">($AP59-$AK59)/Delta+AV59</f>
        <v>8.18928000000001</v>
      </c>
      <c r="AX59" s="115" t="n">
        <f aca="false">($AP59-$AK59)/Delta+AW59</f>
        <v>7.97952000000001</v>
      </c>
      <c r="AY59" s="115" t="n">
        <f aca="false">($AP59-$AK59)/Delta+AX59</f>
        <v>7.76976000000001</v>
      </c>
      <c r="AZ59" s="115" t="n">
        <f aca="false">($AP59-$AK59)/Delta+AY59</f>
        <v>7.56000000000001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(H60-B60)/6+B60</f>
        <v>0.750166666666667</v>
      </c>
      <c r="D60" s="103" t="n">
        <f aca="false">(H60-B60)/6+C60</f>
        <v>1.50033333333333</v>
      </c>
      <c r="E60" s="103" t="n">
        <f aca="false">(H60-B60)/6+D60</f>
        <v>2.2505</v>
      </c>
      <c r="F60" s="103" t="n">
        <f aca="false">(H60-B60)/6+E60</f>
        <v>3.00066666666667</v>
      </c>
      <c r="G60" s="103" t="n">
        <f aca="false">(H60-B60)/6+F60</f>
        <v>3.75083333333333</v>
      </c>
      <c r="H60" s="103" t="n">
        <f aca="false">(H62-H57)/5+H59</f>
        <v>4.501</v>
      </c>
      <c r="I60" s="103" t="n">
        <f aca="false">(H60+J60)/2</f>
        <v>6.489666</v>
      </c>
      <c r="J60" s="103" t="n">
        <f aca="false">(J62-J57)/5+J59</f>
        <v>8.478332</v>
      </c>
      <c r="K60" s="103" t="n">
        <f aca="false">(N60-J60)/4+J60</f>
        <v>10.466999</v>
      </c>
      <c r="L60" s="103" t="n">
        <f aca="false">(N60-J60)/4+K60</f>
        <v>12.455666</v>
      </c>
      <c r="M60" s="103" t="n">
        <f aca="false">(N60-J60)/4+L60</f>
        <v>14.444333</v>
      </c>
      <c r="N60" s="103" t="n">
        <f aca="false">(N62-N57)/5+N59</f>
        <v>16.433</v>
      </c>
      <c r="O60" s="103" t="n">
        <f aca="false">(Q60-N60)/3+N60</f>
        <v>16.2605333333333</v>
      </c>
      <c r="P60" s="103" t="n">
        <f aca="false">(Q60-N60)/3+O60</f>
        <v>16.0880666666667</v>
      </c>
      <c r="Q60" s="103" t="n">
        <f aca="false">(Q62-Q57)/5+Q59</f>
        <v>15.9156</v>
      </c>
      <c r="R60" s="103" t="n">
        <f aca="false">(T60-Q60)/3+Q60</f>
        <v>15.7431333333333</v>
      </c>
      <c r="S60" s="103" t="n">
        <f aca="false">(T60-Q60)/3+R60</f>
        <v>15.5706666666667</v>
      </c>
      <c r="T60" s="103" t="n">
        <f aca="false">(T62-T57)/5+T59</f>
        <v>15.3982</v>
      </c>
      <c r="U60" s="103" t="n">
        <f aca="false">(X60-T60)/4+T60</f>
        <v>15.9937715</v>
      </c>
      <c r="V60" s="103" t="n">
        <f aca="false">(X60-T60)/4+U60</f>
        <v>16.589343</v>
      </c>
      <c r="W60" s="103" t="n">
        <f aca="false">(X60-T60)/4+V60</f>
        <v>17.1849145</v>
      </c>
      <c r="X60" s="103" t="n">
        <f aca="false">(X62-X57)/5+X59</f>
        <v>17.780486</v>
      </c>
      <c r="Y60" s="103" t="n">
        <f aca="false">(AA60-X60)/3+X60</f>
        <v>18.3760573333333</v>
      </c>
      <c r="Z60" s="103" t="n">
        <f aca="false">(AA60-X60)/3+Y60</f>
        <v>18.9716286666667</v>
      </c>
      <c r="AA60" s="103" t="n">
        <f aca="false">(AA62-AA57)/5+AA59</f>
        <v>19.5672</v>
      </c>
      <c r="AB60" s="103" t="n">
        <f aca="false">(AB62-AB57)/5+AB59</f>
        <v>18.15144</v>
      </c>
      <c r="AC60" s="103" t="n">
        <f aca="false">(AF60-AB60)/4+AB60</f>
        <v>16.73568</v>
      </c>
      <c r="AD60" s="103" t="n">
        <f aca="false">(AF60-AB60)/4+AC60</f>
        <v>15.31992</v>
      </c>
      <c r="AE60" s="103" t="n">
        <f aca="false">(AF60-AB60)/4+AD60</f>
        <v>13.90416</v>
      </c>
      <c r="AF60" s="103" t="n">
        <f aca="false">(AF62-AF57)/5+AF59</f>
        <v>12.4884</v>
      </c>
      <c r="AG60" s="110" t="n">
        <f aca="false">(AK60-AF60)/5+AF60</f>
        <v>12.15264</v>
      </c>
      <c r="AH60" s="110" t="n">
        <f aca="false">(AK60-AF60)/5+AG60</f>
        <v>11.81688</v>
      </c>
      <c r="AI60" s="110" t="n">
        <f aca="false">(AK60-AF60)/5+AH60</f>
        <v>11.48112</v>
      </c>
      <c r="AJ60" s="110" t="n">
        <f aca="false">(AK60-AF60)/5+AI60</f>
        <v>11.14536</v>
      </c>
      <c r="AK60" s="103" t="n">
        <f aca="false">(AK62-AK57)/5+AK59</f>
        <v>10.8096</v>
      </c>
      <c r="AL60" s="110" t="n">
        <f aca="false">(AP60-AK60)/5+AK60</f>
        <v>10.59576</v>
      </c>
      <c r="AM60" s="110" t="n">
        <f aca="false">(AP60-AK60)/5+AL60</f>
        <v>10.38192</v>
      </c>
      <c r="AN60" s="110" t="n">
        <f aca="false">(AP60-AK60)/5+AM60</f>
        <v>10.16808</v>
      </c>
      <c r="AO60" s="110" t="n">
        <f aca="false">(AP60-AK60)/5+AN60</f>
        <v>9.95424</v>
      </c>
      <c r="AP60" s="103" t="n">
        <f aca="false">(AP62-AP57)/5+AP59</f>
        <v>9.7404</v>
      </c>
      <c r="AQ60" s="115" t="n">
        <f aca="false">($AP60-$AK60)/Delta+AP60</f>
        <v>9.52656</v>
      </c>
      <c r="AR60" s="115" t="n">
        <f aca="false">($AP60-$AK60)/Delta+AQ60</f>
        <v>9.31272</v>
      </c>
      <c r="AS60" s="115" t="n">
        <f aca="false">($AP60-$AK60)/Delta+AR60</f>
        <v>9.09888000000001</v>
      </c>
      <c r="AT60" s="115" t="n">
        <f aca="false">($AP60-$AK60)/Delta+AS60</f>
        <v>8.88504000000001</v>
      </c>
      <c r="AU60" s="115" t="n">
        <f aca="false">($AP60-$AK60)/Delta+AT60</f>
        <v>8.67120000000001</v>
      </c>
      <c r="AV60" s="115" t="n">
        <f aca="false">($AP60-$AK60)/Delta+AU60</f>
        <v>8.45736000000001</v>
      </c>
      <c r="AW60" s="115" t="n">
        <f aca="false">($AP60-$AK60)/Delta+AV60</f>
        <v>8.24352000000001</v>
      </c>
      <c r="AX60" s="115" t="n">
        <f aca="false">($AP60-$AK60)/Delta+AW60</f>
        <v>8.02968000000001</v>
      </c>
      <c r="AY60" s="115" t="n">
        <f aca="false">($AP60-$AK60)/Delta+AX60</f>
        <v>7.81584000000001</v>
      </c>
      <c r="AZ60" s="115" t="n">
        <f aca="false">($AP60-$AK60)/Delta+AY60</f>
        <v>7.60200000000001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(H61-B61)/6+B61</f>
        <v>0.751333333333333</v>
      </c>
      <c r="D61" s="103" t="n">
        <f aca="false">(H61-B61)/6+C61</f>
        <v>1.50266666666667</v>
      </c>
      <c r="E61" s="103" t="n">
        <f aca="false">(H61-B61)/6+D61</f>
        <v>2.254</v>
      </c>
      <c r="F61" s="103" t="n">
        <f aca="false">(H61-B61)/6+E61</f>
        <v>3.00533333333333</v>
      </c>
      <c r="G61" s="103" t="n">
        <f aca="false">(H61-B61)/6+F61</f>
        <v>3.75666666666667</v>
      </c>
      <c r="H61" s="103" t="n">
        <f aca="false">(H62-H57)/5+H60</f>
        <v>4.508</v>
      </c>
      <c r="I61" s="103" t="n">
        <f aca="false">(H61+J61)/2</f>
        <v>6.502333</v>
      </c>
      <c r="J61" s="103" t="n">
        <f aca="false">(J62-J57)/5+J60</f>
        <v>8.496666</v>
      </c>
      <c r="K61" s="103" t="n">
        <f aca="false">(N61-J61)/4+J61</f>
        <v>10.4909995</v>
      </c>
      <c r="L61" s="103" t="n">
        <f aca="false">(N61-J61)/4+K61</f>
        <v>12.485333</v>
      </c>
      <c r="M61" s="103" t="n">
        <f aca="false">(N61-J61)/4+L61</f>
        <v>14.4796665</v>
      </c>
      <c r="N61" s="103" t="n">
        <f aca="false">(N62-N57)/5+N60</f>
        <v>16.474</v>
      </c>
      <c r="O61" s="103" t="n">
        <f aca="false">(Q61-N61)/3+N61</f>
        <v>16.3132666666667</v>
      </c>
      <c r="P61" s="103" t="n">
        <f aca="false">(Q61-N61)/3+O61</f>
        <v>16.1525333333333</v>
      </c>
      <c r="Q61" s="103" t="n">
        <f aca="false">(Q62-Q57)/5+Q60</f>
        <v>15.9918</v>
      </c>
      <c r="R61" s="103" t="n">
        <f aca="false">(T61-Q61)/3+Q61</f>
        <v>15.8310666666667</v>
      </c>
      <c r="S61" s="103" t="n">
        <f aca="false">(T61-Q61)/3+R61</f>
        <v>15.6703333333333</v>
      </c>
      <c r="T61" s="103" t="n">
        <f aca="false">(T62-T57)/5+T60</f>
        <v>15.5096</v>
      </c>
      <c r="U61" s="103" t="n">
        <f aca="false">(X61-T61)/4+T61</f>
        <v>16.1593145</v>
      </c>
      <c r="V61" s="103" t="n">
        <f aca="false">(X61-T61)/4+U61</f>
        <v>16.809029</v>
      </c>
      <c r="W61" s="103" t="n">
        <f aca="false">(X61-T61)/4+V61</f>
        <v>17.4587435</v>
      </c>
      <c r="X61" s="103" t="n">
        <f aca="false">(X62-X57)/5+X60</f>
        <v>18.108458</v>
      </c>
      <c r="Y61" s="103" t="n">
        <f aca="false">(AA61-X61)/3+X61</f>
        <v>18.758172</v>
      </c>
      <c r="Z61" s="103" t="n">
        <f aca="false">(AA61-X61)/3+Y61</f>
        <v>19.407886</v>
      </c>
      <c r="AA61" s="103" t="n">
        <f aca="false">(AA62-AA57)/5+AA60</f>
        <v>20.0576</v>
      </c>
      <c r="AB61" s="103" t="n">
        <f aca="false">(AB62-AB57)/5+AB60</f>
        <v>18.55832</v>
      </c>
      <c r="AC61" s="103" t="n">
        <f aca="false">(AF61-AB61)/4+AB61</f>
        <v>17.05904</v>
      </c>
      <c r="AD61" s="103" t="n">
        <f aca="false">(AF61-AB61)/4+AC61</f>
        <v>15.55976</v>
      </c>
      <c r="AE61" s="103" t="n">
        <f aca="false">(AF61-AB61)/4+AD61</f>
        <v>14.06048</v>
      </c>
      <c r="AF61" s="103" t="n">
        <f aca="false">(AF62-AF57)/5+AF60</f>
        <v>12.5612</v>
      </c>
      <c r="AG61" s="110" t="n">
        <f aca="false">(AK61-AF61)/5+AF61</f>
        <v>12.23152</v>
      </c>
      <c r="AH61" s="110" t="n">
        <f aca="false">(AK61-AF61)/5+AG61</f>
        <v>11.90184</v>
      </c>
      <c r="AI61" s="110" t="n">
        <f aca="false">(AK61-AF61)/5+AH61</f>
        <v>11.57216</v>
      </c>
      <c r="AJ61" s="110" t="n">
        <f aca="false">(AK61-AF61)/5+AI61</f>
        <v>11.24248</v>
      </c>
      <c r="AK61" s="103" t="n">
        <f aca="false">(AK62-AK57)/5+AK60</f>
        <v>10.9128</v>
      </c>
      <c r="AL61" s="110" t="n">
        <f aca="false">(AP61-AK61)/5+AK61</f>
        <v>10.69488</v>
      </c>
      <c r="AM61" s="110" t="n">
        <f aca="false">(AP61-AK61)/5+AL61</f>
        <v>10.47696</v>
      </c>
      <c r="AN61" s="110" t="n">
        <f aca="false">(AP61-AK61)/5+AM61</f>
        <v>10.25904</v>
      </c>
      <c r="AO61" s="110" t="n">
        <f aca="false">(AP61-AK61)/5+AN61</f>
        <v>10.04112</v>
      </c>
      <c r="AP61" s="103" t="n">
        <f aca="false">(AP62-AP57)/5+AP60</f>
        <v>9.8232</v>
      </c>
      <c r="AQ61" s="115" t="n">
        <f aca="false">($AP61-$AK61)/Delta+AP61</f>
        <v>9.60528</v>
      </c>
      <c r="AR61" s="115" t="n">
        <f aca="false">($AP61-$AK61)/Delta+AQ61</f>
        <v>9.38736</v>
      </c>
      <c r="AS61" s="115" t="n">
        <f aca="false">($AP61-$AK61)/Delta+AR61</f>
        <v>9.16944000000001</v>
      </c>
      <c r="AT61" s="115" t="n">
        <f aca="false">($AP61-$AK61)/Delta+AS61</f>
        <v>8.95152000000001</v>
      </c>
      <c r="AU61" s="115" t="n">
        <f aca="false">($AP61-$AK61)/Delta+AT61</f>
        <v>8.73360000000001</v>
      </c>
      <c r="AV61" s="115" t="n">
        <f aca="false">($AP61-$AK61)/Delta+AU61</f>
        <v>8.51568000000001</v>
      </c>
      <c r="AW61" s="115" t="n">
        <f aca="false">($AP61-$AK61)/Delta+AV61</f>
        <v>8.29776000000001</v>
      </c>
      <c r="AX61" s="115" t="n">
        <f aca="false">($AP61-$AK61)/Delta+AW61</f>
        <v>8.07984000000001</v>
      </c>
      <c r="AY61" s="115" t="n">
        <f aca="false">($AP61-$AK61)/Delta+AX61</f>
        <v>7.86192000000001</v>
      </c>
      <c r="AZ61" s="115" t="n">
        <f aca="false">($AP61-$AK61)/Delta+AY61</f>
        <v>7.64400000000001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(H62-B62)/6+B62</f>
        <v>0.7525</v>
      </c>
      <c r="D62" s="103" t="n">
        <f aca="false">(H62-B62)/6+C62</f>
        <v>1.505</v>
      </c>
      <c r="E62" s="103" t="n">
        <f aca="false">(H62-B62)/6+D62</f>
        <v>2.2575</v>
      </c>
      <c r="F62" s="103" t="n">
        <f aca="false">(H62-B62)/6+E62</f>
        <v>3.01</v>
      </c>
      <c r="G62" s="103" t="n">
        <f aca="false">(H62-B62)/6+F62</f>
        <v>3.7625</v>
      </c>
      <c r="H62" s="114" t="n">
        <f aca="false">polar_type20!$V$6</f>
        <v>4.515</v>
      </c>
      <c r="I62" s="103" t="n">
        <f aca="false">(H62+J62)/2</f>
        <v>6.515</v>
      </c>
      <c r="J62" s="114" t="n">
        <f aca="false">polar_type20!$V$7</f>
        <v>8.515</v>
      </c>
      <c r="K62" s="103" t="n">
        <f aca="false">(N62-J62)/4+J62</f>
        <v>10.515</v>
      </c>
      <c r="L62" s="103" t="n">
        <f aca="false">(N62-J62)/4+K62</f>
        <v>12.515</v>
      </c>
      <c r="M62" s="103" t="n">
        <f aca="false">(N62-J62)/4+L62</f>
        <v>14.515</v>
      </c>
      <c r="N62" s="114" t="n">
        <f aca="false">polar_type20!$V$8</f>
        <v>16.515</v>
      </c>
      <c r="O62" s="103" t="n">
        <f aca="false">(Q62-N62)/3+N62</f>
        <v>16.366</v>
      </c>
      <c r="P62" s="103" t="n">
        <f aca="false">(Q62-N62)/3+O62</f>
        <v>16.217</v>
      </c>
      <c r="Q62" s="114" t="n">
        <f aca="false">polar_type20!$V$9</f>
        <v>16.068</v>
      </c>
      <c r="R62" s="103" t="n">
        <f aca="false">(T62-Q62)/3+Q62</f>
        <v>15.919</v>
      </c>
      <c r="S62" s="103" t="n">
        <f aca="false">(T62-Q62)/3+R62</f>
        <v>15.77</v>
      </c>
      <c r="T62" s="114" t="n">
        <f aca="false">polar_type20!$V$10</f>
        <v>15.621</v>
      </c>
      <c r="U62" s="103" t="n">
        <f aca="false">(X62-T62)/4+T62</f>
        <v>16.3248575</v>
      </c>
      <c r="V62" s="103" t="n">
        <f aca="false">(X62-T62)/4+U62</f>
        <v>17.028715</v>
      </c>
      <c r="W62" s="103" t="n">
        <f aca="false">(X62-T62)/4+V62</f>
        <v>17.7325725</v>
      </c>
      <c r="X62" s="114" t="n">
        <f aca="false">polar_type20!$V$11</f>
        <v>18.43643</v>
      </c>
      <c r="Y62" s="103" t="n">
        <f aca="false">(AA62-X62)/3+X62</f>
        <v>19.1402866666667</v>
      </c>
      <c r="Z62" s="103" t="n">
        <f aca="false">(AA62-X62)/3+Y62</f>
        <v>19.8441433333333</v>
      </c>
      <c r="AA62" s="114" t="n">
        <f aca="false">polar_type20!$V$12</f>
        <v>20.548</v>
      </c>
      <c r="AB62" s="114" t="n">
        <f aca="false">polar_type20!$V$13</f>
        <v>18.9652</v>
      </c>
      <c r="AC62" s="103" t="n">
        <f aca="false">(AF62-AB62)/4+AB62</f>
        <v>17.3824</v>
      </c>
      <c r="AD62" s="103" t="n">
        <f aca="false">(AF62-AB62)/4+AC62</f>
        <v>15.7996</v>
      </c>
      <c r="AE62" s="103" t="n">
        <f aca="false">(AF62-AB62)/4+AD62</f>
        <v>14.2168</v>
      </c>
      <c r="AF62" s="114" t="n">
        <f aca="false">polar_type20!$V$14</f>
        <v>12.634</v>
      </c>
      <c r="AG62" s="110" t="n">
        <f aca="false">(AK62-AF62)/5+AF62</f>
        <v>12.3104</v>
      </c>
      <c r="AH62" s="110" t="n">
        <f aca="false">(AK62-AF62)/5+AG62</f>
        <v>11.9868</v>
      </c>
      <c r="AI62" s="110" t="n">
        <f aca="false">(AK62-AF62)/5+AH62</f>
        <v>11.6632</v>
      </c>
      <c r="AJ62" s="110" t="n">
        <f aca="false">(AK62-AF62)/5+AI62</f>
        <v>11.3396</v>
      </c>
      <c r="AK62" s="114" t="n">
        <f aca="false">polar_type20!$V$15</f>
        <v>11.016</v>
      </c>
      <c r="AL62" s="110" t="n">
        <f aca="false">(AP62-AK62)/5+AK62</f>
        <v>10.794</v>
      </c>
      <c r="AM62" s="110" t="n">
        <f aca="false">(AP62-AK62)/5+AL62</f>
        <v>10.572</v>
      </c>
      <c r="AN62" s="110" t="n">
        <f aca="false">(AP62-AK62)/5+AM62</f>
        <v>10.35</v>
      </c>
      <c r="AO62" s="110" t="n">
        <f aca="false">(AP62-AK62)/5+AN62</f>
        <v>10.128</v>
      </c>
      <c r="AP62" s="114" t="n">
        <f aca="false">polar_type20!$V$16</f>
        <v>9.906</v>
      </c>
      <c r="AQ62" s="115" t="n">
        <f aca="false">($AP62-$AK62)/Delta+AP62</f>
        <v>9.684</v>
      </c>
      <c r="AR62" s="115" t="n">
        <f aca="false">($AP62-$AK62)/Delta+AQ62</f>
        <v>9.462</v>
      </c>
      <c r="AS62" s="115" t="n">
        <f aca="false">($AP62-$AK62)/Delta+AR62</f>
        <v>9.24</v>
      </c>
      <c r="AT62" s="115" t="n">
        <f aca="false">($AP62-$AK62)/Delta+AS62</f>
        <v>9.018</v>
      </c>
      <c r="AU62" s="115" t="n">
        <f aca="false">($AP62-$AK62)/Delta+AT62</f>
        <v>8.796</v>
      </c>
      <c r="AV62" s="115" t="n">
        <f aca="false">($AP62-$AK62)/Delta+AU62</f>
        <v>8.574</v>
      </c>
      <c r="AW62" s="115" t="n">
        <f aca="false">($AP62-$AK62)/Delta+AV62</f>
        <v>8.352</v>
      </c>
      <c r="AX62" s="115" t="n">
        <f aca="false">($AP62-$AK62)/Delta+AW62</f>
        <v>8.13</v>
      </c>
      <c r="AY62" s="115" t="n">
        <f aca="false">($AP62-$AK62)/Delta+AX62</f>
        <v>7.90800000000001</v>
      </c>
      <c r="AZ62" s="115" t="n">
        <f aca="false">($AP62-$AK62)/Delta+AY62</f>
        <v>7.68600000000001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(H63-B63)/6+B63</f>
        <v>0.753666666666667</v>
      </c>
      <c r="D63" s="103" t="n">
        <f aca="false">(H63-B63)/6+C63</f>
        <v>1.50733333333333</v>
      </c>
      <c r="E63" s="103" t="n">
        <f aca="false">(H63-B63)/6+D63</f>
        <v>2.261</v>
      </c>
      <c r="F63" s="103" t="n">
        <f aca="false">(H63-B63)/6+E63</f>
        <v>3.01466666666667</v>
      </c>
      <c r="G63" s="103" t="n">
        <f aca="false">(H63-B63)/6+F63</f>
        <v>3.76833333333333</v>
      </c>
      <c r="H63" s="103" t="n">
        <f aca="false">(H67-H62)/5+H62</f>
        <v>4.522</v>
      </c>
      <c r="I63" s="103" t="n">
        <f aca="false">(H63+J63)/2</f>
        <v>6.527667</v>
      </c>
      <c r="J63" s="103" t="n">
        <f aca="false">(J67-J62)/5+J62</f>
        <v>8.533334</v>
      </c>
      <c r="K63" s="103" t="n">
        <f aca="false">(N63-J63)/4+J63</f>
        <v>10.5390005</v>
      </c>
      <c r="L63" s="103" t="n">
        <f aca="false">(N63-J63)/4+K63</f>
        <v>12.544667</v>
      </c>
      <c r="M63" s="103" t="n">
        <f aca="false">(N63-J63)/4+L63</f>
        <v>14.5503335</v>
      </c>
      <c r="N63" s="103" t="n">
        <f aca="false">(N67-N62)/5+N62</f>
        <v>16.556</v>
      </c>
      <c r="O63" s="103" t="n">
        <f aca="false">(Q63-N63)/3+N63</f>
        <v>16.4187</v>
      </c>
      <c r="P63" s="103" t="n">
        <f aca="false">(Q63-N63)/3+O63</f>
        <v>16.2814</v>
      </c>
      <c r="Q63" s="103" t="n">
        <f aca="false">(Q67-Q62)/5+Q62</f>
        <v>16.1441</v>
      </c>
      <c r="R63" s="103" t="n">
        <f aca="false">(T63-Q63)/3+Q63</f>
        <v>16.0068</v>
      </c>
      <c r="S63" s="103" t="n">
        <f aca="false">(T63-Q63)/3+R63</f>
        <v>15.8695</v>
      </c>
      <c r="T63" s="103" t="n">
        <f aca="false">(T67-T62)/5+T62</f>
        <v>15.7322</v>
      </c>
      <c r="U63" s="103" t="n">
        <f aca="false">(X63-T63)/4+T63</f>
        <v>16.490229</v>
      </c>
      <c r="V63" s="103" t="n">
        <f aca="false">(X63-T63)/4+U63</f>
        <v>17.248258</v>
      </c>
      <c r="W63" s="103" t="n">
        <f aca="false">(X63-T63)/4+V63</f>
        <v>18.006287</v>
      </c>
      <c r="X63" s="103" t="n">
        <f aca="false">(X67-X62)/5+X62</f>
        <v>18.764316</v>
      </c>
      <c r="Y63" s="103" t="n">
        <f aca="false">(AA63-X63)/3+X63</f>
        <v>19.522344</v>
      </c>
      <c r="Z63" s="103" t="n">
        <f aca="false">(AA63-X63)/3+Y63</f>
        <v>20.280372</v>
      </c>
      <c r="AA63" s="103" t="n">
        <f aca="false">(AA67-AA62)/5+AA62</f>
        <v>21.0384</v>
      </c>
      <c r="AB63" s="103" t="n">
        <f aca="false">(AB67-AB62)/5+AB62</f>
        <v>19.37208</v>
      </c>
      <c r="AC63" s="103" t="n">
        <f aca="false">(AF63-AB63)/4+AB63</f>
        <v>17.70576</v>
      </c>
      <c r="AD63" s="103" t="n">
        <f aca="false">(AF63-AB63)/4+AC63</f>
        <v>16.03944</v>
      </c>
      <c r="AE63" s="103" t="n">
        <f aca="false">(AF63-AB63)/4+AD63</f>
        <v>14.37312</v>
      </c>
      <c r="AF63" s="103" t="n">
        <f aca="false">(AF67-AF62)/5+AF62</f>
        <v>12.7068</v>
      </c>
      <c r="AG63" s="110" t="n">
        <f aca="false">(AK63-AF63)/5+AF63</f>
        <v>12.38928</v>
      </c>
      <c r="AH63" s="110" t="n">
        <f aca="false">(AK63-AF63)/5+AG63</f>
        <v>12.07176</v>
      </c>
      <c r="AI63" s="110" t="n">
        <f aca="false">(AK63-AF63)/5+AH63</f>
        <v>11.75424</v>
      </c>
      <c r="AJ63" s="110" t="n">
        <f aca="false">(AK63-AF63)/5+AI63</f>
        <v>11.43672</v>
      </c>
      <c r="AK63" s="103" t="n">
        <f aca="false">(AK67-AK62)/5+AK62</f>
        <v>11.1192</v>
      </c>
      <c r="AL63" s="110" t="n">
        <f aca="false">(AP63-AK63)/5+AK63</f>
        <v>10.89312</v>
      </c>
      <c r="AM63" s="110" t="n">
        <f aca="false">(AP63-AK63)/5+AL63</f>
        <v>10.66704</v>
      </c>
      <c r="AN63" s="110" t="n">
        <f aca="false">(AP63-AK63)/5+AM63</f>
        <v>10.44096</v>
      </c>
      <c r="AO63" s="110" t="n">
        <f aca="false">(AP63-AK63)/5+AN63</f>
        <v>10.21488</v>
      </c>
      <c r="AP63" s="103" t="n">
        <f aca="false">(AP67-AP62)/5+AP62</f>
        <v>9.9888</v>
      </c>
      <c r="AQ63" s="115" t="n">
        <f aca="false">($AP63-$AK63)/Delta+AP63</f>
        <v>9.76272</v>
      </c>
      <c r="AR63" s="115" t="n">
        <f aca="false">($AP63-$AK63)/Delta+AQ63</f>
        <v>9.53664</v>
      </c>
      <c r="AS63" s="115" t="n">
        <f aca="false">($AP63-$AK63)/Delta+AR63</f>
        <v>9.31056</v>
      </c>
      <c r="AT63" s="115" t="n">
        <f aca="false">($AP63-$AK63)/Delta+AS63</f>
        <v>9.08448</v>
      </c>
      <c r="AU63" s="115" t="n">
        <f aca="false">($AP63-$AK63)/Delta+AT63</f>
        <v>8.8584</v>
      </c>
      <c r="AV63" s="115" t="n">
        <f aca="false">($AP63-$AK63)/Delta+AU63</f>
        <v>8.63232</v>
      </c>
      <c r="AW63" s="115" t="n">
        <f aca="false">($AP63-$AK63)/Delta+AV63</f>
        <v>8.40624</v>
      </c>
      <c r="AX63" s="115" t="n">
        <f aca="false">($AP63-$AK63)/Delta+AW63</f>
        <v>8.18016</v>
      </c>
      <c r="AY63" s="115" t="n">
        <f aca="false">($AP63-$AK63)/Delta+AX63</f>
        <v>7.95408000000001</v>
      </c>
      <c r="AZ63" s="115" t="n">
        <f aca="false">($AP63-$AK63)/Delta+AY63</f>
        <v>7.72800000000001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(H64-B64)/6+B64</f>
        <v>0.754833333333333</v>
      </c>
      <c r="D64" s="103" t="n">
        <f aca="false">(H64-B64)/6+C64</f>
        <v>1.50966666666667</v>
      </c>
      <c r="E64" s="103" t="n">
        <f aca="false">(H64-B64)/6+D64</f>
        <v>2.2645</v>
      </c>
      <c r="F64" s="103" t="n">
        <f aca="false">(H64-B64)/6+E64</f>
        <v>3.01933333333333</v>
      </c>
      <c r="G64" s="103" t="n">
        <f aca="false">(H64-B64)/6+F64</f>
        <v>3.77416666666667</v>
      </c>
      <c r="H64" s="103" t="n">
        <f aca="false">(H67-H62)/5+H63</f>
        <v>4.529</v>
      </c>
      <c r="I64" s="103" t="n">
        <f aca="false">(H64+J64)/2</f>
        <v>6.540334</v>
      </c>
      <c r="J64" s="103" t="n">
        <f aca="false">(J67-J62)/5+J63</f>
        <v>8.551668</v>
      </c>
      <c r="K64" s="103" t="n">
        <f aca="false">(N64-J64)/4+J64</f>
        <v>10.563001</v>
      </c>
      <c r="L64" s="103" t="n">
        <f aca="false">(N64-J64)/4+K64</f>
        <v>12.574334</v>
      </c>
      <c r="M64" s="103" t="n">
        <f aca="false">(N64-J64)/4+L64</f>
        <v>14.585667</v>
      </c>
      <c r="N64" s="103" t="n">
        <f aca="false">(N67-N62)/5+N63</f>
        <v>16.597</v>
      </c>
      <c r="O64" s="103" t="n">
        <f aca="false">(Q64-N64)/3+N64</f>
        <v>16.4714</v>
      </c>
      <c r="P64" s="103" t="n">
        <f aca="false">(Q64-N64)/3+O64</f>
        <v>16.3458</v>
      </c>
      <c r="Q64" s="103" t="n">
        <f aca="false">(Q67-Q62)/5+Q63</f>
        <v>16.2202</v>
      </c>
      <c r="R64" s="103" t="n">
        <f aca="false">(T64-Q64)/3+Q64</f>
        <v>16.0946</v>
      </c>
      <c r="S64" s="103" t="n">
        <f aca="false">(T64-Q64)/3+R64</f>
        <v>15.969</v>
      </c>
      <c r="T64" s="103" t="n">
        <f aca="false">(T67-T62)/5+T63</f>
        <v>15.8434</v>
      </c>
      <c r="U64" s="103" t="n">
        <f aca="false">(X64-T64)/4+T64</f>
        <v>16.6556005</v>
      </c>
      <c r="V64" s="103" t="n">
        <f aca="false">(X64-T64)/4+U64</f>
        <v>17.467801</v>
      </c>
      <c r="W64" s="103" t="n">
        <f aca="false">(X64-T64)/4+V64</f>
        <v>18.2800015</v>
      </c>
      <c r="X64" s="103" t="n">
        <f aca="false">(X67-X62)/5+X63</f>
        <v>19.092202</v>
      </c>
      <c r="Y64" s="103" t="n">
        <f aca="false">(AA64-X64)/3+X64</f>
        <v>19.9044013333333</v>
      </c>
      <c r="Z64" s="103" t="n">
        <f aca="false">(AA64-X64)/3+Y64</f>
        <v>20.7166006666667</v>
      </c>
      <c r="AA64" s="103" t="n">
        <f aca="false">(AA67-AA62)/5+AA63</f>
        <v>21.5288</v>
      </c>
      <c r="AB64" s="103" t="n">
        <f aca="false">(AB67-AB62)/5+AB63</f>
        <v>19.77896</v>
      </c>
      <c r="AC64" s="103" t="n">
        <f aca="false">(AF64-AB64)/4+AB64</f>
        <v>18.02912</v>
      </c>
      <c r="AD64" s="103" t="n">
        <f aca="false">(AF64-AB64)/4+AC64</f>
        <v>16.27928</v>
      </c>
      <c r="AE64" s="103" t="n">
        <f aca="false">(AF64-AB64)/4+AD64</f>
        <v>14.52944</v>
      </c>
      <c r="AF64" s="103" t="n">
        <f aca="false">(AF67-AF62)/5+AF63</f>
        <v>12.7796</v>
      </c>
      <c r="AG64" s="110" t="n">
        <f aca="false">(AK64-AF64)/5+AF64</f>
        <v>12.46816</v>
      </c>
      <c r="AH64" s="110" t="n">
        <f aca="false">(AK64-AF64)/5+AG64</f>
        <v>12.15672</v>
      </c>
      <c r="AI64" s="110" t="n">
        <f aca="false">(AK64-AF64)/5+AH64</f>
        <v>11.84528</v>
      </c>
      <c r="AJ64" s="110" t="n">
        <f aca="false">(AK64-AF64)/5+AI64</f>
        <v>11.53384</v>
      </c>
      <c r="AK64" s="103" t="n">
        <f aca="false">(AK67-AK62)/5+AK63</f>
        <v>11.2224</v>
      </c>
      <c r="AL64" s="110" t="n">
        <f aca="false">(AP64-AK64)/5+AK64</f>
        <v>10.99224</v>
      </c>
      <c r="AM64" s="110" t="n">
        <f aca="false">(AP64-AK64)/5+AL64</f>
        <v>10.76208</v>
      </c>
      <c r="AN64" s="110" t="n">
        <f aca="false">(AP64-AK64)/5+AM64</f>
        <v>10.53192</v>
      </c>
      <c r="AO64" s="110" t="n">
        <f aca="false">(AP64-AK64)/5+AN64</f>
        <v>10.30176</v>
      </c>
      <c r="AP64" s="103" t="n">
        <f aca="false">(AP67-AP62)/5+AP63</f>
        <v>10.0716</v>
      </c>
      <c r="AQ64" s="115" t="n">
        <f aca="false">($AP64-$AK64)/Delta+AP64</f>
        <v>9.84144</v>
      </c>
      <c r="AR64" s="115" t="n">
        <f aca="false">($AP64-$AK64)/Delta+AQ64</f>
        <v>9.61128</v>
      </c>
      <c r="AS64" s="115" t="n">
        <f aca="false">($AP64-$AK64)/Delta+AR64</f>
        <v>9.38112</v>
      </c>
      <c r="AT64" s="115" t="n">
        <f aca="false">($AP64-$AK64)/Delta+AS64</f>
        <v>9.15096</v>
      </c>
      <c r="AU64" s="115" t="n">
        <f aca="false">($AP64-$AK64)/Delta+AT64</f>
        <v>8.9208</v>
      </c>
      <c r="AV64" s="115" t="n">
        <f aca="false">($AP64-$AK64)/Delta+AU64</f>
        <v>8.69064</v>
      </c>
      <c r="AW64" s="115" t="n">
        <f aca="false">($AP64-$AK64)/Delta+AV64</f>
        <v>8.46048</v>
      </c>
      <c r="AX64" s="115" t="n">
        <f aca="false">($AP64-$AK64)/Delta+AW64</f>
        <v>8.23032</v>
      </c>
      <c r="AY64" s="115" t="n">
        <f aca="false">($AP64-$AK64)/Delta+AX64</f>
        <v>8.00016</v>
      </c>
      <c r="AZ64" s="115" t="n">
        <f aca="false">($AP64-$AK64)/Delta+AY64</f>
        <v>7.77000000000001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(H65-B65)/6+B65</f>
        <v>0.756</v>
      </c>
      <c r="D65" s="103" t="n">
        <f aca="false">(H65-B65)/6+C65</f>
        <v>1.512</v>
      </c>
      <c r="E65" s="103" t="n">
        <f aca="false">(H65-B65)/6+D65</f>
        <v>2.268</v>
      </c>
      <c r="F65" s="103" t="n">
        <f aca="false">(H65-B65)/6+E65</f>
        <v>3.024</v>
      </c>
      <c r="G65" s="103" t="n">
        <f aca="false">(H65-B65)/6+F65</f>
        <v>3.78</v>
      </c>
      <c r="H65" s="103" t="n">
        <f aca="false">(H67-H62)/5+H64</f>
        <v>4.536</v>
      </c>
      <c r="I65" s="103" t="n">
        <f aca="false">(H65+J65)/2</f>
        <v>6.553001</v>
      </c>
      <c r="J65" s="103" t="n">
        <f aca="false">(J67-J62)/5+J64</f>
        <v>8.570002</v>
      </c>
      <c r="K65" s="103" t="n">
        <f aca="false">(N65-J65)/4+J65</f>
        <v>10.5870015</v>
      </c>
      <c r="L65" s="103" t="n">
        <f aca="false">(N65-J65)/4+K65</f>
        <v>12.604001</v>
      </c>
      <c r="M65" s="103" t="n">
        <f aca="false">(N65-J65)/4+L65</f>
        <v>14.6210005</v>
      </c>
      <c r="N65" s="103" t="n">
        <f aca="false">(N67-N62)/5+N64</f>
        <v>16.638</v>
      </c>
      <c r="O65" s="103" t="n">
        <f aca="false">(Q65-N65)/3+N65</f>
        <v>16.5241</v>
      </c>
      <c r="P65" s="103" t="n">
        <f aca="false">(Q65-N65)/3+O65</f>
        <v>16.4102</v>
      </c>
      <c r="Q65" s="103" t="n">
        <f aca="false">(Q67-Q62)/5+Q64</f>
        <v>16.2963</v>
      </c>
      <c r="R65" s="103" t="n">
        <f aca="false">(T65-Q65)/3+Q65</f>
        <v>16.1824</v>
      </c>
      <c r="S65" s="103" t="n">
        <f aca="false">(T65-Q65)/3+R65</f>
        <v>16.0685</v>
      </c>
      <c r="T65" s="103" t="n">
        <f aca="false">(T67-T62)/5+T64</f>
        <v>15.9546</v>
      </c>
      <c r="U65" s="103" t="n">
        <f aca="false">(X65-T65)/4+T65</f>
        <v>16.820972</v>
      </c>
      <c r="V65" s="103" t="n">
        <f aca="false">(X65-T65)/4+U65</f>
        <v>17.687344</v>
      </c>
      <c r="W65" s="103" t="n">
        <f aca="false">(X65-T65)/4+V65</f>
        <v>18.553716</v>
      </c>
      <c r="X65" s="103" t="n">
        <f aca="false">(X67-X62)/5+X64</f>
        <v>19.420088</v>
      </c>
      <c r="Y65" s="103" t="n">
        <f aca="false">(AA65-X65)/3+X65</f>
        <v>20.2864586666667</v>
      </c>
      <c r="Z65" s="103" t="n">
        <f aca="false">(AA65-X65)/3+Y65</f>
        <v>21.1528293333333</v>
      </c>
      <c r="AA65" s="103" t="n">
        <f aca="false">(AA67-AA62)/5+AA64</f>
        <v>22.0192</v>
      </c>
      <c r="AB65" s="103" t="n">
        <f aca="false">(AB67-AB62)/5+AB64</f>
        <v>20.18584</v>
      </c>
      <c r="AC65" s="103" t="n">
        <f aca="false">(AF65-AB65)/4+AB65</f>
        <v>18.35248</v>
      </c>
      <c r="AD65" s="103" t="n">
        <f aca="false">(AF65-AB65)/4+AC65</f>
        <v>16.51912</v>
      </c>
      <c r="AE65" s="103" t="n">
        <f aca="false">(AF65-AB65)/4+AD65</f>
        <v>14.68576</v>
      </c>
      <c r="AF65" s="103" t="n">
        <f aca="false">(AF67-AF62)/5+AF64</f>
        <v>12.8524</v>
      </c>
      <c r="AG65" s="110" t="n">
        <f aca="false">(AK65-AF65)/5+AF65</f>
        <v>12.54704</v>
      </c>
      <c r="AH65" s="110" t="n">
        <f aca="false">(AK65-AF65)/5+AG65</f>
        <v>12.24168</v>
      </c>
      <c r="AI65" s="110" t="n">
        <f aca="false">(AK65-AF65)/5+AH65</f>
        <v>11.93632</v>
      </c>
      <c r="AJ65" s="110" t="n">
        <f aca="false">(AK65-AF65)/5+AI65</f>
        <v>11.63096</v>
      </c>
      <c r="AK65" s="103" t="n">
        <f aca="false">(AK67-AK62)/5+AK64</f>
        <v>11.3256</v>
      </c>
      <c r="AL65" s="110" t="n">
        <f aca="false">(AP65-AK65)/5+AK65</f>
        <v>11.09136</v>
      </c>
      <c r="AM65" s="110" t="n">
        <f aca="false">(AP65-AK65)/5+AL65</f>
        <v>10.85712</v>
      </c>
      <c r="AN65" s="110" t="n">
        <f aca="false">(AP65-AK65)/5+AM65</f>
        <v>10.62288</v>
      </c>
      <c r="AO65" s="110" t="n">
        <f aca="false">(AP65-AK65)/5+AN65</f>
        <v>10.38864</v>
      </c>
      <c r="AP65" s="103" t="n">
        <f aca="false">(AP67-AP62)/5+AP64</f>
        <v>10.1544</v>
      </c>
      <c r="AQ65" s="115" t="n">
        <f aca="false">($AP65-$AK65)/Delta+AP65</f>
        <v>9.92016</v>
      </c>
      <c r="AR65" s="115" t="n">
        <f aca="false">($AP65-$AK65)/Delta+AQ65</f>
        <v>9.68592</v>
      </c>
      <c r="AS65" s="115" t="n">
        <f aca="false">($AP65-$AK65)/Delta+AR65</f>
        <v>9.45168</v>
      </c>
      <c r="AT65" s="115" t="n">
        <f aca="false">($AP65-$AK65)/Delta+AS65</f>
        <v>9.21744</v>
      </c>
      <c r="AU65" s="115" t="n">
        <f aca="false">($AP65-$AK65)/Delta+AT65</f>
        <v>8.9832</v>
      </c>
      <c r="AV65" s="115" t="n">
        <f aca="false">($AP65-$AK65)/Delta+AU65</f>
        <v>8.74896</v>
      </c>
      <c r="AW65" s="115" t="n">
        <f aca="false">($AP65-$AK65)/Delta+AV65</f>
        <v>8.51472</v>
      </c>
      <c r="AX65" s="115" t="n">
        <f aca="false">($AP65-$AK65)/Delta+AW65</f>
        <v>8.28048</v>
      </c>
      <c r="AY65" s="115" t="n">
        <f aca="false">($AP65-$AK65)/Delta+AX65</f>
        <v>8.04624</v>
      </c>
      <c r="AZ65" s="115" t="n">
        <f aca="false">($AP65-$AK65)/Delta+AY65</f>
        <v>7.81200000000001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(H66-B66)/6+B66</f>
        <v>0.757166666666666</v>
      </c>
      <c r="D66" s="103" t="n">
        <f aca="false">(H66-B66)/6+C66</f>
        <v>1.51433333333333</v>
      </c>
      <c r="E66" s="103" t="n">
        <f aca="false">(H66-B66)/6+D66</f>
        <v>2.2715</v>
      </c>
      <c r="F66" s="103" t="n">
        <f aca="false">(H66-B66)/6+E66</f>
        <v>3.02866666666667</v>
      </c>
      <c r="G66" s="103" t="n">
        <f aca="false">(H66-B66)/6+F66</f>
        <v>3.78583333333333</v>
      </c>
      <c r="H66" s="103" t="n">
        <f aca="false">(H67-H62)/5+H65</f>
        <v>4.543</v>
      </c>
      <c r="I66" s="103" t="n">
        <f aca="false">(H66+J66)/2</f>
        <v>6.565668</v>
      </c>
      <c r="J66" s="103" t="n">
        <f aca="false">(J67-J62)/5+J65</f>
        <v>8.588336</v>
      </c>
      <c r="K66" s="103" t="n">
        <f aca="false">(N66-J66)/4+J66</f>
        <v>10.611002</v>
      </c>
      <c r="L66" s="103" t="n">
        <f aca="false">(N66-J66)/4+K66</f>
        <v>12.633668</v>
      </c>
      <c r="M66" s="103" t="n">
        <f aca="false">(N66-J66)/4+L66</f>
        <v>14.656334</v>
      </c>
      <c r="N66" s="103" t="n">
        <f aca="false">(N67-N62)/5+N65</f>
        <v>16.679</v>
      </c>
      <c r="O66" s="103" t="n">
        <f aca="false">(Q66-N66)/3+N66</f>
        <v>16.5768</v>
      </c>
      <c r="P66" s="103" t="n">
        <f aca="false">(Q66-N66)/3+O66</f>
        <v>16.4746</v>
      </c>
      <c r="Q66" s="103" t="n">
        <f aca="false">(Q67-Q62)/5+Q65</f>
        <v>16.3724</v>
      </c>
      <c r="R66" s="103" t="n">
        <f aca="false">(T66-Q66)/3+Q66</f>
        <v>16.2702</v>
      </c>
      <c r="S66" s="103" t="n">
        <f aca="false">(T66-Q66)/3+R66</f>
        <v>16.168</v>
      </c>
      <c r="T66" s="103" t="n">
        <f aca="false">(T67-T62)/5+T65</f>
        <v>16.0658</v>
      </c>
      <c r="U66" s="103" t="n">
        <f aca="false">(X66-T66)/4+T66</f>
        <v>16.9863435</v>
      </c>
      <c r="V66" s="103" t="n">
        <f aca="false">(X66-T66)/4+U66</f>
        <v>17.906887</v>
      </c>
      <c r="W66" s="103" t="n">
        <f aca="false">(X66-T66)/4+V66</f>
        <v>18.8274305</v>
      </c>
      <c r="X66" s="103" t="n">
        <f aca="false">(X67-X62)/5+X65</f>
        <v>19.747974</v>
      </c>
      <c r="Y66" s="103" t="n">
        <f aca="false">(AA66-X66)/3+X66</f>
        <v>20.668516</v>
      </c>
      <c r="Z66" s="103" t="n">
        <f aca="false">(AA66-X66)/3+Y66</f>
        <v>21.589058</v>
      </c>
      <c r="AA66" s="103" t="n">
        <f aca="false">(AA67-AA62)/5+AA65</f>
        <v>22.5096</v>
      </c>
      <c r="AB66" s="103" t="n">
        <f aca="false">(AB67-AB62)/5+AB65</f>
        <v>20.59272</v>
      </c>
      <c r="AC66" s="103" t="n">
        <f aca="false">(AF66-AB66)/4+AB66</f>
        <v>18.67584</v>
      </c>
      <c r="AD66" s="103" t="n">
        <f aca="false">(AF66-AB66)/4+AC66</f>
        <v>16.75896</v>
      </c>
      <c r="AE66" s="103" t="n">
        <f aca="false">(AF66-AB66)/4+AD66</f>
        <v>14.84208</v>
      </c>
      <c r="AF66" s="103" t="n">
        <f aca="false">(AF67-AF62)/5+AF65</f>
        <v>12.9252</v>
      </c>
      <c r="AG66" s="110" t="n">
        <f aca="false">(AK66-AF66)/5+AF66</f>
        <v>12.62592</v>
      </c>
      <c r="AH66" s="110" t="n">
        <f aca="false">(AK66-AF66)/5+AG66</f>
        <v>12.32664</v>
      </c>
      <c r="AI66" s="110" t="n">
        <f aca="false">(AK66-AF66)/5+AH66</f>
        <v>12.02736</v>
      </c>
      <c r="AJ66" s="110" t="n">
        <f aca="false">(AK66-AF66)/5+AI66</f>
        <v>11.72808</v>
      </c>
      <c r="AK66" s="103" t="n">
        <f aca="false">(AK67-AK62)/5+AK65</f>
        <v>11.4288</v>
      </c>
      <c r="AL66" s="110" t="n">
        <f aca="false">(AP66-AK66)/5+AK66</f>
        <v>11.19048</v>
      </c>
      <c r="AM66" s="110" t="n">
        <f aca="false">(AP66-AK66)/5+AL66</f>
        <v>10.95216</v>
      </c>
      <c r="AN66" s="110" t="n">
        <f aca="false">(AP66-AK66)/5+AM66</f>
        <v>10.71384</v>
      </c>
      <c r="AO66" s="110" t="n">
        <f aca="false">(AP66-AK66)/5+AN66</f>
        <v>10.47552</v>
      </c>
      <c r="AP66" s="103" t="n">
        <f aca="false">(AP67-AP62)/5+AP65</f>
        <v>10.2372</v>
      </c>
      <c r="AQ66" s="115" t="n">
        <f aca="false">($AP66-$AK66)/Delta+AP66</f>
        <v>9.99888000000001</v>
      </c>
      <c r="AR66" s="115" t="n">
        <f aca="false">($AP66-$AK66)/Delta+AQ66</f>
        <v>9.76056000000001</v>
      </c>
      <c r="AS66" s="115" t="n">
        <f aca="false">($AP66-$AK66)/Delta+AR66</f>
        <v>9.52224000000001</v>
      </c>
      <c r="AT66" s="115" t="n">
        <f aca="false">($AP66-$AK66)/Delta+AS66</f>
        <v>9.28392000000001</v>
      </c>
      <c r="AU66" s="115" t="n">
        <f aca="false">($AP66-$AK66)/Delta+AT66</f>
        <v>9.04560000000001</v>
      </c>
      <c r="AV66" s="115" t="n">
        <f aca="false">($AP66-$AK66)/Delta+AU66</f>
        <v>8.80728000000001</v>
      </c>
      <c r="AW66" s="115" t="n">
        <f aca="false">($AP66-$AK66)/Delta+AV66</f>
        <v>8.56896000000002</v>
      </c>
      <c r="AX66" s="115" t="n">
        <f aca="false">($AP66-$AK66)/Delta+AW66</f>
        <v>8.33064000000002</v>
      </c>
      <c r="AY66" s="115" t="n">
        <f aca="false">($AP66-$AK66)/Delta+AX66</f>
        <v>8.09232000000002</v>
      </c>
      <c r="AZ66" s="115" t="n">
        <f aca="false">($AP66-$AK66)/Delta+AY66</f>
        <v>7.85400000000002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(H67-B67)/6+B67</f>
        <v>0.758333333333333</v>
      </c>
      <c r="D67" s="103" t="n">
        <f aca="false">(H67-B67)/6+C67</f>
        <v>1.51666666666667</v>
      </c>
      <c r="E67" s="103" t="n">
        <f aca="false">(H67-B67)/6+D67</f>
        <v>2.275</v>
      </c>
      <c r="F67" s="103" t="n">
        <f aca="false">(H67-B67)/6+E67</f>
        <v>3.03333333333333</v>
      </c>
      <c r="G67" s="103" t="n">
        <f aca="false">(H67-B67)/6+F67</f>
        <v>3.79166666666667</v>
      </c>
      <c r="H67" s="114" t="n">
        <f aca="false">polar_type20!$W$6</f>
        <v>4.55</v>
      </c>
      <c r="I67" s="103" t="n">
        <f aca="false">(H67+J67)/2</f>
        <v>6.578335</v>
      </c>
      <c r="J67" s="114" t="n">
        <f aca="false">polar_type20!$W$7</f>
        <v>8.60667</v>
      </c>
      <c r="K67" s="103" t="n">
        <f aca="false">(N67-J67)/4+J67</f>
        <v>10.6350025</v>
      </c>
      <c r="L67" s="103" t="n">
        <f aca="false">(N67-J67)/4+K67</f>
        <v>12.663335</v>
      </c>
      <c r="M67" s="103" t="n">
        <f aca="false">(N67-J67)/4+L67</f>
        <v>14.6916675</v>
      </c>
      <c r="N67" s="114" t="n">
        <f aca="false">polar_type20!$W$8</f>
        <v>16.72</v>
      </c>
      <c r="O67" s="103" t="n">
        <f aca="false">(Q67-N67)/3+N67</f>
        <v>16.6295</v>
      </c>
      <c r="P67" s="103" t="n">
        <f aca="false">(Q67-N67)/3+O67</f>
        <v>16.539</v>
      </c>
      <c r="Q67" s="114" t="n">
        <f aca="false">polar_type20!$W$9</f>
        <v>16.4485</v>
      </c>
      <c r="R67" s="103" t="n">
        <f aca="false">(T67-Q67)/3+Q67</f>
        <v>16.358</v>
      </c>
      <c r="S67" s="103" t="n">
        <f aca="false">(T67-Q67)/3+R67</f>
        <v>16.2675</v>
      </c>
      <c r="T67" s="114" t="n">
        <f aca="false">polar_type20!$W$10</f>
        <v>16.177</v>
      </c>
      <c r="U67" s="103" t="n">
        <f aca="false">(X67-T67)/4+T67</f>
        <v>17.151715</v>
      </c>
      <c r="V67" s="103" t="n">
        <f aca="false">(X67-T67)/4+U67</f>
        <v>18.12643</v>
      </c>
      <c r="W67" s="103" t="n">
        <f aca="false">(X67-T67)/4+V67</f>
        <v>19.101145</v>
      </c>
      <c r="X67" s="114" t="n">
        <f aca="false">polar_type20!$W$11</f>
        <v>20.07586</v>
      </c>
      <c r="Y67" s="103" t="n">
        <f aca="false">(AA67-X67)/3+X67</f>
        <v>21.0505733333333</v>
      </c>
      <c r="Z67" s="103" t="n">
        <f aca="false">(AA67-X67)/3+Y67</f>
        <v>22.0252866666667</v>
      </c>
      <c r="AA67" s="114" t="n">
        <f aca="false">polar_type20!$W$12</f>
        <v>23</v>
      </c>
      <c r="AB67" s="114" t="n">
        <f aca="false">polar_type20!$W$13</f>
        <v>20.9996</v>
      </c>
      <c r="AC67" s="103" t="n">
        <f aca="false">(AF67-AB67)/4+AB67</f>
        <v>18.9992</v>
      </c>
      <c r="AD67" s="103" t="n">
        <f aca="false">(AF67-AB67)/4+AC67</f>
        <v>16.9988</v>
      </c>
      <c r="AE67" s="103" t="n">
        <f aca="false">(AF67-AB67)/4+AD67</f>
        <v>14.9984</v>
      </c>
      <c r="AF67" s="114" t="n">
        <f aca="false">polar_type20!$W$14</f>
        <v>12.998</v>
      </c>
      <c r="AG67" s="110" t="n">
        <f aca="false">(AK67-AF67)/5+AF67</f>
        <v>12.7048</v>
      </c>
      <c r="AH67" s="110" t="n">
        <f aca="false">(AK67-AF67)/5+AG67</f>
        <v>12.4116</v>
      </c>
      <c r="AI67" s="110" t="n">
        <f aca="false">(AK67-AF67)/5+AH67</f>
        <v>12.1184</v>
      </c>
      <c r="AJ67" s="110" t="n">
        <f aca="false">(AK67-AF67)/5+AI67</f>
        <v>11.8252</v>
      </c>
      <c r="AK67" s="114" t="n">
        <f aca="false">polar_type20!$W$15</f>
        <v>11.532</v>
      </c>
      <c r="AL67" s="110" t="n">
        <f aca="false">(AP67-AK67)/5+AK67</f>
        <v>11.2896</v>
      </c>
      <c r="AM67" s="110" t="n">
        <f aca="false">(AP67-AK67)/5+AL67</f>
        <v>11.0472</v>
      </c>
      <c r="AN67" s="110" t="n">
        <f aca="false">(AP67-AK67)/5+AM67</f>
        <v>10.8048</v>
      </c>
      <c r="AO67" s="110" t="n">
        <f aca="false">(AP67-AK67)/5+AN67</f>
        <v>10.5624</v>
      </c>
      <c r="AP67" s="114" t="n">
        <f aca="false">polar_type20!$W$16</f>
        <v>10.32</v>
      </c>
      <c r="AQ67" s="115" t="n">
        <f aca="false">($AP67-$AK67)/Delta+AP67</f>
        <v>10.0776</v>
      </c>
      <c r="AR67" s="115" t="n">
        <f aca="false">($AP67-$AK67)/Delta+AQ67</f>
        <v>9.8352</v>
      </c>
      <c r="AS67" s="115" t="n">
        <f aca="false">($AP67-$AK67)/Delta+AR67</f>
        <v>9.5928</v>
      </c>
      <c r="AT67" s="115" t="n">
        <f aca="false">($AP67-$AK67)/Delta+AS67</f>
        <v>9.3504</v>
      </c>
      <c r="AU67" s="115" t="n">
        <f aca="false">($AP67-$AK67)/Delta+AT67</f>
        <v>9.108</v>
      </c>
      <c r="AV67" s="115" t="n">
        <f aca="false">($AP67-$AK67)/Delta+AU67</f>
        <v>8.8656</v>
      </c>
      <c r="AW67" s="115" t="n">
        <f aca="false">($AP67-$AK67)/Delta+AV67</f>
        <v>8.6232</v>
      </c>
      <c r="AX67" s="115" t="n">
        <f aca="false">($AP67-$AK67)/Delta+AW67</f>
        <v>8.3808</v>
      </c>
      <c r="AY67" s="115" t="n">
        <f aca="false">($AP67-$AK67)/Delta+AX67</f>
        <v>8.1384</v>
      </c>
      <c r="AZ67" s="115" t="n">
        <f aca="false">($AP67-$AK67)/Delta+AY67</f>
        <v>7.896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(H68-B68)/6+B68</f>
        <v>0.756</v>
      </c>
      <c r="D68" s="103" t="n">
        <f aca="false">(H68-B68)/6+C68</f>
        <v>1.512</v>
      </c>
      <c r="E68" s="103" t="n">
        <f aca="false">(H68-B68)/6+D68</f>
        <v>2.268</v>
      </c>
      <c r="F68" s="103" t="n">
        <f aca="false">(H68-B68)/6+E68</f>
        <v>3.024</v>
      </c>
      <c r="G68" s="103" t="n">
        <f aca="false">(H68-B68)/6+F68</f>
        <v>3.78</v>
      </c>
      <c r="H68" s="103" t="n">
        <f aca="false">(H72-H67)/5+H67</f>
        <v>4.536</v>
      </c>
      <c r="I68" s="103" t="n">
        <f aca="false">(H68+J68)/2</f>
        <v>6.549335</v>
      </c>
      <c r="J68" s="103" t="n">
        <f aca="false">(J72-J67)/5+J67</f>
        <v>8.56267</v>
      </c>
      <c r="K68" s="103" t="n">
        <f aca="false">(N68-J68)/4+J68</f>
        <v>10.5760025</v>
      </c>
      <c r="L68" s="103" t="n">
        <f aca="false">(N68-J68)/4+K68</f>
        <v>12.589335</v>
      </c>
      <c r="M68" s="103" t="n">
        <f aca="false">(N68-J68)/4+L68</f>
        <v>14.6026675</v>
      </c>
      <c r="N68" s="103" t="n">
        <f aca="false">(N72-N67)/5+N67</f>
        <v>16.616</v>
      </c>
      <c r="O68" s="103" t="n">
        <f aca="false">(Q68-N68)/3+N68</f>
        <v>16.5380666666667</v>
      </c>
      <c r="P68" s="103" t="n">
        <f aca="false">(Q68-N68)/3+O68</f>
        <v>16.4601333333333</v>
      </c>
      <c r="Q68" s="103" t="n">
        <f aca="false">(Q72-Q67)/5+Q67</f>
        <v>16.3822</v>
      </c>
      <c r="R68" s="103" t="n">
        <f aca="false">(T68-Q68)/3+Q68</f>
        <v>16.3042666666667</v>
      </c>
      <c r="S68" s="103" t="n">
        <f aca="false">(T68-Q68)/3+R68</f>
        <v>16.2263333333333</v>
      </c>
      <c r="T68" s="103" t="n">
        <f aca="false">(T72-T67)/5+T67</f>
        <v>16.1484</v>
      </c>
      <c r="U68" s="103" t="n">
        <f aca="false">(X68-T68)/4+T68</f>
        <v>17.162629</v>
      </c>
      <c r="V68" s="103" t="n">
        <f aca="false">(X68-T68)/4+U68</f>
        <v>18.176858</v>
      </c>
      <c r="W68" s="103" t="n">
        <f aca="false">(X68-T68)/4+V68</f>
        <v>19.191087</v>
      </c>
      <c r="X68" s="103" t="n">
        <f aca="false">(X72-X67)/5+X67</f>
        <v>20.205316</v>
      </c>
      <c r="Y68" s="103" t="n">
        <f aca="false">(AA68-X68)/3+X68</f>
        <v>21.219544</v>
      </c>
      <c r="Z68" s="103" t="n">
        <f aca="false">(AA68-X68)/3+Y68</f>
        <v>22.233772</v>
      </c>
      <c r="AA68" s="103" t="n">
        <f aca="false">(AA72-AA67)/5+AA67</f>
        <v>23.248</v>
      </c>
      <c r="AB68" s="103" t="n">
        <f aca="false">(AB72-AB67)/5+AB67</f>
        <v>21.19912</v>
      </c>
      <c r="AC68" s="103" t="n">
        <f aca="false">(AF68-AB68)/4+AB68</f>
        <v>19.15024</v>
      </c>
      <c r="AD68" s="103" t="n">
        <f aca="false">(AF68-AB68)/4+AC68</f>
        <v>17.10136</v>
      </c>
      <c r="AE68" s="103" t="n">
        <f aca="false">(AF68-AB68)/4+AD68</f>
        <v>15.05248</v>
      </c>
      <c r="AF68" s="103" t="n">
        <f aca="false">(AF72-AF67)/5+AF67</f>
        <v>13.0036</v>
      </c>
      <c r="AG68" s="110" t="n">
        <f aca="false">(AK68-AF68)/5+AF68</f>
        <v>12.72176</v>
      </c>
      <c r="AH68" s="110" t="n">
        <f aca="false">(AK68-AF68)/5+AG68</f>
        <v>12.43992</v>
      </c>
      <c r="AI68" s="110" t="n">
        <f aca="false">(AK68-AF68)/5+AH68</f>
        <v>12.15808</v>
      </c>
      <c r="AJ68" s="110" t="n">
        <f aca="false">(AK68-AF68)/5+AI68</f>
        <v>11.87624</v>
      </c>
      <c r="AK68" s="103" t="n">
        <f aca="false">(AK72-AK67)/5+AK67</f>
        <v>11.5944</v>
      </c>
      <c r="AL68" s="110" t="n">
        <f aca="false">(AP68-AK68)/5+AK68</f>
        <v>11.35152</v>
      </c>
      <c r="AM68" s="110" t="n">
        <f aca="false">(AP68-AK68)/5+AL68</f>
        <v>11.10864</v>
      </c>
      <c r="AN68" s="110" t="n">
        <f aca="false">(AP68-AK68)/5+AM68</f>
        <v>10.86576</v>
      </c>
      <c r="AO68" s="110" t="n">
        <f aca="false">(AP68-AK68)/5+AN68</f>
        <v>10.62288</v>
      </c>
      <c r="AP68" s="103" t="n">
        <f aca="false">(AP72-AP67)/5+AP67</f>
        <v>10.38</v>
      </c>
      <c r="AQ68" s="115" t="n">
        <f aca="false">($AP68-$AK68)/Delta+AP68</f>
        <v>10.13712</v>
      </c>
      <c r="AR68" s="115" t="n">
        <f aca="false">($AP68-$AK68)/Delta+AQ68</f>
        <v>9.89424</v>
      </c>
      <c r="AS68" s="115" t="n">
        <f aca="false">($AP68-$AK68)/Delta+AR68</f>
        <v>9.65136</v>
      </c>
      <c r="AT68" s="115" t="n">
        <f aca="false">($AP68-$AK68)/Delta+AS68</f>
        <v>9.40848</v>
      </c>
      <c r="AU68" s="115" t="n">
        <f aca="false">($AP68-$AK68)/Delta+AT68</f>
        <v>9.1656</v>
      </c>
      <c r="AV68" s="115" t="n">
        <f aca="false">($AP68-$AK68)/Delta+AU68</f>
        <v>8.92272</v>
      </c>
      <c r="AW68" s="115" t="n">
        <f aca="false">($AP68-$AK68)/Delta+AV68</f>
        <v>8.67984</v>
      </c>
      <c r="AX68" s="115" t="n">
        <f aca="false">($AP68-$AK68)/Delta+AW68</f>
        <v>8.43696</v>
      </c>
      <c r="AY68" s="115" t="n">
        <f aca="false">($AP68-$AK68)/Delta+AX68</f>
        <v>8.19408000000001</v>
      </c>
      <c r="AZ68" s="115" t="n">
        <f aca="false">($AP68-$AK68)/Delta+AY68</f>
        <v>7.95120000000001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(H69-B69)/6+B69</f>
        <v>0.753666666666667</v>
      </c>
      <c r="D69" s="103" t="n">
        <f aca="false">(H69-B69)/6+C69</f>
        <v>1.50733333333333</v>
      </c>
      <c r="E69" s="103" t="n">
        <f aca="false">(H69-B69)/6+D69</f>
        <v>2.261</v>
      </c>
      <c r="F69" s="103" t="n">
        <f aca="false">(H69-B69)/6+E69</f>
        <v>3.01466666666667</v>
      </c>
      <c r="G69" s="103" t="n">
        <f aca="false">(H69-B69)/6+F69</f>
        <v>3.76833333333333</v>
      </c>
      <c r="H69" s="103" t="n">
        <f aca="false">(H72-H67)/5+H68</f>
        <v>4.522</v>
      </c>
      <c r="I69" s="103" t="n">
        <f aca="false">(H69+J69)/2</f>
        <v>6.520335</v>
      </c>
      <c r="J69" s="103" t="n">
        <f aca="false">(J72-J67)/5+J68</f>
        <v>8.51867</v>
      </c>
      <c r="K69" s="103" t="n">
        <f aca="false">(N69-J69)/4+J69</f>
        <v>10.5170025</v>
      </c>
      <c r="L69" s="103" t="n">
        <f aca="false">(N69-J69)/4+K69</f>
        <v>12.515335</v>
      </c>
      <c r="M69" s="103" t="n">
        <f aca="false">(N69-J69)/4+L69</f>
        <v>14.5136675</v>
      </c>
      <c r="N69" s="103" t="n">
        <f aca="false">(N72-N67)/5+N68</f>
        <v>16.512</v>
      </c>
      <c r="O69" s="103" t="n">
        <f aca="false">(Q69-N69)/3+N69</f>
        <v>16.4466333333333</v>
      </c>
      <c r="P69" s="103" t="n">
        <f aca="false">(Q69-N69)/3+O69</f>
        <v>16.3812666666667</v>
      </c>
      <c r="Q69" s="103" t="n">
        <f aca="false">(Q72-Q67)/5+Q68</f>
        <v>16.3159</v>
      </c>
      <c r="R69" s="103" t="n">
        <f aca="false">(T69-Q69)/3+Q69</f>
        <v>16.2505333333333</v>
      </c>
      <c r="S69" s="103" t="n">
        <f aca="false">(T69-Q69)/3+R69</f>
        <v>16.1851666666667</v>
      </c>
      <c r="T69" s="103" t="n">
        <f aca="false">(T72-T67)/5+T68</f>
        <v>16.1198</v>
      </c>
      <c r="U69" s="103" t="n">
        <f aca="false">(X69-T69)/4+T69</f>
        <v>17.173543</v>
      </c>
      <c r="V69" s="103" t="n">
        <f aca="false">(X69-T69)/4+U69</f>
        <v>18.227286</v>
      </c>
      <c r="W69" s="103" t="n">
        <f aca="false">(X69-T69)/4+V69</f>
        <v>19.281029</v>
      </c>
      <c r="X69" s="103" t="n">
        <f aca="false">(X72-X67)/5+X68</f>
        <v>20.334772</v>
      </c>
      <c r="Y69" s="103" t="n">
        <f aca="false">(AA69-X69)/3+X69</f>
        <v>21.3885146666667</v>
      </c>
      <c r="Z69" s="103" t="n">
        <f aca="false">(AA69-X69)/3+Y69</f>
        <v>22.4422573333333</v>
      </c>
      <c r="AA69" s="103" t="n">
        <f aca="false">(AA72-AA67)/5+AA68</f>
        <v>23.496</v>
      </c>
      <c r="AB69" s="103" t="n">
        <f aca="false">(AB72-AB67)/5+AB68</f>
        <v>21.39864</v>
      </c>
      <c r="AC69" s="103" t="n">
        <f aca="false">(AF69-AB69)/4+AB69</f>
        <v>19.30128</v>
      </c>
      <c r="AD69" s="103" t="n">
        <f aca="false">(AF69-AB69)/4+AC69</f>
        <v>17.20392</v>
      </c>
      <c r="AE69" s="103" t="n">
        <f aca="false">(AF69-AB69)/4+AD69</f>
        <v>15.10656</v>
      </c>
      <c r="AF69" s="103" t="n">
        <f aca="false">(AF72-AF67)/5+AF68</f>
        <v>13.0092</v>
      </c>
      <c r="AG69" s="110" t="n">
        <f aca="false">(AK69-AF69)/5+AF69</f>
        <v>12.73872</v>
      </c>
      <c r="AH69" s="110" t="n">
        <f aca="false">(AK69-AF69)/5+AG69</f>
        <v>12.46824</v>
      </c>
      <c r="AI69" s="110" t="n">
        <f aca="false">(AK69-AF69)/5+AH69</f>
        <v>12.19776</v>
      </c>
      <c r="AJ69" s="110" t="n">
        <f aca="false">(AK69-AF69)/5+AI69</f>
        <v>11.92728</v>
      </c>
      <c r="AK69" s="103" t="n">
        <f aca="false">(AK72-AK67)/5+AK68</f>
        <v>11.6568</v>
      </c>
      <c r="AL69" s="110" t="n">
        <f aca="false">(AP69-AK69)/5+AK69</f>
        <v>11.41344</v>
      </c>
      <c r="AM69" s="110" t="n">
        <f aca="false">(AP69-AK69)/5+AL69</f>
        <v>11.17008</v>
      </c>
      <c r="AN69" s="110" t="n">
        <f aca="false">(AP69-AK69)/5+AM69</f>
        <v>10.92672</v>
      </c>
      <c r="AO69" s="110" t="n">
        <f aca="false">(AP69-AK69)/5+AN69</f>
        <v>10.68336</v>
      </c>
      <c r="AP69" s="103" t="n">
        <f aca="false">(AP72-AP67)/5+AP68</f>
        <v>10.44</v>
      </c>
      <c r="AQ69" s="115" t="n">
        <f aca="false">($AP69-$AK69)/Delta+AP69</f>
        <v>10.19664</v>
      </c>
      <c r="AR69" s="115" t="n">
        <f aca="false">($AP69-$AK69)/Delta+AQ69</f>
        <v>9.95328</v>
      </c>
      <c r="AS69" s="115" t="n">
        <f aca="false">($AP69-$AK69)/Delta+AR69</f>
        <v>9.70992</v>
      </c>
      <c r="AT69" s="115" t="n">
        <f aca="false">($AP69-$AK69)/Delta+AS69</f>
        <v>9.46656000000001</v>
      </c>
      <c r="AU69" s="115" t="n">
        <f aca="false">($AP69-$AK69)/Delta+AT69</f>
        <v>9.22320000000001</v>
      </c>
      <c r="AV69" s="115" t="n">
        <f aca="false">($AP69-$AK69)/Delta+AU69</f>
        <v>8.97984000000001</v>
      </c>
      <c r="AW69" s="115" t="n">
        <f aca="false">($AP69-$AK69)/Delta+AV69</f>
        <v>8.73648000000001</v>
      </c>
      <c r="AX69" s="115" t="n">
        <f aca="false">($AP69-$AK69)/Delta+AW69</f>
        <v>8.49312000000001</v>
      </c>
      <c r="AY69" s="115" t="n">
        <f aca="false">($AP69-$AK69)/Delta+AX69</f>
        <v>8.24976000000001</v>
      </c>
      <c r="AZ69" s="115" t="n">
        <f aca="false">($AP69-$AK69)/Delta+AY69</f>
        <v>8.00640000000001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(H70-B70)/6+B70</f>
        <v>0.751333333333333</v>
      </c>
      <c r="D70" s="103" t="n">
        <f aca="false">(H70-B70)/6+C70</f>
        <v>1.50266666666667</v>
      </c>
      <c r="E70" s="103" t="n">
        <f aca="false">(H70-B70)/6+D70</f>
        <v>2.254</v>
      </c>
      <c r="F70" s="103" t="n">
        <f aca="false">(H70-B70)/6+E70</f>
        <v>3.00533333333333</v>
      </c>
      <c r="G70" s="103" t="n">
        <f aca="false">(H70-B70)/6+F70</f>
        <v>3.75666666666667</v>
      </c>
      <c r="H70" s="103" t="n">
        <f aca="false">(H72-H67)/5+H69</f>
        <v>4.508</v>
      </c>
      <c r="I70" s="103" t="n">
        <f aca="false">(H70+J70)/2</f>
        <v>6.491335</v>
      </c>
      <c r="J70" s="103" t="n">
        <f aca="false">(J72-J67)/5+J69</f>
        <v>8.47467</v>
      </c>
      <c r="K70" s="103" t="n">
        <f aca="false">(N70-J70)/4+J70</f>
        <v>10.4580025</v>
      </c>
      <c r="L70" s="103" t="n">
        <f aca="false">(N70-J70)/4+K70</f>
        <v>12.441335</v>
      </c>
      <c r="M70" s="103" t="n">
        <f aca="false">(N70-J70)/4+L70</f>
        <v>14.4246675</v>
      </c>
      <c r="N70" s="103" t="n">
        <f aca="false">(N72-N67)/5+N69</f>
        <v>16.408</v>
      </c>
      <c r="O70" s="103" t="n">
        <f aca="false">(Q70-N70)/3+N70</f>
        <v>16.3552</v>
      </c>
      <c r="P70" s="103" t="n">
        <f aca="false">(Q70-N70)/3+O70</f>
        <v>16.3024</v>
      </c>
      <c r="Q70" s="103" t="n">
        <f aca="false">(Q72-Q67)/5+Q69</f>
        <v>16.2496</v>
      </c>
      <c r="R70" s="103" t="n">
        <f aca="false">(T70-Q70)/3+Q70</f>
        <v>16.1968</v>
      </c>
      <c r="S70" s="103" t="n">
        <f aca="false">(T70-Q70)/3+R70</f>
        <v>16.144</v>
      </c>
      <c r="T70" s="103" t="n">
        <f aca="false">(T72-T67)/5+T69</f>
        <v>16.0912</v>
      </c>
      <c r="U70" s="103" t="n">
        <f aca="false">(X70-T70)/4+T70</f>
        <v>17.184457</v>
      </c>
      <c r="V70" s="103" t="n">
        <f aca="false">(X70-T70)/4+U70</f>
        <v>18.277714</v>
      </c>
      <c r="W70" s="103" t="n">
        <f aca="false">(X70-T70)/4+V70</f>
        <v>19.370971</v>
      </c>
      <c r="X70" s="103" t="n">
        <f aca="false">(X72-X67)/5+X69</f>
        <v>20.464228</v>
      </c>
      <c r="Y70" s="103" t="n">
        <f aca="false">(AA70-X70)/3+X70</f>
        <v>21.5574853333333</v>
      </c>
      <c r="Z70" s="103" t="n">
        <f aca="false">(AA70-X70)/3+Y70</f>
        <v>22.6507426666667</v>
      </c>
      <c r="AA70" s="103" t="n">
        <f aca="false">(AA72-AA67)/5+AA69</f>
        <v>23.744</v>
      </c>
      <c r="AB70" s="103" t="n">
        <f aca="false">(AB72-AB67)/5+AB69</f>
        <v>21.59816</v>
      </c>
      <c r="AC70" s="103" t="n">
        <f aca="false">(AF70-AB70)/4+AB70</f>
        <v>19.45232</v>
      </c>
      <c r="AD70" s="103" t="n">
        <f aca="false">(AF70-AB70)/4+AC70</f>
        <v>17.30648</v>
      </c>
      <c r="AE70" s="103" t="n">
        <f aca="false">(AF70-AB70)/4+AD70</f>
        <v>15.16064</v>
      </c>
      <c r="AF70" s="103" t="n">
        <f aca="false">(AF72-AF67)/5+AF69</f>
        <v>13.0148</v>
      </c>
      <c r="AG70" s="110" t="n">
        <f aca="false">(AK70-AF70)/5+AF70</f>
        <v>12.75568</v>
      </c>
      <c r="AH70" s="110" t="n">
        <f aca="false">(AK70-AF70)/5+AG70</f>
        <v>12.49656</v>
      </c>
      <c r="AI70" s="110" t="n">
        <f aca="false">(AK70-AF70)/5+AH70</f>
        <v>12.23744</v>
      </c>
      <c r="AJ70" s="110" t="n">
        <f aca="false">(AK70-AF70)/5+AI70</f>
        <v>11.97832</v>
      </c>
      <c r="AK70" s="103" t="n">
        <f aca="false">(AK72-AK67)/5+AK69</f>
        <v>11.7192</v>
      </c>
      <c r="AL70" s="110" t="n">
        <f aca="false">(AP70-AK70)/5+AK70</f>
        <v>11.47536</v>
      </c>
      <c r="AM70" s="110" t="n">
        <f aca="false">(AP70-AK70)/5+AL70</f>
        <v>11.23152</v>
      </c>
      <c r="AN70" s="110" t="n">
        <f aca="false">(AP70-AK70)/5+AM70</f>
        <v>10.98768</v>
      </c>
      <c r="AO70" s="110" t="n">
        <f aca="false">(AP70-AK70)/5+AN70</f>
        <v>10.74384</v>
      </c>
      <c r="AP70" s="103" t="n">
        <f aca="false">(AP72-AP67)/5+AP69</f>
        <v>10.5</v>
      </c>
      <c r="AQ70" s="115" t="n">
        <f aca="false">($AP70-$AK70)/Delta+AP70</f>
        <v>10.25616</v>
      </c>
      <c r="AR70" s="115" t="n">
        <f aca="false">($AP70-$AK70)/Delta+AQ70</f>
        <v>10.01232</v>
      </c>
      <c r="AS70" s="115" t="n">
        <f aca="false">($AP70-$AK70)/Delta+AR70</f>
        <v>9.76848</v>
      </c>
      <c r="AT70" s="115" t="n">
        <f aca="false">($AP70-$AK70)/Delta+AS70</f>
        <v>9.52464</v>
      </c>
      <c r="AU70" s="115" t="n">
        <f aca="false">($AP70-$AK70)/Delta+AT70</f>
        <v>9.2808</v>
      </c>
      <c r="AV70" s="115" t="n">
        <f aca="false">($AP70-$AK70)/Delta+AU70</f>
        <v>9.03696</v>
      </c>
      <c r="AW70" s="115" t="n">
        <f aca="false">($AP70-$AK70)/Delta+AV70</f>
        <v>8.79312</v>
      </c>
      <c r="AX70" s="115" t="n">
        <f aca="false">($AP70-$AK70)/Delta+AW70</f>
        <v>8.54928</v>
      </c>
      <c r="AY70" s="115" t="n">
        <f aca="false">($AP70-$AK70)/Delta+AX70</f>
        <v>8.30544</v>
      </c>
      <c r="AZ70" s="115" t="n">
        <f aca="false">($AP70-$AK70)/Delta+AY70</f>
        <v>8.0616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(H71-B71)/6+B71</f>
        <v>0.749</v>
      </c>
      <c r="D71" s="103" t="n">
        <f aca="false">(H71-B71)/6+C71</f>
        <v>1.498</v>
      </c>
      <c r="E71" s="103" t="n">
        <f aca="false">(H71-B71)/6+D71</f>
        <v>2.247</v>
      </c>
      <c r="F71" s="103" t="n">
        <f aca="false">(H71-B71)/6+E71</f>
        <v>2.996</v>
      </c>
      <c r="G71" s="103" t="n">
        <f aca="false">(H71-B71)/6+F71</f>
        <v>3.745</v>
      </c>
      <c r="H71" s="103" t="n">
        <f aca="false">(H72-H67)/5+H70</f>
        <v>4.494</v>
      </c>
      <c r="I71" s="103" t="n">
        <f aca="false">(H71+J71)/2</f>
        <v>6.462335</v>
      </c>
      <c r="J71" s="103" t="n">
        <f aca="false">(J72-J67)/5+J70</f>
        <v>8.43067</v>
      </c>
      <c r="K71" s="103" t="n">
        <f aca="false">(N71-J71)/4+J71</f>
        <v>10.3990025</v>
      </c>
      <c r="L71" s="103" t="n">
        <f aca="false">(N71-J71)/4+K71</f>
        <v>12.367335</v>
      </c>
      <c r="M71" s="103" t="n">
        <f aca="false">(N71-J71)/4+L71</f>
        <v>14.3356675</v>
      </c>
      <c r="N71" s="103" t="n">
        <f aca="false">(N72-N67)/5+N70</f>
        <v>16.304</v>
      </c>
      <c r="O71" s="103" t="n">
        <f aca="false">(Q71-N71)/3+N71</f>
        <v>16.2637666666667</v>
      </c>
      <c r="P71" s="103" t="n">
        <f aca="false">(Q71-N71)/3+O71</f>
        <v>16.2235333333333</v>
      </c>
      <c r="Q71" s="103" t="n">
        <f aca="false">(Q72-Q67)/5+Q70</f>
        <v>16.1833</v>
      </c>
      <c r="R71" s="103" t="n">
        <f aca="false">(T71-Q71)/3+Q71</f>
        <v>16.1430666666667</v>
      </c>
      <c r="S71" s="103" t="n">
        <f aca="false">(T71-Q71)/3+R71</f>
        <v>16.1028333333333</v>
      </c>
      <c r="T71" s="103" t="n">
        <f aca="false">(T72-T67)/5+T70</f>
        <v>16.0626</v>
      </c>
      <c r="U71" s="103" t="n">
        <f aca="false">(X71-T71)/4+T71</f>
        <v>17.195371</v>
      </c>
      <c r="V71" s="103" t="n">
        <f aca="false">(X71-T71)/4+U71</f>
        <v>18.328142</v>
      </c>
      <c r="W71" s="103" t="n">
        <f aca="false">(X71-T71)/4+V71</f>
        <v>19.460913</v>
      </c>
      <c r="X71" s="103" t="n">
        <f aca="false">(X72-X67)/5+X70</f>
        <v>20.593684</v>
      </c>
      <c r="Y71" s="103" t="n">
        <f aca="false">(AA71-X71)/3+X71</f>
        <v>21.726456</v>
      </c>
      <c r="Z71" s="103" t="n">
        <f aca="false">(AA71-X71)/3+Y71</f>
        <v>22.859228</v>
      </c>
      <c r="AA71" s="103" t="n">
        <f aca="false">(AA72-AA67)/5+AA70</f>
        <v>23.992</v>
      </c>
      <c r="AB71" s="103" t="n">
        <f aca="false">(AB72-AB67)/5+AB70</f>
        <v>21.79768</v>
      </c>
      <c r="AC71" s="103" t="n">
        <f aca="false">(AF71-AB71)/4+AB71</f>
        <v>19.60336</v>
      </c>
      <c r="AD71" s="103" t="n">
        <f aca="false">(AF71-AB71)/4+AC71</f>
        <v>17.40904</v>
      </c>
      <c r="AE71" s="103" t="n">
        <f aca="false">(AF71-AB71)/4+AD71</f>
        <v>15.21472</v>
      </c>
      <c r="AF71" s="103" t="n">
        <f aca="false">(AF72-AF67)/5+AF70</f>
        <v>13.0204</v>
      </c>
      <c r="AG71" s="110" t="n">
        <f aca="false">(AK71-AF71)/5+AF71</f>
        <v>12.77264</v>
      </c>
      <c r="AH71" s="110" t="n">
        <f aca="false">(AK71-AF71)/5+AG71</f>
        <v>12.52488</v>
      </c>
      <c r="AI71" s="110" t="n">
        <f aca="false">(AK71-AF71)/5+AH71</f>
        <v>12.27712</v>
      </c>
      <c r="AJ71" s="110" t="n">
        <f aca="false">(AK71-AF71)/5+AI71</f>
        <v>12.02936</v>
      </c>
      <c r="AK71" s="103" t="n">
        <f aca="false">(AK72-AK67)/5+AK70</f>
        <v>11.7816</v>
      </c>
      <c r="AL71" s="110" t="n">
        <f aca="false">(AP71-AK71)/5+AK71</f>
        <v>11.53728</v>
      </c>
      <c r="AM71" s="110" t="n">
        <f aca="false">(AP71-AK71)/5+AL71</f>
        <v>11.29296</v>
      </c>
      <c r="AN71" s="110" t="n">
        <f aca="false">(AP71-AK71)/5+AM71</f>
        <v>11.04864</v>
      </c>
      <c r="AO71" s="110" t="n">
        <f aca="false">(AP71-AK71)/5+AN71</f>
        <v>10.80432</v>
      </c>
      <c r="AP71" s="103" t="n">
        <f aca="false">(AP72-AP67)/5+AP70</f>
        <v>10.56</v>
      </c>
      <c r="AQ71" s="115" t="n">
        <f aca="false">($AP71-$AK71)/Delta+AP71</f>
        <v>10.31568</v>
      </c>
      <c r="AR71" s="115" t="n">
        <f aca="false">($AP71-$AK71)/Delta+AQ71</f>
        <v>10.07136</v>
      </c>
      <c r="AS71" s="115" t="n">
        <f aca="false">($AP71-$AK71)/Delta+AR71</f>
        <v>9.82704</v>
      </c>
      <c r="AT71" s="115" t="n">
        <f aca="false">($AP71-$AK71)/Delta+AS71</f>
        <v>9.58272</v>
      </c>
      <c r="AU71" s="115" t="n">
        <f aca="false">($AP71-$AK71)/Delta+AT71</f>
        <v>9.3384</v>
      </c>
      <c r="AV71" s="115" t="n">
        <f aca="false">($AP71-$AK71)/Delta+AU71</f>
        <v>9.09408</v>
      </c>
      <c r="AW71" s="115" t="n">
        <f aca="false">($AP71-$AK71)/Delta+AV71</f>
        <v>8.84976</v>
      </c>
      <c r="AX71" s="115" t="n">
        <f aca="false">($AP71-$AK71)/Delta+AW71</f>
        <v>8.60544</v>
      </c>
      <c r="AY71" s="115" t="n">
        <f aca="false">($AP71-$AK71)/Delta+AX71</f>
        <v>8.36112</v>
      </c>
      <c r="AZ71" s="115" t="n">
        <f aca="false">($AP71-$AK71)/Delta+AY71</f>
        <v>8.1168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(H72-B72)/6+B72</f>
        <v>0.746666666666667</v>
      </c>
      <c r="D72" s="103" t="n">
        <f aca="false">(H72-B72)/6+C72</f>
        <v>1.49333333333333</v>
      </c>
      <c r="E72" s="103" t="n">
        <f aca="false">(H72-B72)/6+D72</f>
        <v>2.24</v>
      </c>
      <c r="F72" s="103" t="n">
        <f aca="false">(H72-B72)/6+E72</f>
        <v>2.98666666666667</v>
      </c>
      <c r="G72" s="103" t="n">
        <f aca="false">(H72-B72)/6+F72</f>
        <v>3.73333333333333</v>
      </c>
      <c r="H72" s="114" t="n">
        <f aca="false">polar_type20!$X$6</f>
        <v>4.48</v>
      </c>
      <c r="I72" s="103" t="n">
        <f aca="false">(H72+J72)/2</f>
        <v>6.433335</v>
      </c>
      <c r="J72" s="114" t="n">
        <f aca="false">polar_type20!$X$7</f>
        <v>8.38667</v>
      </c>
      <c r="K72" s="103" t="n">
        <f aca="false">(N72-J72)/4+J72</f>
        <v>10.3400025</v>
      </c>
      <c r="L72" s="103" t="n">
        <f aca="false">(N72-J72)/4+K72</f>
        <v>12.293335</v>
      </c>
      <c r="M72" s="103" t="n">
        <f aca="false">(N72-J72)/4+L72</f>
        <v>14.2466675</v>
      </c>
      <c r="N72" s="114" t="n">
        <f aca="false">polar_type20!$X$8</f>
        <v>16.2</v>
      </c>
      <c r="O72" s="103" t="n">
        <f aca="false">(Q72-N72)/3+N72</f>
        <v>16.1723333333333</v>
      </c>
      <c r="P72" s="103" t="n">
        <f aca="false">(Q72-N72)/3+O72</f>
        <v>16.1446666666667</v>
      </c>
      <c r="Q72" s="114" t="n">
        <f aca="false">polar_type20!$X$9</f>
        <v>16.117</v>
      </c>
      <c r="R72" s="103" t="n">
        <f aca="false">(T72-Q72)/3+Q72</f>
        <v>16.0893333333333</v>
      </c>
      <c r="S72" s="103" t="n">
        <f aca="false">(T72-Q72)/3+R72</f>
        <v>16.0616666666667</v>
      </c>
      <c r="T72" s="114" t="n">
        <f aca="false">polar_type20!$X$10</f>
        <v>16.034</v>
      </c>
      <c r="U72" s="103" t="n">
        <f aca="false">(X72-T72)/4+T72</f>
        <v>17.206285</v>
      </c>
      <c r="V72" s="103" t="n">
        <f aca="false">(X72-T72)/4+U72</f>
        <v>18.37857</v>
      </c>
      <c r="W72" s="103" t="n">
        <f aca="false">(X72-T72)/4+V72</f>
        <v>19.550855</v>
      </c>
      <c r="X72" s="114" t="n">
        <f aca="false">polar_type20!$X$11</f>
        <v>20.72314</v>
      </c>
      <c r="Y72" s="103" t="n">
        <f aca="false">(AA72-X72)/3+X72</f>
        <v>21.8954266666667</v>
      </c>
      <c r="Z72" s="103" t="n">
        <f aca="false">(AA72-X72)/3+Y72</f>
        <v>23.0677133333333</v>
      </c>
      <c r="AA72" s="114" t="n">
        <f aca="false">polar_type20!$X$12</f>
        <v>24.24</v>
      </c>
      <c r="AB72" s="114" t="n">
        <f aca="false">polar_type20!$X$13</f>
        <v>21.9972</v>
      </c>
      <c r="AC72" s="103" t="n">
        <f aca="false">(AF72-AB72)/4+AB72</f>
        <v>19.7544</v>
      </c>
      <c r="AD72" s="103" t="n">
        <f aca="false">(AF72-AB72)/4+AC72</f>
        <v>17.5116</v>
      </c>
      <c r="AE72" s="103" t="n">
        <f aca="false">(AF72-AB72)/4+AD72</f>
        <v>15.2688</v>
      </c>
      <c r="AF72" s="114" t="n">
        <f aca="false">polar_type20!$X$14</f>
        <v>13.026</v>
      </c>
      <c r="AG72" s="110" t="n">
        <f aca="false">(AK72-AF72)/5+AF72</f>
        <v>12.7896</v>
      </c>
      <c r="AH72" s="110" t="n">
        <f aca="false">(AK72-AF72)/5+AG72</f>
        <v>12.5532</v>
      </c>
      <c r="AI72" s="110" t="n">
        <f aca="false">(AK72-AF72)/5+AH72</f>
        <v>12.3168</v>
      </c>
      <c r="AJ72" s="110" t="n">
        <f aca="false">(AK72-AF72)/5+AI72</f>
        <v>12.0804</v>
      </c>
      <c r="AK72" s="114" t="n">
        <f aca="false">polar_type20!$X$15</f>
        <v>11.844</v>
      </c>
      <c r="AL72" s="110" t="n">
        <f aca="false">(AP72-AK72)/5+AK72</f>
        <v>11.5992</v>
      </c>
      <c r="AM72" s="110" t="n">
        <f aca="false">(AP72-AK72)/5+AL72</f>
        <v>11.3544</v>
      </c>
      <c r="AN72" s="110" t="n">
        <f aca="false">(AP72-AK72)/5+AM72</f>
        <v>11.1096</v>
      </c>
      <c r="AO72" s="110" t="n">
        <f aca="false">(AP72-AK72)/5+AN72</f>
        <v>10.8648</v>
      </c>
      <c r="AP72" s="114" t="n">
        <f aca="false">polar_type20!$X$16</f>
        <v>10.62</v>
      </c>
      <c r="AQ72" s="115" t="n">
        <f aca="false">($AP72-$AK72)/Delta+AP72</f>
        <v>10.3752</v>
      </c>
      <c r="AR72" s="115" t="n">
        <f aca="false">($AP72-$AK72)/Delta+AQ72</f>
        <v>10.1304</v>
      </c>
      <c r="AS72" s="115" t="n">
        <f aca="false">($AP72-$AK72)/Delta+AR72</f>
        <v>9.8856</v>
      </c>
      <c r="AT72" s="115" t="n">
        <f aca="false">($AP72-$AK72)/Delta+AS72</f>
        <v>9.6408</v>
      </c>
      <c r="AU72" s="115" t="n">
        <f aca="false">($AP72-$AK72)/Delta+AT72</f>
        <v>9.396</v>
      </c>
      <c r="AV72" s="115" t="n">
        <f aca="false">($AP72-$AK72)/Delta+AU72</f>
        <v>9.1512</v>
      </c>
      <c r="AW72" s="115" t="n">
        <f aca="false">($AP72-$AK72)/Delta+AV72</f>
        <v>8.9064</v>
      </c>
      <c r="AX72" s="115" t="n">
        <f aca="false">($AP72-$AK72)/Delta+AW72</f>
        <v>8.6616</v>
      </c>
      <c r="AY72" s="115" t="n">
        <f aca="false">($AP72-$AK72)/Delta+AX72</f>
        <v>8.4168</v>
      </c>
      <c r="AZ72" s="115" t="n">
        <f aca="false">($AP72-$AK72)/Delta+AY72</f>
        <v>8.172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(H73-B73)/6+B73</f>
        <v>0.744333333333333</v>
      </c>
      <c r="D73" s="103" t="n">
        <f aca="false">(H73-B73)/6+C73</f>
        <v>1.48866666666667</v>
      </c>
      <c r="E73" s="103" t="n">
        <f aca="false">(H73-B73)/6+D73</f>
        <v>2.233</v>
      </c>
      <c r="F73" s="103" t="n">
        <f aca="false">(H73-B73)/6+E73</f>
        <v>2.97733333333333</v>
      </c>
      <c r="G73" s="103" t="n">
        <f aca="false">(H73-B73)/6+F73</f>
        <v>3.72166666666667</v>
      </c>
      <c r="H73" s="103" t="n">
        <f aca="false">(H77-H72)/5+H72</f>
        <v>4.466</v>
      </c>
      <c r="I73" s="103" t="n">
        <f aca="false">(H73+J73)/2</f>
        <v>6.398335</v>
      </c>
      <c r="J73" s="103" t="n">
        <f aca="false">(J77-J72)/5+J72</f>
        <v>8.33067</v>
      </c>
      <c r="K73" s="103" t="n">
        <f aca="false">(N73-J73)/4+J73</f>
        <v>10.2630025</v>
      </c>
      <c r="L73" s="103" t="n">
        <f aca="false">(N73-J73)/4+K73</f>
        <v>12.195335</v>
      </c>
      <c r="M73" s="103" t="n">
        <f aca="false">(N73-J73)/4+L73</f>
        <v>14.1276675</v>
      </c>
      <c r="N73" s="103" t="n">
        <f aca="false">(N77-N72)/5+N72</f>
        <v>16.06</v>
      </c>
      <c r="O73" s="103" t="n">
        <f aca="false">(Q73-N73)/3+N73</f>
        <v>16.0508666666667</v>
      </c>
      <c r="P73" s="103" t="n">
        <f aca="false">(Q73-N73)/3+O73</f>
        <v>16.0417333333333</v>
      </c>
      <c r="Q73" s="103" t="n">
        <f aca="false">(Q77-Q72)/5+Q72</f>
        <v>16.0326</v>
      </c>
      <c r="R73" s="103" t="n">
        <f aca="false">(T73-Q73)/3+Q73</f>
        <v>16.0234666666667</v>
      </c>
      <c r="S73" s="103" t="n">
        <f aca="false">(T73-Q73)/3+R73</f>
        <v>16.0143333333333</v>
      </c>
      <c r="T73" s="103" t="n">
        <f aca="false">(T77-T72)/5+T72</f>
        <v>16.0052</v>
      </c>
      <c r="U73" s="103" t="n">
        <f aca="false">(X73-T73)/4+T73</f>
        <v>17.217028</v>
      </c>
      <c r="V73" s="103" t="n">
        <f aca="false">(X73-T73)/4+U73</f>
        <v>18.428856</v>
      </c>
      <c r="W73" s="103" t="n">
        <f aca="false">(X73-T73)/4+V73</f>
        <v>19.640684</v>
      </c>
      <c r="X73" s="103" t="n">
        <f aca="false">(X77-X72)/5+X72</f>
        <v>20.852512</v>
      </c>
      <c r="Y73" s="103" t="n">
        <f aca="false">(AA73-X73)/3+X73</f>
        <v>22.0643413333333</v>
      </c>
      <c r="Z73" s="103" t="n">
        <f aca="false">(AA73-X73)/3+Y73</f>
        <v>23.2761706666667</v>
      </c>
      <c r="AA73" s="103" t="n">
        <f aca="false">(AA77-AA72)/5+AA72</f>
        <v>24.488</v>
      </c>
      <c r="AB73" s="103" t="n">
        <f aca="false">(AB77-AB72)/5+AB72</f>
        <v>22.19672</v>
      </c>
      <c r="AC73" s="103" t="n">
        <f aca="false">(AF73-AB73)/4+AB73</f>
        <v>19.90544</v>
      </c>
      <c r="AD73" s="103" t="n">
        <f aca="false">(AF73-AB73)/4+AC73</f>
        <v>17.61416</v>
      </c>
      <c r="AE73" s="103" t="n">
        <f aca="false">(AF73-AB73)/4+AD73</f>
        <v>15.32288</v>
      </c>
      <c r="AF73" s="103" t="n">
        <f aca="false">(AF77-AF72)/5+AF72</f>
        <v>13.0316</v>
      </c>
      <c r="AG73" s="110" t="n">
        <f aca="false">(AK73-AF73)/5+AF73</f>
        <v>12.80656</v>
      </c>
      <c r="AH73" s="110" t="n">
        <f aca="false">(AK73-AF73)/5+AG73</f>
        <v>12.58152</v>
      </c>
      <c r="AI73" s="110" t="n">
        <f aca="false">(AK73-AF73)/5+AH73</f>
        <v>12.35648</v>
      </c>
      <c r="AJ73" s="110" t="n">
        <f aca="false">(AK73-AF73)/5+AI73</f>
        <v>12.13144</v>
      </c>
      <c r="AK73" s="103" t="n">
        <f aca="false">(AK77-AK72)/5+AK72</f>
        <v>11.9064</v>
      </c>
      <c r="AL73" s="110" t="n">
        <f aca="false">(AP73-AK73)/5+AK73</f>
        <v>11.66112</v>
      </c>
      <c r="AM73" s="110" t="n">
        <f aca="false">(AP73-AK73)/5+AL73</f>
        <v>11.41584</v>
      </c>
      <c r="AN73" s="110" t="n">
        <f aca="false">(AP73-AK73)/5+AM73</f>
        <v>11.17056</v>
      </c>
      <c r="AO73" s="110" t="n">
        <f aca="false">(AP73-AK73)/5+AN73</f>
        <v>10.92528</v>
      </c>
      <c r="AP73" s="103" t="n">
        <f aca="false">(AP77-AP72)/5+AP72</f>
        <v>10.68</v>
      </c>
      <c r="AQ73" s="115" t="n">
        <f aca="false">($AP73-$AK73)/Delta+AP73</f>
        <v>10.43472</v>
      </c>
      <c r="AR73" s="115" t="n">
        <f aca="false">($AP73-$AK73)/Delta+AQ73</f>
        <v>10.18944</v>
      </c>
      <c r="AS73" s="115" t="n">
        <f aca="false">($AP73-$AK73)/Delta+AR73</f>
        <v>9.94416</v>
      </c>
      <c r="AT73" s="115" t="n">
        <f aca="false">($AP73-$AK73)/Delta+AS73</f>
        <v>9.69888</v>
      </c>
      <c r="AU73" s="115" t="n">
        <f aca="false">($AP73-$AK73)/Delta+AT73</f>
        <v>9.4536</v>
      </c>
      <c r="AV73" s="115" t="n">
        <f aca="false">($AP73-$AK73)/Delta+AU73</f>
        <v>9.20832</v>
      </c>
      <c r="AW73" s="115" t="n">
        <f aca="false">($AP73-$AK73)/Delta+AV73</f>
        <v>8.96304000000001</v>
      </c>
      <c r="AX73" s="115" t="n">
        <f aca="false">($AP73-$AK73)/Delta+AW73</f>
        <v>8.71776000000001</v>
      </c>
      <c r="AY73" s="115" t="n">
        <f aca="false">($AP73-$AK73)/Delta+AX73</f>
        <v>8.47248000000001</v>
      </c>
      <c r="AZ73" s="115" t="n">
        <f aca="false">($AP73-$AK73)/Delta+AY73</f>
        <v>8.22720000000001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(H74-B74)/6+B74</f>
        <v>0.742</v>
      </c>
      <c r="D74" s="103" t="n">
        <f aca="false">(H74-B74)/6+C74</f>
        <v>1.484</v>
      </c>
      <c r="E74" s="103" t="n">
        <f aca="false">(H74-B74)/6+D74</f>
        <v>2.226</v>
      </c>
      <c r="F74" s="103" t="n">
        <f aca="false">(H74-B74)/6+E74</f>
        <v>2.968</v>
      </c>
      <c r="G74" s="103" t="n">
        <f aca="false">(H74-B74)/6+F74</f>
        <v>3.71</v>
      </c>
      <c r="H74" s="103" t="n">
        <f aca="false">(H77-H72)/5+H73</f>
        <v>4.452</v>
      </c>
      <c r="I74" s="103" t="n">
        <f aca="false">(H74+J74)/2</f>
        <v>6.363335</v>
      </c>
      <c r="J74" s="103" t="n">
        <f aca="false">(J77-J72)/5+J73</f>
        <v>8.27467</v>
      </c>
      <c r="K74" s="103" t="n">
        <f aca="false">(N74-J74)/4+J74</f>
        <v>10.1860025</v>
      </c>
      <c r="L74" s="103" t="n">
        <f aca="false">(N74-J74)/4+K74</f>
        <v>12.097335</v>
      </c>
      <c r="M74" s="103" t="n">
        <f aca="false">(N74-J74)/4+L74</f>
        <v>14.0086675</v>
      </c>
      <c r="N74" s="103" t="n">
        <f aca="false">(N77-N72)/5+N73</f>
        <v>15.92</v>
      </c>
      <c r="O74" s="103" t="n">
        <f aca="false">(Q74-N74)/3+N74</f>
        <v>15.9294</v>
      </c>
      <c r="P74" s="103" t="n">
        <f aca="false">(Q74-N74)/3+O74</f>
        <v>15.9388</v>
      </c>
      <c r="Q74" s="103" t="n">
        <f aca="false">(Q77-Q72)/5+Q73</f>
        <v>15.9482</v>
      </c>
      <c r="R74" s="103" t="n">
        <f aca="false">(T74-Q74)/3+Q74</f>
        <v>15.9576</v>
      </c>
      <c r="S74" s="103" t="n">
        <f aca="false">(T74-Q74)/3+R74</f>
        <v>15.967</v>
      </c>
      <c r="T74" s="103" t="n">
        <f aca="false">(T77-T72)/5+T73</f>
        <v>15.9764</v>
      </c>
      <c r="U74" s="103" t="n">
        <f aca="false">(X74-T74)/4+T74</f>
        <v>17.227771</v>
      </c>
      <c r="V74" s="103" t="n">
        <f aca="false">(X74-T74)/4+U74</f>
        <v>18.479142</v>
      </c>
      <c r="W74" s="103" t="n">
        <f aca="false">(X74-T74)/4+V74</f>
        <v>19.730513</v>
      </c>
      <c r="X74" s="103" t="n">
        <f aca="false">(X77-X72)/5+X73</f>
        <v>20.981884</v>
      </c>
      <c r="Y74" s="103" t="n">
        <f aca="false">(AA74-X74)/3+X74</f>
        <v>22.233256</v>
      </c>
      <c r="Z74" s="103" t="n">
        <f aca="false">(AA74-X74)/3+Y74</f>
        <v>23.484628</v>
      </c>
      <c r="AA74" s="103" t="n">
        <f aca="false">(AA77-AA72)/5+AA73</f>
        <v>24.736</v>
      </c>
      <c r="AB74" s="103" t="n">
        <f aca="false">(AB77-AB72)/5+AB73</f>
        <v>22.39624</v>
      </c>
      <c r="AC74" s="103" t="n">
        <f aca="false">(AF74-AB74)/4+AB74</f>
        <v>20.05648</v>
      </c>
      <c r="AD74" s="103" t="n">
        <f aca="false">(AF74-AB74)/4+AC74</f>
        <v>17.71672</v>
      </c>
      <c r="AE74" s="103" t="n">
        <f aca="false">(AF74-AB74)/4+AD74</f>
        <v>15.37696</v>
      </c>
      <c r="AF74" s="103" t="n">
        <f aca="false">(AF77-AF72)/5+AF73</f>
        <v>13.0372</v>
      </c>
      <c r="AG74" s="110" t="n">
        <f aca="false">(AK74-AF74)/5+AF74</f>
        <v>12.82352</v>
      </c>
      <c r="AH74" s="110" t="n">
        <f aca="false">(AK74-AF74)/5+AG74</f>
        <v>12.60984</v>
      </c>
      <c r="AI74" s="110" t="n">
        <f aca="false">(AK74-AF74)/5+AH74</f>
        <v>12.39616</v>
      </c>
      <c r="AJ74" s="110" t="n">
        <f aca="false">(AK74-AF74)/5+AI74</f>
        <v>12.18248</v>
      </c>
      <c r="AK74" s="103" t="n">
        <f aca="false">(AK77-AK72)/5+AK73</f>
        <v>11.9688</v>
      </c>
      <c r="AL74" s="110" t="n">
        <f aca="false">(AP74-AK74)/5+AK74</f>
        <v>11.72304</v>
      </c>
      <c r="AM74" s="110" t="n">
        <f aca="false">(AP74-AK74)/5+AL74</f>
        <v>11.47728</v>
      </c>
      <c r="AN74" s="110" t="n">
        <f aca="false">(AP74-AK74)/5+AM74</f>
        <v>11.23152</v>
      </c>
      <c r="AO74" s="110" t="n">
        <f aca="false">(AP74-AK74)/5+AN74</f>
        <v>10.98576</v>
      </c>
      <c r="AP74" s="103" t="n">
        <f aca="false">(AP77-AP72)/5+AP73</f>
        <v>10.74</v>
      </c>
      <c r="AQ74" s="115" t="n">
        <f aca="false">($AP74-$AK74)/Delta+AP74</f>
        <v>10.49424</v>
      </c>
      <c r="AR74" s="115" t="n">
        <f aca="false">($AP74-$AK74)/Delta+AQ74</f>
        <v>10.24848</v>
      </c>
      <c r="AS74" s="115" t="n">
        <f aca="false">($AP74-$AK74)/Delta+AR74</f>
        <v>10.00272</v>
      </c>
      <c r="AT74" s="115" t="n">
        <f aca="false">($AP74-$AK74)/Delta+AS74</f>
        <v>9.75696</v>
      </c>
      <c r="AU74" s="115" t="n">
        <f aca="false">($AP74-$AK74)/Delta+AT74</f>
        <v>9.5112</v>
      </c>
      <c r="AV74" s="115" t="n">
        <f aca="false">($AP74-$AK74)/Delta+AU74</f>
        <v>9.26544</v>
      </c>
      <c r="AW74" s="115" t="n">
        <f aca="false">($AP74-$AK74)/Delta+AV74</f>
        <v>9.01968</v>
      </c>
      <c r="AX74" s="115" t="n">
        <f aca="false">($AP74-$AK74)/Delta+AW74</f>
        <v>8.77392</v>
      </c>
      <c r="AY74" s="115" t="n">
        <f aca="false">($AP74-$AK74)/Delta+AX74</f>
        <v>8.52815999999999</v>
      </c>
      <c r="AZ74" s="115" t="n">
        <f aca="false">($AP74-$AK74)/Delta+AY74</f>
        <v>8.28239999999999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(H75-B75)/6+B75</f>
        <v>0.739666666666667</v>
      </c>
      <c r="D75" s="103" t="n">
        <f aca="false">(H75-B75)/6+C75</f>
        <v>1.47933333333333</v>
      </c>
      <c r="E75" s="103" t="n">
        <f aca="false">(H75-B75)/6+D75</f>
        <v>2.219</v>
      </c>
      <c r="F75" s="103" t="n">
        <f aca="false">(H75-B75)/6+E75</f>
        <v>2.95866666666667</v>
      </c>
      <c r="G75" s="103" t="n">
        <f aca="false">(H75-B75)/6+F75</f>
        <v>3.69833333333333</v>
      </c>
      <c r="H75" s="103" t="n">
        <f aca="false">(H77-H72)/5+H74</f>
        <v>4.438</v>
      </c>
      <c r="I75" s="103" t="n">
        <f aca="false">(H75+J75)/2</f>
        <v>6.328335</v>
      </c>
      <c r="J75" s="103" t="n">
        <f aca="false">(J77-J72)/5+J74</f>
        <v>8.21867</v>
      </c>
      <c r="K75" s="103" t="n">
        <f aca="false">(N75-J75)/4+J75</f>
        <v>10.1090025</v>
      </c>
      <c r="L75" s="103" t="n">
        <f aca="false">(N75-J75)/4+K75</f>
        <v>11.999335</v>
      </c>
      <c r="M75" s="103" t="n">
        <f aca="false">(N75-J75)/4+L75</f>
        <v>13.8896675</v>
      </c>
      <c r="N75" s="103" t="n">
        <f aca="false">(N77-N72)/5+N74</f>
        <v>15.78</v>
      </c>
      <c r="O75" s="103" t="n">
        <f aca="false">(Q75-N75)/3+N75</f>
        <v>15.8079333333333</v>
      </c>
      <c r="P75" s="103" t="n">
        <f aca="false">(Q75-N75)/3+O75</f>
        <v>15.8358666666667</v>
      </c>
      <c r="Q75" s="103" t="n">
        <f aca="false">(Q77-Q72)/5+Q74</f>
        <v>15.8638</v>
      </c>
      <c r="R75" s="103" t="n">
        <f aca="false">(T75-Q75)/3+Q75</f>
        <v>15.8917333333333</v>
      </c>
      <c r="S75" s="103" t="n">
        <f aca="false">(T75-Q75)/3+R75</f>
        <v>15.9196666666667</v>
      </c>
      <c r="T75" s="103" t="n">
        <f aca="false">(T77-T72)/5+T74</f>
        <v>15.9476</v>
      </c>
      <c r="U75" s="103" t="n">
        <f aca="false">(X75-T75)/4+T75</f>
        <v>17.238514</v>
      </c>
      <c r="V75" s="103" t="n">
        <f aca="false">(X75-T75)/4+U75</f>
        <v>18.529428</v>
      </c>
      <c r="W75" s="103" t="n">
        <f aca="false">(X75-T75)/4+V75</f>
        <v>19.820342</v>
      </c>
      <c r="X75" s="103" t="n">
        <f aca="false">(X77-X72)/5+X74</f>
        <v>21.111256</v>
      </c>
      <c r="Y75" s="103" t="n">
        <f aca="false">(AA75-X75)/3+X75</f>
        <v>22.4021706666667</v>
      </c>
      <c r="Z75" s="103" t="n">
        <f aca="false">(AA75-X75)/3+Y75</f>
        <v>23.6930853333333</v>
      </c>
      <c r="AA75" s="103" t="n">
        <f aca="false">(AA77-AA72)/5+AA74</f>
        <v>24.984</v>
      </c>
      <c r="AB75" s="103" t="n">
        <f aca="false">(AB77-AB72)/5+AB74</f>
        <v>22.59576</v>
      </c>
      <c r="AC75" s="103" t="n">
        <f aca="false">(AF75-AB75)/4+AB75</f>
        <v>20.20752</v>
      </c>
      <c r="AD75" s="103" t="n">
        <f aca="false">(AF75-AB75)/4+AC75</f>
        <v>17.81928</v>
      </c>
      <c r="AE75" s="103" t="n">
        <f aca="false">(AF75-AB75)/4+AD75</f>
        <v>15.43104</v>
      </c>
      <c r="AF75" s="103" t="n">
        <f aca="false">(AF77-AF72)/5+AF74</f>
        <v>13.0428</v>
      </c>
      <c r="AG75" s="110" t="n">
        <f aca="false">(AK75-AF75)/5+AF75</f>
        <v>12.84048</v>
      </c>
      <c r="AH75" s="110" t="n">
        <f aca="false">(AK75-AF75)/5+AG75</f>
        <v>12.63816</v>
      </c>
      <c r="AI75" s="110" t="n">
        <f aca="false">(AK75-AF75)/5+AH75</f>
        <v>12.43584</v>
      </c>
      <c r="AJ75" s="110" t="n">
        <f aca="false">(AK75-AF75)/5+AI75</f>
        <v>12.23352</v>
      </c>
      <c r="AK75" s="103" t="n">
        <f aca="false">(AK77-AK72)/5+AK74</f>
        <v>12.0312</v>
      </c>
      <c r="AL75" s="110" t="n">
        <f aca="false">(AP75-AK75)/5+AK75</f>
        <v>11.78496</v>
      </c>
      <c r="AM75" s="110" t="n">
        <f aca="false">(AP75-AK75)/5+AL75</f>
        <v>11.53872</v>
      </c>
      <c r="AN75" s="110" t="n">
        <f aca="false">(AP75-AK75)/5+AM75</f>
        <v>11.29248</v>
      </c>
      <c r="AO75" s="110" t="n">
        <f aca="false">(AP75-AK75)/5+AN75</f>
        <v>11.04624</v>
      </c>
      <c r="AP75" s="103" t="n">
        <f aca="false">(AP77-AP72)/5+AP74</f>
        <v>10.8</v>
      </c>
      <c r="AQ75" s="115" t="n">
        <f aca="false">($AP75-$AK75)/Delta+AP75</f>
        <v>10.55376</v>
      </c>
      <c r="AR75" s="115" t="n">
        <f aca="false">($AP75-$AK75)/Delta+AQ75</f>
        <v>10.30752</v>
      </c>
      <c r="AS75" s="115" t="n">
        <f aca="false">($AP75-$AK75)/Delta+AR75</f>
        <v>10.06128</v>
      </c>
      <c r="AT75" s="115" t="n">
        <f aca="false">($AP75-$AK75)/Delta+AS75</f>
        <v>9.81504</v>
      </c>
      <c r="AU75" s="115" t="n">
        <f aca="false">($AP75-$AK75)/Delta+AT75</f>
        <v>9.5688</v>
      </c>
      <c r="AV75" s="115" t="n">
        <f aca="false">($AP75-$AK75)/Delta+AU75</f>
        <v>9.32256</v>
      </c>
      <c r="AW75" s="115" t="n">
        <f aca="false">($AP75-$AK75)/Delta+AV75</f>
        <v>9.07632</v>
      </c>
      <c r="AX75" s="115" t="n">
        <f aca="false">($AP75-$AK75)/Delta+AW75</f>
        <v>8.83008</v>
      </c>
      <c r="AY75" s="115" t="n">
        <f aca="false">($AP75-$AK75)/Delta+AX75</f>
        <v>8.58384</v>
      </c>
      <c r="AZ75" s="115" t="n">
        <f aca="false">($AP75-$AK75)/Delta+AY75</f>
        <v>8.3376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(H76-B76)/6+B76</f>
        <v>0.737333333333333</v>
      </c>
      <c r="D76" s="103" t="n">
        <f aca="false">(H76-B76)/6+C76</f>
        <v>1.47466666666667</v>
      </c>
      <c r="E76" s="103" t="n">
        <f aca="false">(H76-B76)/6+D76</f>
        <v>2.212</v>
      </c>
      <c r="F76" s="103" t="n">
        <f aca="false">(H76-B76)/6+E76</f>
        <v>2.94933333333333</v>
      </c>
      <c r="G76" s="103" t="n">
        <f aca="false">(H76-B76)/6+F76</f>
        <v>3.68666666666667</v>
      </c>
      <c r="H76" s="103" t="n">
        <f aca="false">(H77-H72)/5+H75</f>
        <v>4.424</v>
      </c>
      <c r="I76" s="103" t="n">
        <f aca="false">(H76+J76)/2</f>
        <v>6.293335</v>
      </c>
      <c r="J76" s="103" t="n">
        <f aca="false">(J77-J72)/5+J75</f>
        <v>8.16267</v>
      </c>
      <c r="K76" s="103" t="n">
        <f aca="false">(N76-J76)/4+J76</f>
        <v>10.0320025</v>
      </c>
      <c r="L76" s="103" t="n">
        <f aca="false">(N76-J76)/4+K76</f>
        <v>11.901335</v>
      </c>
      <c r="M76" s="103" t="n">
        <f aca="false">(N76-J76)/4+L76</f>
        <v>13.7706675</v>
      </c>
      <c r="N76" s="103" t="n">
        <f aca="false">(N77-N72)/5+N75</f>
        <v>15.64</v>
      </c>
      <c r="O76" s="103" t="n">
        <f aca="false">(Q76-N76)/3+N76</f>
        <v>15.6864666666667</v>
      </c>
      <c r="P76" s="103" t="n">
        <f aca="false">(Q76-N76)/3+O76</f>
        <v>15.7329333333333</v>
      </c>
      <c r="Q76" s="103" t="n">
        <f aca="false">(Q77-Q72)/5+Q75</f>
        <v>15.7794</v>
      </c>
      <c r="R76" s="103" t="n">
        <f aca="false">(T76-Q76)/3+Q76</f>
        <v>15.8258666666667</v>
      </c>
      <c r="S76" s="103" t="n">
        <f aca="false">(T76-Q76)/3+R76</f>
        <v>15.8723333333333</v>
      </c>
      <c r="T76" s="103" t="n">
        <f aca="false">(T77-T72)/5+T75</f>
        <v>15.9188</v>
      </c>
      <c r="U76" s="103" t="n">
        <f aca="false">(X76-T76)/4+T76</f>
        <v>17.249257</v>
      </c>
      <c r="V76" s="103" t="n">
        <f aca="false">(X76-T76)/4+U76</f>
        <v>18.579714</v>
      </c>
      <c r="W76" s="103" t="n">
        <f aca="false">(X76-T76)/4+V76</f>
        <v>19.910171</v>
      </c>
      <c r="X76" s="103" t="n">
        <f aca="false">(X77-X72)/5+X75</f>
        <v>21.240628</v>
      </c>
      <c r="Y76" s="103" t="n">
        <f aca="false">(AA76-X76)/3+X76</f>
        <v>22.5710853333333</v>
      </c>
      <c r="Z76" s="103" t="n">
        <f aca="false">(AA76-X76)/3+Y76</f>
        <v>23.9015426666667</v>
      </c>
      <c r="AA76" s="103" t="n">
        <f aca="false">(AA77-AA72)/5+AA75</f>
        <v>25.232</v>
      </c>
      <c r="AB76" s="103" t="n">
        <f aca="false">(AB77-AB72)/5+AB75</f>
        <v>22.79528</v>
      </c>
      <c r="AC76" s="103" t="n">
        <f aca="false">(AF76-AB76)/4+AB76</f>
        <v>20.35856</v>
      </c>
      <c r="AD76" s="103" t="n">
        <f aca="false">(AF76-AB76)/4+AC76</f>
        <v>17.92184</v>
      </c>
      <c r="AE76" s="103" t="n">
        <f aca="false">(AF76-AB76)/4+AD76</f>
        <v>15.48512</v>
      </c>
      <c r="AF76" s="103" t="n">
        <f aca="false">(AF77-AF72)/5+AF75</f>
        <v>13.0484</v>
      </c>
      <c r="AG76" s="110" t="n">
        <f aca="false">(AK76-AF76)/5+AF76</f>
        <v>12.85744</v>
      </c>
      <c r="AH76" s="110" t="n">
        <f aca="false">(AK76-AF76)/5+AG76</f>
        <v>12.66648</v>
      </c>
      <c r="AI76" s="110" t="n">
        <f aca="false">(AK76-AF76)/5+AH76</f>
        <v>12.47552</v>
      </c>
      <c r="AJ76" s="110" t="n">
        <f aca="false">(AK76-AF76)/5+AI76</f>
        <v>12.28456</v>
      </c>
      <c r="AK76" s="103" t="n">
        <f aca="false">(AK77-AK72)/5+AK75</f>
        <v>12.0936</v>
      </c>
      <c r="AL76" s="110" t="n">
        <f aca="false">(AP76-AK76)/5+AK76</f>
        <v>11.84688</v>
      </c>
      <c r="AM76" s="110" t="n">
        <f aca="false">(AP76-AK76)/5+AL76</f>
        <v>11.60016</v>
      </c>
      <c r="AN76" s="110" t="n">
        <f aca="false">(AP76-AK76)/5+AM76</f>
        <v>11.35344</v>
      </c>
      <c r="AO76" s="110" t="n">
        <f aca="false">(AP76-AK76)/5+AN76</f>
        <v>11.10672</v>
      </c>
      <c r="AP76" s="103" t="n">
        <f aca="false">(AP77-AP72)/5+AP75</f>
        <v>10.86</v>
      </c>
      <c r="AQ76" s="115" t="n">
        <f aca="false">($AP76-$AK76)/Delta+AP76</f>
        <v>10.61328</v>
      </c>
      <c r="AR76" s="115" t="n">
        <f aca="false">($AP76-$AK76)/Delta+AQ76</f>
        <v>10.36656</v>
      </c>
      <c r="AS76" s="115" t="n">
        <f aca="false">($AP76-$AK76)/Delta+AR76</f>
        <v>10.11984</v>
      </c>
      <c r="AT76" s="115" t="n">
        <f aca="false">($AP76-$AK76)/Delta+AS76</f>
        <v>9.87312</v>
      </c>
      <c r="AU76" s="115" t="n">
        <f aca="false">($AP76-$AK76)/Delta+AT76</f>
        <v>9.6264</v>
      </c>
      <c r="AV76" s="115" t="n">
        <f aca="false">($AP76-$AK76)/Delta+AU76</f>
        <v>9.37968</v>
      </c>
      <c r="AW76" s="115" t="n">
        <f aca="false">($AP76-$AK76)/Delta+AV76</f>
        <v>9.13296</v>
      </c>
      <c r="AX76" s="115" t="n">
        <f aca="false">($AP76-$AK76)/Delta+AW76</f>
        <v>8.88624</v>
      </c>
      <c r="AY76" s="115" t="n">
        <f aca="false">($AP76-$AK76)/Delta+AX76</f>
        <v>8.63952</v>
      </c>
      <c r="AZ76" s="115" t="n">
        <f aca="false">($AP76-$AK76)/Delta+AY76</f>
        <v>8.3928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(H77-B77)/6+B77</f>
        <v>0.735</v>
      </c>
      <c r="D77" s="103" t="n">
        <f aca="false">(H77-B77)/6+C77</f>
        <v>1.47</v>
      </c>
      <c r="E77" s="103" t="n">
        <f aca="false">(H77-B77)/6+D77</f>
        <v>2.205</v>
      </c>
      <c r="F77" s="103" t="n">
        <f aca="false">(H77-B77)/6+E77</f>
        <v>2.94</v>
      </c>
      <c r="G77" s="103" t="n">
        <f aca="false">(H77-B77)/6+F77</f>
        <v>3.675</v>
      </c>
      <c r="H77" s="114" t="n">
        <f aca="false">polar_type20!$Y$6</f>
        <v>4.41</v>
      </c>
      <c r="I77" s="103" t="n">
        <f aca="false">(H77+J77)/2</f>
        <v>6.258335</v>
      </c>
      <c r="J77" s="114" t="n">
        <f aca="false">polar_type20!$Y$7</f>
        <v>8.10667</v>
      </c>
      <c r="K77" s="103" t="n">
        <f aca="false">(N77-J77)/4+J77</f>
        <v>9.9550025</v>
      </c>
      <c r="L77" s="103" t="n">
        <f aca="false">(N77-J77)/4+K77</f>
        <v>11.803335</v>
      </c>
      <c r="M77" s="103" t="n">
        <f aca="false">(N77-J77)/4+L77</f>
        <v>13.6516675</v>
      </c>
      <c r="N77" s="114" t="n">
        <f aca="false">polar_type20!$Y$8</f>
        <v>15.5</v>
      </c>
      <c r="O77" s="103" t="n">
        <f aca="false">(Q77-N77)/3+N77</f>
        <v>15.565</v>
      </c>
      <c r="P77" s="103" t="n">
        <f aca="false">(Q77-N77)/3+O77</f>
        <v>15.63</v>
      </c>
      <c r="Q77" s="114" t="n">
        <f aca="false">polar_type20!$Y$9</f>
        <v>15.695</v>
      </c>
      <c r="R77" s="103" t="n">
        <f aca="false">(T77-Q77)/3+Q77</f>
        <v>15.76</v>
      </c>
      <c r="S77" s="103" t="n">
        <f aca="false">(T77-Q77)/3+R77</f>
        <v>15.825</v>
      </c>
      <c r="T77" s="114" t="n">
        <f aca="false">polar_type20!$Y$10</f>
        <v>15.89</v>
      </c>
      <c r="U77" s="103" t="n">
        <f aca="false">(X77-T77)/4+T77</f>
        <v>17.26</v>
      </c>
      <c r="V77" s="103" t="n">
        <f aca="false">(X77-T77)/4+U77</f>
        <v>18.63</v>
      </c>
      <c r="W77" s="103" t="n">
        <f aca="false">(X77-T77)/4+V77</f>
        <v>20</v>
      </c>
      <c r="X77" s="114" t="n">
        <f aca="false">polar_type20!$Y$11</f>
        <v>21.37</v>
      </c>
      <c r="Y77" s="103" t="n">
        <f aca="false">(AA77-X77)/3+X77</f>
        <v>22.74</v>
      </c>
      <c r="Z77" s="103" t="n">
        <f aca="false">(AA77-X77)/3+Y77</f>
        <v>24.11</v>
      </c>
      <c r="AA77" s="114" t="n">
        <f aca="false">polar_type20!$Y$12</f>
        <v>25.48</v>
      </c>
      <c r="AB77" s="114" t="n">
        <f aca="false">polar_type20!$Y$13</f>
        <v>22.9948</v>
      </c>
      <c r="AC77" s="103" t="n">
        <f aca="false">(AF77-AB77)/4+AB77</f>
        <v>20.5096</v>
      </c>
      <c r="AD77" s="103" t="n">
        <f aca="false">(AF77-AB77)/4+AC77</f>
        <v>18.0244</v>
      </c>
      <c r="AE77" s="103" t="n">
        <f aca="false">(AF77-AB77)/4+AD77</f>
        <v>15.5392</v>
      </c>
      <c r="AF77" s="114" t="n">
        <f aca="false">polar_type20!$Y$14</f>
        <v>13.054</v>
      </c>
      <c r="AG77" s="110" t="n">
        <f aca="false">(AK77-AF77)/5+AF77</f>
        <v>12.8744</v>
      </c>
      <c r="AH77" s="110" t="n">
        <f aca="false">(AK77-AF77)/5+AG77</f>
        <v>12.6948</v>
      </c>
      <c r="AI77" s="110" t="n">
        <f aca="false">(AK77-AF77)/5+AH77</f>
        <v>12.5152</v>
      </c>
      <c r="AJ77" s="110" t="n">
        <f aca="false">(AK77-AF77)/5+AI77</f>
        <v>12.3356</v>
      </c>
      <c r="AK77" s="114" t="n">
        <f aca="false">polar_type20!$Y$15</f>
        <v>12.156</v>
      </c>
      <c r="AL77" s="110" t="n">
        <f aca="false">(AP77-AK77)/5+AK77</f>
        <v>11.9088</v>
      </c>
      <c r="AM77" s="110" t="n">
        <f aca="false">(AP77-AK77)/5+AL77</f>
        <v>11.6616</v>
      </c>
      <c r="AN77" s="110" t="n">
        <f aca="false">(AP77-AK77)/5+AM77</f>
        <v>11.4144</v>
      </c>
      <c r="AO77" s="110" t="n">
        <f aca="false">(AP77-AK77)/5+AN77</f>
        <v>11.1672</v>
      </c>
      <c r="AP77" s="114" t="n">
        <f aca="false">polar_type20!$Y$16</f>
        <v>10.92</v>
      </c>
      <c r="AQ77" s="115" t="n">
        <f aca="false">($AP77-$AK77)/Delta+AP77</f>
        <v>10.6728</v>
      </c>
      <c r="AR77" s="115" t="n">
        <f aca="false">($AP77-$AK77)/Delta+AQ77</f>
        <v>10.4256</v>
      </c>
      <c r="AS77" s="115" t="n">
        <f aca="false">($AP77-$AK77)/Delta+AR77</f>
        <v>10.1784</v>
      </c>
      <c r="AT77" s="115" t="n">
        <f aca="false">($AP77-$AK77)/Delta+AS77</f>
        <v>9.9312</v>
      </c>
      <c r="AU77" s="115" t="n">
        <f aca="false">($AP77-$AK77)/Delta+AT77</f>
        <v>9.684</v>
      </c>
      <c r="AV77" s="115" t="n">
        <f aca="false">($AP77-$AK77)/Delta+AU77</f>
        <v>9.4368</v>
      </c>
      <c r="AW77" s="115" t="n">
        <f aca="false">($AP77-$AK77)/Delta+AV77</f>
        <v>9.1896</v>
      </c>
      <c r="AX77" s="115" t="n">
        <f aca="false">($AP77-$AK77)/Delta+AW77</f>
        <v>8.9424</v>
      </c>
      <c r="AY77" s="115" t="n">
        <f aca="false">($AP77-$AK77)/Delta+AX77</f>
        <v>8.69520000000001</v>
      </c>
      <c r="AZ77" s="115" t="n">
        <f aca="false">($AP77-$AK77)/Delta+AY77</f>
        <v>8.44800000000001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(H78-B78)/6+B78</f>
        <v>0.719833333333333</v>
      </c>
      <c r="D78" s="103" t="n">
        <f aca="false">(H78-B78)/6+C78</f>
        <v>1.43966666666667</v>
      </c>
      <c r="E78" s="103" t="n">
        <f aca="false">(H78-B78)/6+D78</f>
        <v>2.1595</v>
      </c>
      <c r="F78" s="103" t="n">
        <f aca="false">(H78-B78)/6+E78</f>
        <v>2.87933333333333</v>
      </c>
      <c r="G78" s="103" t="n">
        <f aca="false">(H78-B78)/6+F78</f>
        <v>3.59916666666667</v>
      </c>
      <c r="H78" s="103" t="n">
        <f aca="false">(H82-H77)/5+H77</f>
        <v>4.319</v>
      </c>
      <c r="I78" s="103" t="n">
        <f aca="false">(H78+J78)/2</f>
        <v>6.174168</v>
      </c>
      <c r="J78" s="103" t="n">
        <f aca="false">(J82-J77)/5+J77</f>
        <v>8.029336</v>
      </c>
      <c r="K78" s="103" t="n">
        <f aca="false">(N78-J78)/4+J78</f>
        <v>9.884502</v>
      </c>
      <c r="L78" s="103" t="n">
        <f aca="false">(N78-J78)/4+K78</f>
        <v>11.739668</v>
      </c>
      <c r="M78" s="103" t="n">
        <f aca="false">(N78-J78)/4+L78</f>
        <v>13.594834</v>
      </c>
      <c r="N78" s="103" t="n">
        <f aca="false">(N82-N77)/5+N77</f>
        <v>15.45</v>
      </c>
      <c r="O78" s="103" t="n">
        <f aca="false">(Q78-N78)/3+N78</f>
        <v>15.4918333333333</v>
      </c>
      <c r="P78" s="103" t="n">
        <f aca="false">(Q78-N78)/3+O78</f>
        <v>15.5336666666667</v>
      </c>
      <c r="Q78" s="103" t="n">
        <f aca="false">(Q82-Q77)/5+Q77</f>
        <v>15.5755</v>
      </c>
      <c r="R78" s="103" t="n">
        <f aca="false">(T78-Q78)/3+Q78</f>
        <v>15.6173333333333</v>
      </c>
      <c r="S78" s="103" t="n">
        <f aca="false">(T78-Q78)/3+R78</f>
        <v>15.6591666666667</v>
      </c>
      <c r="T78" s="103" t="n">
        <f aca="false">(T82-T77)/5+T77</f>
        <v>15.701</v>
      </c>
      <c r="U78" s="103" t="n">
        <f aca="false">(X78-T78)/4+T78</f>
        <v>17.101143</v>
      </c>
      <c r="V78" s="103" t="n">
        <f aca="false">(X78-T78)/4+U78</f>
        <v>18.501286</v>
      </c>
      <c r="W78" s="103" t="n">
        <f aca="false">(X78-T78)/4+V78</f>
        <v>19.901429</v>
      </c>
      <c r="X78" s="103" t="n">
        <f aca="false">(X82-X77)/5+X77</f>
        <v>21.301572</v>
      </c>
      <c r="Y78" s="103" t="n">
        <f aca="false">(AA78-X78)/3+X78</f>
        <v>22.7017146666667</v>
      </c>
      <c r="Z78" s="103" t="n">
        <f aca="false">(AA78-X78)/3+Y78</f>
        <v>24.1018573333333</v>
      </c>
      <c r="AA78" s="103" t="n">
        <f aca="false">(AA82-AA77)/5+AA77</f>
        <v>25.502</v>
      </c>
      <c r="AB78" s="103" t="n">
        <f aca="false">(AB82-AB77)/5+AB77</f>
        <v>23.01184</v>
      </c>
      <c r="AC78" s="103" t="n">
        <f aca="false">(AF78-AB78)/4+AB78</f>
        <v>20.52168</v>
      </c>
      <c r="AD78" s="103" t="n">
        <f aca="false">(AF78-AB78)/4+AC78</f>
        <v>18.03152</v>
      </c>
      <c r="AE78" s="103" t="n">
        <f aca="false">(AF78-AB78)/4+AD78</f>
        <v>15.54136</v>
      </c>
      <c r="AF78" s="103" t="n">
        <f aca="false">(AF82-AF77)/5+AF77</f>
        <v>13.0512</v>
      </c>
      <c r="AG78" s="110" t="n">
        <f aca="false">(AK78-AF78)/5+AF78</f>
        <v>12.87876</v>
      </c>
      <c r="AH78" s="110" t="n">
        <f aca="false">(AK78-AF78)/5+AG78</f>
        <v>12.70632</v>
      </c>
      <c r="AI78" s="110" t="n">
        <f aca="false">(AK78-AF78)/5+AH78</f>
        <v>12.53388</v>
      </c>
      <c r="AJ78" s="110" t="n">
        <f aca="false">(AK78-AF78)/5+AI78</f>
        <v>12.36144</v>
      </c>
      <c r="AK78" s="103" t="n">
        <f aca="false">(AK82-AK77)/5+AK77</f>
        <v>12.189</v>
      </c>
      <c r="AL78" s="110" t="n">
        <f aca="false">(AP78-AK78)/5+AK78</f>
        <v>11.94564</v>
      </c>
      <c r="AM78" s="110" t="n">
        <f aca="false">(AP78-AK78)/5+AL78</f>
        <v>11.70228</v>
      </c>
      <c r="AN78" s="110" t="n">
        <f aca="false">(AP78-AK78)/5+AM78</f>
        <v>11.45892</v>
      </c>
      <c r="AO78" s="110" t="n">
        <f aca="false">(AP78-AK78)/5+AN78</f>
        <v>11.21556</v>
      </c>
      <c r="AP78" s="103" t="n">
        <f aca="false">(AP82-AP77)/5+AP77</f>
        <v>10.9722</v>
      </c>
      <c r="AQ78" s="115" t="n">
        <f aca="false">($AP78-$AK78)/Delta+AP78</f>
        <v>10.72884</v>
      </c>
      <c r="AR78" s="115" t="n">
        <f aca="false">($AP78-$AK78)/Delta+AQ78</f>
        <v>10.48548</v>
      </c>
      <c r="AS78" s="115" t="n">
        <f aca="false">($AP78-$AK78)/Delta+AR78</f>
        <v>10.24212</v>
      </c>
      <c r="AT78" s="115" t="n">
        <f aca="false">($AP78-$AK78)/Delta+AS78</f>
        <v>9.99876</v>
      </c>
      <c r="AU78" s="115" t="n">
        <f aca="false">($AP78-$AK78)/Delta+AT78</f>
        <v>9.75539999999999</v>
      </c>
      <c r="AV78" s="115" t="n">
        <f aca="false">($AP78-$AK78)/Delta+AU78</f>
        <v>9.51203999999999</v>
      </c>
      <c r="AW78" s="115" t="n">
        <f aca="false">($AP78-$AK78)/Delta+AV78</f>
        <v>9.26867999999999</v>
      </c>
      <c r="AX78" s="115" t="n">
        <f aca="false">($AP78-$AK78)/Delta+AW78</f>
        <v>9.02531999999999</v>
      </c>
      <c r="AY78" s="115" t="n">
        <f aca="false">($AP78-$AK78)/Delta+AX78</f>
        <v>8.78195999999999</v>
      </c>
      <c r="AZ78" s="115" t="n">
        <f aca="false">($AP78-$AK78)/Delta+AY78</f>
        <v>8.53859999999999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(H79-B79)/6+B79</f>
        <v>0.704666666666667</v>
      </c>
      <c r="D79" s="103" t="n">
        <f aca="false">(H79-B79)/6+C79</f>
        <v>1.40933333333333</v>
      </c>
      <c r="E79" s="103" t="n">
        <f aca="false">(H79-B79)/6+D79</f>
        <v>2.114</v>
      </c>
      <c r="F79" s="103" t="n">
        <f aca="false">(H79-B79)/6+E79</f>
        <v>2.81866666666667</v>
      </c>
      <c r="G79" s="103" t="n">
        <f aca="false">(H79-B79)/6+F79</f>
        <v>3.52333333333333</v>
      </c>
      <c r="H79" s="103" t="n">
        <f aca="false">(H82-H77)/5+H78</f>
        <v>4.228</v>
      </c>
      <c r="I79" s="103" t="n">
        <f aca="false">(H79+J79)/2</f>
        <v>6.090001</v>
      </c>
      <c r="J79" s="103" t="n">
        <f aca="false">(J82-J77)/5+J78</f>
        <v>7.952002</v>
      </c>
      <c r="K79" s="103" t="n">
        <f aca="false">(N79-J79)/4+J79</f>
        <v>9.8140015</v>
      </c>
      <c r="L79" s="103" t="n">
        <f aca="false">(N79-J79)/4+K79</f>
        <v>11.676001</v>
      </c>
      <c r="M79" s="103" t="n">
        <f aca="false">(N79-J79)/4+L79</f>
        <v>13.5380005</v>
      </c>
      <c r="N79" s="103" t="n">
        <f aca="false">(N82-N77)/5+N78</f>
        <v>15.4</v>
      </c>
      <c r="O79" s="103" t="n">
        <f aca="false">(Q79-N79)/3+N79</f>
        <v>15.4186666666667</v>
      </c>
      <c r="P79" s="103" t="n">
        <f aca="false">(Q79-N79)/3+O79</f>
        <v>15.4373333333333</v>
      </c>
      <c r="Q79" s="103" t="n">
        <f aca="false">(Q82-Q77)/5+Q78</f>
        <v>15.456</v>
      </c>
      <c r="R79" s="103" t="n">
        <f aca="false">(T79-Q79)/3+Q79</f>
        <v>15.4746666666667</v>
      </c>
      <c r="S79" s="103" t="n">
        <f aca="false">(T79-Q79)/3+R79</f>
        <v>15.4933333333333</v>
      </c>
      <c r="T79" s="103" t="n">
        <f aca="false">(T82-T77)/5+T78</f>
        <v>15.512</v>
      </c>
      <c r="U79" s="103" t="n">
        <f aca="false">(X79-T79)/4+T79</f>
        <v>16.942286</v>
      </c>
      <c r="V79" s="103" t="n">
        <f aca="false">(X79-T79)/4+U79</f>
        <v>18.372572</v>
      </c>
      <c r="W79" s="103" t="n">
        <f aca="false">(X79-T79)/4+V79</f>
        <v>19.802858</v>
      </c>
      <c r="X79" s="103" t="n">
        <f aca="false">(X82-X77)/5+X78</f>
        <v>21.233144</v>
      </c>
      <c r="Y79" s="103" t="n">
        <f aca="false">(AA79-X79)/3+X79</f>
        <v>22.6634293333333</v>
      </c>
      <c r="Z79" s="103" t="n">
        <f aca="false">(AA79-X79)/3+Y79</f>
        <v>24.0937146666667</v>
      </c>
      <c r="AA79" s="103" t="n">
        <f aca="false">(AA82-AA77)/5+AA78</f>
        <v>25.524</v>
      </c>
      <c r="AB79" s="103" t="n">
        <f aca="false">(AB82-AB77)/5+AB78</f>
        <v>23.02888</v>
      </c>
      <c r="AC79" s="103" t="n">
        <f aca="false">(AF79-AB79)/4+AB79</f>
        <v>20.53376</v>
      </c>
      <c r="AD79" s="103" t="n">
        <f aca="false">(AF79-AB79)/4+AC79</f>
        <v>18.03864</v>
      </c>
      <c r="AE79" s="103" t="n">
        <f aca="false">(AF79-AB79)/4+AD79</f>
        <v>15.54352</v>
      </c>
      <c r="AF79" s="103" t="n">
        <f aca="false">(AF82-AF77)/5+AF78</f>
        <v>13.0484</v>
      </c>
      <c r="AG79" s="110" t="n">
        <f aca="false">(AK79-AF79)/5+AF79</f>
        <v>12.88312</v>
      </c>
      <c r="AH79" s="110" t="n">
        <f aca="false">(AK79-AF79)/5+AG79</f>
        <v>12.71784</v>
      </c>
      <c r="AI79" s="110" t="n">
        <f aca="false">(AK79-AF79)/5+AH79</f>
        <v>12.55256</v>
      </c>
      <c r="AJ79" s="110" t="n">
        <f aca="false">(AK79-AF79)/5+AI79</f>
        <v>12.38728</v>
      </c>
      <c r="AK79" s="103" t="n">
        <f aca="false">(AK82-AK77)/5+AK78</f>
        <v>12.222</v>
      </c>
      <c r="AL79" s="110" t="n">
        <f aca="false">(AP79-AK79)/5+AK79</f>
        <v>11.98248</v>
      </c>
      <c r="AM79" s="110" t="n">
        <f aca="false">(AP79-AK79)/5+AL79</f>
        <v>11.74296</v>
      </c>
      <c r="AN79" s="110" t="n">
        <f aca="false">(AP79-AK79)/5+AM79</f>
        <v>11.50344</v>
      </c>
      <c r="AO79" s="110" t="n">
        <f aca="false">(AP79-AK79)/5+AN79</f>
        <v>11.26392</v>
      </c>
      <c r="AP79" s="103" t="n">
        <f aca="false">(AP82-AP77)/5+AP78</f>
        <v>11.0244</v>
      </c>
      <c r="AQ79" s="115" t="n">
        <f aca="false">($AP79-$AK79)/Delta+AP79</f>
        <v>10.78488</v>
      </c>
      <c r="AR79" s="115" t="n">
        <f aca="false">($AP79-$AK79)/Delta+AQ79</f>
        <v>10.54536</v>
      </c>
      <c r="AS79" s="115" t="n">
        <f aca="false">($AP79-$AK79)/Delta+AR79</f>
        <v>10.30584</v>
      </c>
      <c r="AT79" s="115" t="n">
        <f aca="false">($AP79-$AK79)/Delta+AS79</f>
        <v>10.06632</v>
      </c>
      <c r="AU79" s="115" t="n">
        <f aca="false">($AP79-$AK79)/Delta+AT79</f>
        <v>9.8268</v>
      </c>
      <c r="AV79" s="115" t="n">
        <f aca="false">($AP79-$AK79)/Delta+AU79</f>
        <v>9.58727999999999</v>
      </c>
      <c r="AW79" s="115" t="n">
        <f aca="false">($AP79-$AK79)/Delta+AV79</f>
        <v>9.34775999999999</v>
      </c>
      <c r="AX79" s="115" t="n">
        <f aca="false">($AP79-$AK79)/Delta+AW79</f>
        <v>9.10823999999999</v>
      </c>
      <c r="AY79" s="115" t="n">
        <f aca="false">($AP79-$AK79)/Delta+AX79</f>
        <v>8.86871999999999</v>
      </c>
      <c r="AZ79" s="115" t="n">
        <f aca="false">($AP79-$AK79)/Delta+AY79</f>
        <v>8.62919999999999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(H80-B80)/6+B80</f>
        <v>0.6895</v>
      </c>
      <c r="D80" s="103" t="n">
        <f aca="false">(H80-B80)/6+C80</f>
        <v>1.379</v>
      </c>
      <c r="E80" s="103" t="n">
        <f aca="false">(H80-B80)/6+D80</f>
        <v>2.0685</v>
      </c>
      <c r="F80" s="103" t="n">
        <f aca="false">(H80-B80)/6+E80</f>
        <v>2.758</v>
      </c>
      <c r="G80" s="103" t="n">
        <f aca="false">(H80-B80)/6+F80</f>
        <v>3.4475</v>
      </c>
      <c r="H80" s="103" t="n">
        <f aca="false">(H82-H77)/5+H79</f>
        <v>4.137</v>
      </c>
      <c r="I80" s="103" t="n">
        <f aca="false">(H80+J80)/2</f>
        <v>6.005834</v>
      </c>
      <c r="J80" s="103" t="n">
        <f aca="false">(J82-J77)/5+J79</f>
        <v>7.874668</v>
      </c>
      <c r="K80" s="103" t="n">
        <f aca="false">(N80-J80)/4+J80</f>
        <v>9.743501</v>
      </c>
      <c r="L80" s="103" t="n">
        <f aca="false">(N80-J80)/4+K80</f>
        <v>11.612334</v>
      </c>
      <c r="M80" s="103" t="n">
        <f aca="false">(N80-J80)/4+L80</f>
        <v>13.481167</v>
      </c>
      <c r="N80" s="103" t="n">
        <f aca="false">(N82-N77)/5+N79</f>
        <v>15.35</v>
      </c>
      <c r="O80" s="103" t="n">
        <f aca="false">(Q80-N80)/3+N80</f>
        <v>15.3455</v>
      </c>
      <c r="P80" s="103" t="n">
        <f aca="false">(Q80-N80)/3+O80</f>
        <v>15.341</v>
      </c>
      <c r="Q80" s="103" t="n">
        <f aca="false">(Q82-Q77)/5+Q79</f>
        <v>15.3365</v>
      </c>
      <c r="R80" s="103" t="n">
        <f aca="false">(T80-Q80)/3+Q80</f>
        <v>15.332</v>
      </c>
      <c r="S80" s="103" t="n">
        <f aca="false">(T80-Q80)/3+R80</f>
        <v>15.3275</v>
      </c>
      <c r="T80" s="103" t="n">
        <f aca="false">(T82-T77)/5+T79</f>
        <v>15.323</v>
      </c>
      <c r="U80" s="103" t="n">
        <f aca="false">(X80-T80)/4+T80</f>
        <v>16.783429</v>
      </c>
      <c r="V80" s="103" t="n">
        <f aca="false">(X80-T80)/4+U80</f>
        <v>18.243858</v>
      </c>
      <c r="W80" s="103" t="n">
        <f aca="false">(X80-T80)/4+V80</f>
        <v>19.704287</v>
      </c>
      <c r="X80" s="103" t="n">
        <f aca="false">(X82-X77)/5+X79</f>
        <v>21.164716</v>
      </c>
      <c r="Y80" s="103" t="n">
        <f aca="false">(AA80-X80)/3+X80</f>
        <v>22.625144</v>
      </c>
      <c r="Z80" s="103" t="n">
        <f aca="false">(AA80-X80)/3+Y80</f>
        <v>24.085572</v>
      </c>
      <c r="AA80" s="103" t="n">
        <f aca="false">(AA82-AA77)/5+AA79</f>
        <v>25.546</v>
      </c>
      <c r="AB80" s="103" t="n">
        <f aca="false">(AB82-AB77)/5+AB79</f>
        <v>23.04592</v>
      </c>
      <c r="AC80" s="103" t="n">
        <f aca="false">(AF80-AB80)/4+AB80</f>
        <v>20.54584</v>
      </c>
      <c r="AD80" s="103" t="n">
        <f aca="false">(AF80-AB80)/4+AC80</f>
        <v>18.04576</v>
      </c>
      <c r="AE80" s="103" t="n">
        <f aca="false">(AF80-AB80)/4+AD80</f>
        <v>15.54568</v>
      </c>
      <c r="AF80" s="103" t="n">
        <f aca="false">(AF82-AF77)/5+AF79</f>
        <v>13.0456</v>
      </c>
      <c r="AG80" s="110" t="n">
        <f aca="false">(AK80-AF80)/5+AF80</f>
        <v>12.88748</v>
      </c>
      <c r="AH80" s="110" t="n">
        <f aca="false">(AK80-AF80)/5+AG80</f>
        <v>12.72936</v>
      </c>
      <c r="AI80" s="110" t="n">
        <f aca="false">(AK80-AF80)/5+AH80</f>
        <v>12.57124</v>
      </c>
      <c r="AJ80" s="110" t="n">
        <f aca="false">(AK80-AF80)/5+AI80</f>
        <v>12.41312</v>
      </c>
      <c r="AK80" s="103" t="n">
        <f aca="false">(AK82-AK77)/5+AK79</f>
        <v>12.255</v>
      </c>
      <c r="AL80" s="110" t="n">
        <f aca="false">(AP80-AK80)/5+AK80</f>
        <v>12.01932</v>
      </c>
      <c r="AM80" s="110" t="n">
        <f aca="false">(AP80-AK80)/5+AL80</f>
        <v>11.78364</v>
      </c>
      <c r="AN80" s="110" t="n">
        <f aca="false">(AP80-AK80)/5+AM80</f>
        <v>11.54796</v>
      </c>
      <c r="AO80" s="110" t="n">
        <f aca="false">(AP80-AK80)/5+AN80</f>
        <v>11.31228</v>
      </c>
      <c r="AP80" s="103" t="n">
        <f aca="false">(AP82-AP77)/5+AP79</f>
        <v>11.0766</v>
      </c>
      <c r="AQ80" s="115" t="n">
        <f aca="false">($AP80-$AK80)/Delta+AP80</f>
        <v>10.84092</v>
      </c>
      <c r="AR80" s="115" t="n">
        <f aca="false">($AP80-$AK80)/Delta+AQ80</f>
        <v>10.60524</v>
      </c>
      <c r="AS80" s="115" t="n">
        <f aca="false">($AP80-$AK80)/Delta+AR80</f>
        <v>10.36956</v>
      </c>
      <c r="AT80" s="115" t="n">
        <f aca="false">($AP80-$AK80)/Delta+AS80</f>
        <v>10.13388</v>
      </c>
      <c r="AU80" s="115" t="n">
        <f aca="false">($AP80-$AK80)/Delta+AT80</f>
        <v>9.8982</v>
      </c>
      <c r="AV80" s="115" t="n">
        <f aca="false">($AP80-$AK80)/Delta+AU80</f>
        <v>9.66252</v>
      </c>
      <c r="AW80" s="115" t="n">
        <f aca="false">($AP80-$AK80)/Delta+AV80</f>
        <v>9.42684</v>
      </c>
      <c r="AX80" s="115" t="n">
        <f aca="false">($AP80-$AK80)/Delta+AW80</f>
        <v>9.19115999999999</v>
      </c>
      <c r="AY80" s="115" t="n">
        <f aca="false">($AP80-$AK80)/Delta+AX80</f>
        <v>8.95547999999999</v>
      </c>
      <c r="AZ80" s="115" t="n">
        <f aca="false">($AP80-$AK80)/Delta+AY80</f>
        <v>8.71979999999999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(H81-B81)/6+B81</f>
        <v>0.674333333333333</v>
      </c>
      <c r="D81" s="103" t="n">
        <f aca="false">(H81-B81)/6+C81</f>
        <v>1.34866666666667</v>
      </c>
      <c r="E81" s="103" t="n">
        <f aca="false">(H81-B81)/6+D81</f>
        <v>2.023</v>
      </c>
      <c r="F81" s="103" t="n">
        <f aca="false">(H81-B81)/6+E81</f>
        <v>2.69733333333333</v>
      </c>
      <c r="G81" s="103" t="n">
        <f aca="false">(H81-B81)/6+F81</f>
        <v>3.37166666666667</v>
      </c>
      <c r="H81" s="103" t="n">
        <f aca="false">(H82-H77)/5+H80</f>
        <v>4.046</v>
      </c>
      <c r="I81" s="103" t="n">
        <f aca="false">(H81+J81)/2</f>
        <v>5.921667</v>
      </c>
      <c r="J81" s="103" t="n">
        <f aca="false">(J82-J77)/5+J80</f>
        <v>7.797334</v>
      </c>
      <c r="K81" s="103" t="n">
        <f aca="false">(N81-J81)/4+J81</f>
        <v>9.6730005</v>
      </c>
      <c r="L81" s="103" t="n">
        <f aca="false">(N81-J81)/4+K81</f>
        <v>11.548667</v>
      </c>
      <c r="M81" s="103" t="n">
        <f aca="false">(N81-J81)/4+L81</f>
        <v>13.4243335</v>
      </c>
      <c r="N81" s="103" t="n">
        <f aca="false">(N82-N77)/5+N80</f>
        <v>15.3</v>
      </c>
      <c r="O81" s="103" t="n">
        <f aca="false">(Q81-N81)/3+N81</f>
        <v>15.2723333333333</v>
      </c>
      <c r="P81" s="103" t="n">
        <f aca="false">(Q81-N81)/3+O81</f>
        <v>15.2446666666667</v>
      </c>
      <c r="Q81" s="103" t="n">
        <f aca="false">(Q82-Q77)/5+Q80</f>
        <v>15.217</v>
      </c>
      <c r="R81" s="103" t="n">
        <f aca="false">(T81-Q81)/3+Q81</f>
        <v>15.1893333333333</v>
      </c>
      <c r="S81" s="103" t="n">
        <f aca="false">(T81-Q81)/3+R81</f>
        <v>15.1616666666667</v>
      </c>
      <c r="T81" s="103" t="n">
        <f aca="false">(T82-T77)/5+T80</f>
        <v>15.134</v>
      </c>
      <c r="U81" s="103" t="n">
        <f aca="false">(X81-T81)/4+T81</f>
        <v>16.624572</v>
      </c>
      <c r="V81" s="103" t="n">
        <f aca="false">(X81-T81)/4+U81</f>
        <v>18.115144</v>
      </c>
      <c r="W81" s="103" t="n">
        <f aca="false">(X81-T81)/4+V81</f>
        <v>19.605716</v>
      </c>
      <c r="X81" s="103" t="n">
        <f aca="false">(X82-X77)/5+X80</f>
        <v>21.096288</v>
      </c>
      <c r="Y81" s="103" t="n">
        <f aca="false">(AA81-X81)/3+X81</f>
        <v>22.5868586666667</v>
      </c>
      <c r="Z81" s="103" t="n">
        <f aca="false">(AA81-X81)/3+Y81</f>
        <v>24.0774293333333</v>
      </c>
      <c r="AA81" s="103" t="n">
        <f aca="false">(AA82-AA77)/5+AA80</f>
        <v>25.568</v>
      </c>
      <c r="AB81" s="103" t="n">
        <f aca="false">(AB82-AB77)/5+AB80</f>
        <v>23.06296</v>
      </c>
      <c r="AC81" s="103" t="n">
        <f aca="false">(AF81-AB81)/4+AB81</f>
        <v>20.55792</v>
      </c>
      <c r="AD81" s="103" t="n">
        <f aca="false">(AF81-AB81)/4+AC81</f>
        <v>18.05288</v>
      </c>
      <c r="AE81" s="103" t="n">
        <f aca="false">(AF81-AB81)/4+AD81</f>
        <v>15.54784</v>
      </c>
      <c r="AF81" s="103" t="n">
        <f aca="false">(AF82-AF77)/5+AF80</f>
        <v>13.0428</v>
      </c>
      <c r="AG81" s="110" t="n">
        <f aca="false">(AK81-AF81)/5+AF81</f>
        <v>12.89184</v>
      </c>
      <c r="AH81" s="110" t="n">
        <f aca="false">(AK81-AF81)/5+AG81</f>
        <v>12.74088</v>
      </c>
      <c r="AI81" s="110" t="n">
        <f aca="false">(AK81-AF81)/5+AH81</f>
        <v>12.58992</v>
      </c>
      <c r="AJ81" s="110" t="n">
        <f aca="false">(AK81-AF81)/5+AI81</f>
        <v>12.43896</v>
      </c>
      <c r="AK81" s="103" t="n">
        <f aca="false">(AK82-AK77)/5+AK80</f>
        <v>12.288</v>
      </c>
      <c r="AL81" s="110" t="n">
        <f aca="false">(AP81-AK81)/5+AK81</f>
        <v>12.05616</v>
      </c>
      <c r="AM81" s="110" t="n">
        <f aca="false">(AP81-AK81)/5+AL81</f>
        <v>11.82432</v>
      </c>
      <c r="AN81" s="110" t="n">
        <f aca="false">(AP81-AK81)/5+AM81</f>
        <v>11.59248</v>
      </c>
      <c r="AO81" s="110" t="n">
        <f aca="false">(AP81-AK81)/5+AN81</f>
        <v>11.36064</v>
      </c>
      <c r="AP81" s="103" t="n">
        <f aca="false">(AP82-AP77)/5+AP80</f>
        <v>11.1288</v>
      </c>
      <c r="AQ81" s="115" t="n">
        <f aca="false">($AP81-$AK81)/Delta+AP81</f>
        <v>10.89696</v>
      </c>
      <c r="AR81" s="115" t="n">
        <f aca="false">($AP81-$AK81)/Delta+AQ81</f>
        <v>10.66512</v>
      </c>
      <c r="AS81" s="115" t="n">
        <f aca="false">($AP81-$AK81)/Delta+AR81</f>
        <v>10.43328</v>
      </c>
      <c r="AT81" s="115" t="n">
        <f aca="false">($AP81-$AK81)/Delta+AS81</f>
        <v>10.20144</v>
      </c>
      <c r="AU81" s="115" t="n">
        <f aca="false">($AP81-$AK81)/Delta+AT81</f>
        <v>9.9696</v>
      </c>
      <c r="AV81" s="115" t="n">
        <f aca="false">($AP81-$AK81)/Delta+AU81</f>
        <v>9.73776</v>
      </c>
      <c r="AW81" s="115" t="n">
        <f aca="false">($AP81-$AK81)/Delta+AV81</f>
        <v>9.50592</v>
      </c>
      <c r="AX81" s="115" t="n">
        <f aca="false">($AP81-$AK81)/Delta+AW81</f>
        <v>9.27408</v>
      </c>
      <c r="AY81" s="115" t="n">
        <f aca="false">($AP81-$AK81)/Delta+AX81</f>
        <v>9.04224</v>
      </c>
      <c r="AZ81" s="115" t="n">
        <f aca="false">($AP81-$AK81)/Delta+AY81</f>
        <v>8.8104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(H82-B82)/6+B82</f>
        <v>0.659166666666667</v>
      </c>
      <c r="D82" s="103" t="n">
        <f aca="false">(H82-B82)/6+C82</f>
        <v>1.31833333333333</v>
      </c>
      <c r="E82" s="103" t="n">
        <f aca="false">(H82-B82)/6+D82</f>
        <v>1.9775</v>
      </c>
      <c r="F82" s="103" t="n">
        <f aca="false">(H82-B82)/6+E82</f>
        <v>2.63666666666667</v>
      </c>
      <c r="G82" s="103" t="n">
        <f aca="false">(H82-B82)/6+F82</f>
        <v>3.29583333333333</v>
      </c>
      <c r="H82" s="114" t="n">
        <f aca="false">polar_type20!$Z$6</f>
        <v>3.955</v>
      </c>
      <c r="I82" s="103" t="n">
        <f aca="false">(H82+J82)/2</f>
        <v>5.8375</v>
      </c>
      <c r="J82" s="114" t="n">
        <f aca="false">polar_type20!$Z$7</f>
        <v>7.72</v>
      </c>
      <c r="K82" s="103" t="n">
        <f aca="false">(N82-J82)/4+J82</f>
        <v>9.6025</v>
      </c>
      <c r="L82" s="103" t="n">
        <f aca="false">(N82-J82)/4+K82</f>
        <v>11.485</v>
      </c>
      <c r="M82" s="103" t="n">
        <f aca="false">(N82-J82)/4+L82</f>
        <v>13.3675</v>
      </c>
      <c r="N82" s="114" t="n">
        <f aca="false">polar_type20!$Z$8</f>
        <v>15.25</v>
      </c>
      <c r="O82" s="103" t="n">
        <f aca="false">(Q82-N82)/3+N82</f>
        <v>15.1991666666667</v>
      </c>
      <c r="P82" s="103" t="n">
        <f aca="false">(Q82-N82)/3+O82</f>
        <v>15.1483333333333</v>
      </c>
      <c r="Q82" s="114" t="n">
        <f aca="false">polar_type20!$Z$9</f>
        <v>15.0975</v>
      </c>
      <c r="R82" s="103" t="n">
        <f aca="false">(T82-Q82)/3+Q82</f>
        <v>15.0466666666667</v>
      </c>
      <c r="S82" s="103" t="n">
        <f aca="false">(T82-Q82)/3+R82</f>
        <v>14.9958333333333</v>
      </c>
      <c r="T82" s="114" t="n">
        <f aca="false">polar_type20!$Z$10</f>
        <v>14.945</v>
      </c>
      <c r="U82" s="103" t="n">
        <f aca="false">(X82-T82)/4+T82</f>
        <v>16.465715</v>
      </c>
      <c r="V82" s="103" t="n">
        <f aca="false">(X82-T82)/4+U82</f>
        <v>17.98643</v>
      </c>
      <c r="W82" s="103" t="n">
        <f aca="false">(X82-T82)/4+V82</f>
        <v>19.507145</v>
      </c>
      <c r="X82" s="114" t="n">
        <f aca="false">polar_type20!$Z$11</f>
        <v>21.02786</v>
      </c>
      <c r="Y82" s="103" t="n">
        <f aca="false">(AA82-X82)/3+X82</f>
        <v>22.5485733333333</v>
      </c>
      <c r="Z82" s="103" t="n">
        <f aca="false">(AA82-X82)/3+Y82</f>
        <v>24.0692866666667</v>
      </c>
      <c r="AA82" s="114" t="n">
        <f aca="false">polar_type20!$Z$12</f>
        <v>25.59</v>
      </c>
      <c r="AB82" s="114" t="n">
        <f aca="false">polar_type20!$Z$13</f>
        <v>23.08</v>
      </c>
      <c r="AC82" s="103" t="n">
        <f aca="false">(AF82-AB82)/4+AB82</f>
        <v>20.57</v>
      </c>
      <c r="AD82" s="103" t="n">
        <f aca="false">(AF82-AB82)/4+AC82</f>
        <v>18.06</v>
      </c>
      <c r="AE82" s="103" t="n">
        <f aca="false">(AF82-AB82)/4+AD82</f>
        <v>15.55</v>
      </c>
      <c r="AF82" s="114" t="n">
        <f aca="false">polar_type20!$Z$14</f>
        <v>13.04</v>
      </c>
      <c r="AG82" s="110" t="n">
        <f aca="false">(AK82-AF82)/5+AF82</f>
        <v>12.8962</v>
      </c>
      <c r="AH82" s="110" t="n">
        <f aca="false">(AK82-AF82)/5+AG82</f>
        <v>12.7524</v>
      </c>
      <c r="AI82" s="110" t="n">
        <f aca="false">(AK82-AF82)/5+AH82</f>
        <v>12.6086</v>
      </c>
      <c r="AJ82" s="110" t="n">
        <f aca="false">(AK82-AF82)/5+AI82</f>
        <v>12.4648</v>
      </c>
      <c r="AK82" s="114" t="n">
        <f aca="false">polar_type20!$Z$15</f>
        <v>12.321</v>
      </c>
      <c r="AL82" s="110" t="n">
        <f aca="false">(AP82-AK82)/5+AK82</f>
        <v>12.093</v>
      </c>
      <c r="AM82" s="110" t="n">
        <f aca="false">(AP82-AK82)/5+AL82</f>
        <v>11.865</v>
      </c>
      <c r="AN82" s="110" t="n">
        <f aca="false">(AP82-AK82)/5+AM82</f>
        <v>11.637</v>
      </c>
      <c r="AO82" s="110" t="n">
        <f aca="false">(AP82-AK82)/5+AN82</f>
        <v>11.409</v>
      </c>
      <c r="AP82" s="114" t="n">
        <f aca="false">polar_type20!$Z$16</f>
        <v>11.181</v>
      </c>
      <c r="AQ82" s="115" t="n">
        <f aca="false">($AP82-$AK82)/Delta+AP82</f>
        <v>10.953</v>
      </c>
      <c r="AR82" s="115" t="n">
        <f aca="false">($AP82-$AK82)/Delta+AQ82</f>
        <v>10.725</v>
      </c>
      <c r="AS82" s="115" t="n">
        <f aca="false">($AP82-$AK82)/Delta+AR82</f>
        <v>10.497</v>
      </c>
      <c r="AT82" s="115" t="n">
        <f aca="false">($AP82-$AK82)/Delta+AS82</f>
        <v>10.269</v>
      </c>
      <c r="AU82" s="115" t="n">
        <f aca="false">($AP82-$AK82)/Delta+AT82</f>
        <v>10.041</v>
      </c>
      <c r="AV82" s="115" t="n">
        <f aca="false">($AP82-$AK82)/Delta+AU82</f>
        <v>9.813</v>
      </c>
      <c r="AW82" s="115" t="n">
        <f aca="false">($AP82-$AK82)/Delta+AV82</f>
        <v>9.585</v>
      </c>
      <c r="AX82" s="115" t="n">
        <f aca="false">($AP82-$AK82)/Delta+AW82</f>
        <v>9.357</v>
      </c>
      <c r="AY82" s="115" t="n">
        <f aca="false">($AP82-$AK82)/Delta+AX82</f>
        <v>9.129</v>
      </c>
      <c r="AZ82" s="115" t="n">
        <f aca="false">($AP82-$AK82)/Delta+AY82</f>
        <v>8.901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(H83-B83)/6+B83</f>
        <v>0.644</v>
      </c>
      <c r="D83" s="103" t="n">
        <f aca="false">(H83-B83)/6+C83</f>
        <v>1.288</v>
      </c>
      <c r="E83" s="103" t="n">
        <f aca="false">(H83-B83)/6+D83</f>
        <v>1.932</v>
      </c>
      <c r="F83" s="103" t="n">
        <f aca="false">(H83-B83)/6+E83</f>
        <v>2.576</v>
      </c>
      <c r="G83" s="103" t="n">
        <f aca="false">(H83-B83)/6+F83</f>
        <v>3.22</v>
      </c>
      <c r="H83" s="103" t="n">
        <f aca="false">(H87-H82)/5+H82</f>
        <v>3.864</v>
      </c>
      <c r="I83" s="103" t="n">
        <f aca="false">(H83+J83)/2</f>
        <v>5.753333</v>
      </c>
      <c r="J83" s="103" t="n">
        <f aca="false">(J87-J82)/5+J82</f>
        <v>7.642666</v>
      </c>
      <c r="K83" s="103" t="n">
        <f aca="false">(N83-J83)/4+J83</f>
        <v>9.5319995</v>
      </c>
      <c r="L83" s="103" t="n">
        <f aca="false">(N83-J83)/4+K83</f>
        <v>11.421333</v>
      </c>
      <c r="M83" s="103" t="n">
        <f aca="false">(N83-J83)/4+L83</f>
        <v>13.3106665</v>
      </c>
      <c r="N83" s="103" t="n">
        <f aca="false">(N87-N82)/5+N82</f>
        <v>15.2</v>
      </c>
      <c r="O83" s="103" t="n">
        <f aca="false">(Q83-N83)/3+N83</f>
        <v>15.126</v>
      </c>
      <c r="P83" s="103" t="n">
        <f aca="false">(Q83-N83)/3+O83</f>
        <v>15.052</v>
      </c>
      <c r="Q83" s="103" t="n">
        <f aca="false">(Q87-Q82)/5+Q82</f>
        <v>14.978</v>
      </c>
      <c r="R83" s="103" t="n">
        <f aca="false">(T83-Q83)/3+Q83</f>
        <v>14.904</v>
      </c>
      <c r="S83" s="103" t="n">
        <f aca="false">(T83-Q83)/3+R83</f>
        <v>14.83</v>
      </c>
      <c r="T83" s="103" t="n">
        <f aca="false">(T87-T82)/5+T82</f>
        <v>14.756</v>
      </c>
      <c r="U83" s="103" t="n">
        <f aca="false">(X83-T83)/4+T83</f>
        <v>16.3068575</v>
      </c>
      <c r="V83" s="103" t="n">
        <f aca="false">(X83-T83)/4+U83</f>
        <v>17.857715</v>
      </c>
      <c r="W83" s="103" t="n">
        <f aca="false">(X83-T83)/4+V83</f>
        <v>19.4085725</v>
      </c>
      <c r="X83" s="103" t="n">
        <f aca="false">(X87-X82)/5+X82</f>
        <v>20.95943</v>
      </c>
      <c r="Y83" s="103" t="n">
        <f aca="false">(AA83-X83)/3+X83</f>
        <v>22.5102866666667</v>
      </c>
      <c r="Z83" s="103" t="n">
        <f aca="false">(AA83-X83)/3+Y83</f>
        <v>24.0611433333333</v>
      </c>
      <c r="AA83" s="103" t="n">
        <f aca="false">(AA87-AA82)/5+AA82</f>
        <v>25.612</v>
      </c>
      <c r="AB83" s="103" t="n">
        <f aca="false">(AB87-AB82)/5+AB82</f>
        <v>23.09704</v>
      </c>
      <c r="AC83" s="103" t="n">
        <f aca="false">(AF83-AB83)/4+AB83</f>
        <v>20.58208</v>
      </c>
      <c r="AD83" s="103" t="n">
        <f aca="false">(AF83-AB83)/4+AC83</f>
        <v>18.06712</v>
      </c>
      <c r="AE83" s="103" t="n">
        <f aca="false">(AF83-AB83)/4+AD83</f>
        <v>15.55216</v>
      </c>
      <c r="AF83" s="103" t="n">
        <f aca="false">(AF87-AF82)/5+AF82</f>
        <v>13.0372</v>
      </c>
      <c r="AG83" s="110" t="n">
        <f aca="false">(AK83-AF83)/5+AF83</f>
        <v>12.90056</v>
      </c>
      <c r="AH83" s="110" t="n">
        <f aca="false">(AK83-AF83)/5+AG83</f>
        <v>12.76392</v>
      </c>
      <c r="AI83" s="110" t="n">
        <f aca="false">(AK83-AF83)/5+AH83</f>
        <v>12.62728</v>
      </c>
      <c r="AJ83" s="110" t="n">
        <f aca="false">(AK83-AF83)/5+AI83</f>
        <v>12.49064</v>
      </c>
      <c r="AK83" s="103" t="n">
        <f aca="false">(AK87-AK82)/5+AK82</f>
        <v>12.354</v>
      </c>
      <c r="AL83" s="110" t="n">
        <f aca="false">(AP83-AK83)/5+AK83</f>
        <v>12.12984</v>
      </c>
      <c r="AM83" s="110" t="n">
        <f aca="false">(AP83-AK83)/5+AL83</f>
        <v>11.90568</v>
      </c>
      <c r="AN83" s="110" t="n">
        <f aca="false">(AP83-AK83)/5+AM83</f>
        <v>11.68152</v>
      </c>
      <c r="AO83" s="110" t="n">
        <f aca="false">(AP83-AK83)/5+AN83</f>
        <v>11.45736</v>
      </c>
      <c r="AP83" s="103" t="n">
        <f aca="false">(AP87-AP82)/5+AP82</f>
        <v>11.2332</v>
      </c>
      <c r="AQ83" s="115" t="n">
        <f aca="false">($AP83-$AK83)/Delta+AP83</f>
        <v>11.00904</v>
      </c>
      <c r="AR83" s="115" t="n">
        <f aca="false">($AP83-$AK83)/Delta+AQ83</f>
        <v>10.78488</v>
      </c>
      <c r="AS83" s="115" t="n">
        <f aca="false">($AP83-$AK83)/Delta+AR83</f>
        <v>10.56072</v>
      </c>
      <c r="AT83" s="115" t="n">
        <f aca="false">($AP83-$AK83)/Delta+AS83</f>
        <v>10.33656</v>
      </c>
      <c r="AU83" s="115" t="n">
        <f aca="false">($AP83-$AK83)/Delta+AT83</f>
        <v>10.1124</v>
      </c>
      <c r="AV83" s="115" t="n">
        <f aca="false">($AP83-$AK83)/Delta+AU83</f>
        <v>9.88824</v>
      </c>
      <c r="AW83" s="115" t="n">
        <f aca="false">($AP83-$AK83)/Delta+AV83</f>
        <v>9.66408</v>
      </c>
      <c r="AX83" s="115" t="n">
        <f aca="false">($AP83-$AK83)/Delta+AW83</f>
        <v>9.43992</v>
      </c>
      <c r="AY83" s="115" t="n">
        <f aca="false">($AP83-$AK83)/Delta+AX83</f>
        <v>9.21576000000001</v>
      </c>
      <c r="AZ83" s="115" t="n">
        <f aca="false">($AP83-$AK83)/Delta+AY83</f>
        <v>8.99160000000001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(H84-B84)/6+B84</f>
        <v>0.628833333333333</v>
      </c>
      <c r="D84" s="103" t="n">
        <f aca="false">(H84-B84)/6+C84</f>
        <v>1.25766666666667</v>
      </c>
      <c r="E84" s="103" t="n">
        <f aca="false">(H84-B84)/6+D84</f>
        <v>1.8865</v>
      </c>
      <c r="F84" s="103" t="n">
        <f aca="false">(H84-B84)/6+E84</f>
        <v>2.51533333333333</v>
      </c>
      <c r="G84" s="103" t="n">
        <f aca="false">(H84-B84)/6+F84</f>
        <v>3.14416666666667</v>
      </c>
      <c r="H84" s="103" t="n">
        <f aca="false">(H87-H82)/5+H83</f>
        <v>3.773</v>
      </c>
      <c r="I84" s="103" t="n">
        <f aca="false">(H84+J84)/2</f>
        <v>5.669166</v>
      </c>
      <c r="J84" s="103" t="n">
        <f aca="false">(J87-J82)/5+J83</f>
        <v>7.565332</v>
      </c>
      <c r="K84" s="103" t="n">
        <f aca="false">(N84-J84)/4+J84</f>
        <v>9.461499</v>
      </c>
      <c r="L84" s="103" t="n">
        <f aca="false">(N84-J84)/4+K84</f>
        <v>11.357666</v>
      </c>
      <c r="M84" s="103" t="n">
        <f aca="false">(N84-J84)/4+L84</f>
        <v>13.253833</v>
      </c>
      <c r="N84" s="103" t="n">
        <f aca="false">(N87-N82)/5+N83</f>
        <v>15.15</v>
      </c>
      <c r="O84" s="103" t="n">
        <f aca="false">(Q84-N84)/3+N84</f>
        <v>15.0528333333333</v>
      </c>
      <c r="P84" s="103" t="n">
        <f aca="false">(Q84-N84)/3+O84</f>
        <v>14.9556666666667</v>
      </c>
      <c r="Q84" s="103" t="n">
        <f aca="false">(Q87-Q82)/5+Q83</f>
        <v>14.8585</v>
      </c>
      <c r="R84" s="103" t="n">
        <f aca="false">(T84-Q84)/3+Q84</f>
        <v>14.7613333333333</v>
      </c>
      <c r="S84" s="103" t="n">
        <f aca="false">(T84-Q84)/3+R84</f>
        <v>14.6641666666667</v>
      </c>
      <c r="T84" s="103" t="n">
        <f aca="false">(T87-T82)/5+T83</f>
        <v>14.567</v>
      </c>
      <c r="U84" s="103" t="n">
        <f aca="false">(X84-T84)/4+T84</f>
        <v>16.148</v>
      </c>
      <c r="V84" s="103" t="n">
        <f aca="false">(X84-T84)/4+U84</f>
        <v>17.729</v>
      </c>
      <c r="W84" s="103" t="n">
        <f aca="false">(X84-T84)/4+V84</f>
        <v>19.31</v>
      </c>
      <c r="X84" s="103" t="n">
        <f aca="false">(X87-X82)/5+X83</f>
        <v>20.891</v>
      </c>
      <c r="Y84" s="103" t="n">
        <f aca="false">(AA84-X84)/3+X84</f>
        <v>22.472</v>
      </c>
      <c r="Z84" s="103" t="n">
        <f aca="false">(AA84-X84)/3+Y84</f>
        <v>24.053</v>
      </c>
      <c r="AA84" s="103" t="n">
        <f aca="false">(AA87-AA82)/5+AA83</f>
        <v>25.634</v>
      </c>
      <c r="AB84" s="103" t="n">
        <f aca="false">(AB87-AB82)/5+AB83</f>
        <v>23.11408</v>
      </c>
      <c r="AC84" s="103" t="n">
        <f aca="false">(AF84-AB84)/4+AB84</f>
        <v>20.59416</v>
      </c>
      <c r="AD84" s="103" t="n">
        <f aca="false">(AF84-AB84)/4+AC84</f>
        <v>18.07424</v>
      </c>
      <c r="AE84" s="103" t="n">
        <f aca="false">(AF84-AB84)/4+AD84</f>
        <v>15.55432</v>
      </c>
      <c r="AF84" s="103" t="n">
        <f aca="false">(AF87-AF82)/5+AF83</f>
        <v>13.0344</v>
      </c>
      <c r="AG84" s="110" t="n">
        <f aca="false">(AK84-AF84)/5+AF84</f>
        <v>12.90492</v>
      </c>
      <c r="AH84" s="110" t="n">
        <f aca="false">(AK84-AF84)/5+AG84</f>
        <v>12.77544</v>
      </c>
      <c r="AI84" s="110" t="n">
        <f aca="false">(AK84-AF84)/5+AH84</f>
        <v>12.64596</v>
      </c>
      <c r="AJ84" s="110" t="n">
        <f aca="false">(AK84-AF84)/5+AI84</f>
        <v>12.51648</v>
      </c>
      <c r="AK84" s="103" t="n">
        <f aca="false">(AK87-AK82)/5+AK83</f>
        <v>12.387</v>
      </c>
      <c r="AL84" s="110" t="n">
        <f aca="false">(AP84-AK84)/5+AK84</f>
        <v>12.16668</v>
      </c>
      <c r="AM84" s="110" t="n">
        <f aca="false">(AP84-AK84)/5+AL84</f>
        <v>11.94636</v>
      </c>
      <c r="AN84" s="110" t="n">
        <f aca="false">(AP84-AK84)/5+AM84</f>
        <v>11.72604</v>
      </c>
      <c r="AO84" s="110" t="n">
        <f aca="false">(AP84-AK84)/5+AN84</f>
        <v>11.50572</v>
      </c>
      <c r="AP84" s="103" t="n">
        <f aca="false">(AP87-AP82)/5+AP83</f>
        <v>11.2854</v>
      </c>
      <c r="AQ84" s="115" t="n">
        <f aca="false">($AP84-$AK84)/Delta+AP84</f>
        <v>11.06508</v>
      </c>
      <c r="AR84" s="115" t="n">
        <f aca="false">($AP84-$AK84)/Delta+AQ84</f>
        <v>10.84476</v>
      </c>
      <c r="AS84" s="115" t="n">
        <f aca="false">($AP84-$AK84)/Delta+AR84</f>
        <v>10.62444</v>
      </c>
      <c r="AT84" s="115" t="n">
        <f aca="false">($AP84-$AK84)/Delta+AS84</f>
        <v>10.40412</v>
      </c>
      <c r="AU84" s="115" t="n">
        <f aca="false">($AP84-$AK84)/Delta+AT84</f>
        <v>10.1838</v>
      </c>
      <c r="AV84" s="115" t="n">
        <f aca="false">($AP84-$AK84)/Delta+AU84</f>
        <v>9.96348000000001</v>
      </c>
      <c r="AW84" s="115" t="n">
        <f aca="false">($AP84-$AK84)/Delta+AV84</f>
        <v>9.74316000000001</v>
      </c>
      <c r="AX84" s="115" t="n">
        <f aca="false">($AP84-$AK84)/Delta+AW84</f>
        <v>9.52284000000001</v>
      </c>
      <c r="AY84" s="115" t="n">
        <f aca="false">($AP84-$AK84)/Delta+AX84</f>
        <v>9.30252000000001</v>
      </c>
      <c r="AZ84" s="115" t="n">
        <f aca="false">($AP84-$AK84)/Delta+AY84</f>
        <v>9.08220000000001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(H85-B85)/6+B85</f>
        <v>0.613666666666667</v>
      </c>
      <c r="D85" s="103" t="n">
        <f aca="false">(H85-B85)/6+C85</f>
        <v>1.22733333333333</v>
      </c>
      <c r="E85" s="103" t="n">
        <f aca="false">(H85-B85)/6+D85</f>
        <v>1.841</v>
      </c>
      <c r="F85" s="103" t="n">
        <f aca="false">(H85-B85)/6+E85</f>
        <v>2.45466666666667</v>
      </c>
      <c r="G85" s="103" t="n">
        <f aca="false">(H85-B85)/6+F85</f>
        <v>3.06833333333333</v>
      </c>
      <c r="H85" s="103" t="n">
        <f aca="false">(H87-H82)/5+H84</f>
        <v>3.682</v>
      </c>
      <c r="I85" s="103" t="n">
        <f aca="false">(H85+J85)/2</f>
        <v>5.584999</v>
      </c>
      <c r="J85" s="103" t="n">
        <f aca="false">(J87-J82)/5+J84</f>
        <v>7.487998</v>
      </c>
      <c r="K85" s="103" t="n">
        <f aca="false">(N85-J85)/4+J85</f>
        <v>9.3909985</v>
      </c>
      <c r="L85" s="103" t="n">
        <f aca="false">(N85-J85)/4+K85</f>
        <v>11.293999</v>
      </c>
      <c r="M85" s="103" t="n">
        <f aca="false">(N85-J85)/4+L85</f>
        <v>13.1969995</v>
      </c>
      <c r="N85" s="103" t="n">
        <f aca="false">(N87-N82)/5+N84</f>
        <v>15.1</v>
      </c>
      <c r="O85" s="103" t="n">
        <f aca="false">(Q85-N85)/3+N85</f>
        <v>14.9796666666667</v>
      </c>
      <c r="P85" s="103" t="n">
        <f aca="false">(Q85-N85)/3+O85</f>
        <v>14.8593333333333</v>
      </c>
      <c r="Q85" s="103" t="n">
        <f aca="false">(Q87-Q82)/5+Q84</f>
        <v>14.739</v>
      </c>
      <c r="R85" s="103" t="n">
        <f aca="false">(T85-Q85)/3+Q85</f>
        <v>14.6186666666667</v>
      </c>
      <c r="S85" s="103" t="n">
        <f aca="false">(T85-Q85)/3+R85</f>
        <v>14.4983333333333</v>
      </c>
      <c r="T85" s="103" t="n">
        <f aca="false">(T87-T82)/5+T84</f>
        <v>14.378</v>
      </c>
      <c r="U85" s="103" t="n">
        <f aca="false">(X85-T85)/4+T85</f>
        <v>15.9891425</v>
      </c>
      <c r="V85" s="103" t="n">
        <f aca="false">(X85-T85)/4+U85</f>
        <v>17.600285</v>
      </c>
      <c r="W85" s="103" t="n">
        <f aca="false">(X85-T85)/4+V85</f>
        <v>19.2114275</v>
      </c>
      <c r="X85" s="103" t="n">
        <f aca="false">(X87-X82)/5+X84</f>
        <v>20.82257</v>
      </c>
      <c r="Y85" s="103" t="n">
        <f aca="false">(AA85-X85)/3+X85</f>
        <v>22.4337133333333</v>
      </c>
      <c r="Z85" s="103" t="n">
        <f aca="false">(AA85-X85)/3+Y85</f>
        <v>24.0448566666667</v>
      </c>
      <c r="AA85" s="103" t="n">
        <f aca="false">(AA87-AA82)/5+AA84</f>
        <v>25.656</v>
      </c>
      <c r="AB85" s="103" t="n">
        <f aca="false">(AB87-AB82)/5+AB84</f>
        <v>23.13112</v>
      </c>
      <c r="AC85" s="103" t="n">
        <f aca="false">(AF85-AB85)/4+AB85</f>
        <v>20.60624</v>
      </c>
      <c r="AD85" s="103" t="n">
        <f aca="false">(AF85-AB85)/4+AC85</f>
        <v>18.08136</v>
      </c>
      <c r="AE85" s="103" t="n">
        <f aca="false">(AF85-AB85)/4+AD85</f>
        <v>15.55648</v>
      </c>
      <c r="AF85" s="103" t="n">
        <f aca="false">(AF87-AF82)/5+AF84</f>
        <v>13.0316</v>
      </c>
      <c r="AG85" s="110" t="n">
        <f aca="false">(AK85-AF85)/5+AF85</f>
        <v>12.90928</v>
      </c>
      <c r="AH85" s="110" t="n">
        <f aca="false">(AK85-AF85)/5+AG85</f>
        <v>12.78696</v>
      </c>
      <c r="AI85" s="110" t="n">
        <f aca="false">(AK85-AF85)/5+AH85</f>
        <v>12.66464</v>
      </c>
      <c r="AJ85" s="110" t="n">
        <f aca="false">(AK85-AF85)/5+AI85</f>
        <v>12.54232</v>
      </c>
      <c r="AK85" s="103" t="n">
        <f aca="false">(AK87-AK82)/5+AK84</f>
        <v>12.42</v>
      </c>
      <c r="AL85" s="110" t="n">
        <f aca="false">(AP85-AK85)/5+AK85</f>
        <v>12.20352</v>
      </c>
      <c r="AM85" s="110" t="n">
        <f aca="false">(AP85-AK85)/5+AL85</f>
        <v>11.98704</v>
      </c>
      <c r="AN85" s="110" t="n">
        <f aca="false">(AP85-AK85)/5+AM85</f>
        <v>11.77056</v>
      </c>
      <c r="AO85" s="110" t="n">
        <f aca="false">(AP85-AK85)/5+AN85</f>
        <v>11.55408</v>
      </c>
      <c r="AP85" s="103" t="n">
        <f aca="false">(AP87-AP82)/5+AP84</f>
        <v>11.3376</v>
      </c>
      <c r="AQ85" s="115" t="n">
        <f aca="false">($AP85-$AK85)/Delta+AP85</f>
        <v>11.12112</v>
      </c>
      <c r="AR85" s="115" t="n">
        <f aca="false">($AP85-$AK85)/Delta+AQ85</f>
        <v>10.90464</v>
      </c>
      <c r="AS85" s="115" t="n">
        <f aca="false">($AP85-$AK85)/Delta+AR85</f>
        <v>10.68816</v>
      </c>
      <c r="AT85" s="115" t="n">
        <f aca="false">($AP85-$AK85)/Delta+AS85</f>
        <v>10.47168</v>
      </c>
      <c r="AU85" s="115" t="n">
        <f aca="false">($AP85-$AK85)/Delta+AT85</f>
        <v>10.2552</v>
      </c>
      <c r="AV85" s="115" t="n">
        <f aca="false">($AP85-$AK85)/Delta+AU85</f>
        <v>10.03872</v>
      </c>
      <c r="AW85" s="115" t="n">
        <f aca="false">($AP85-$AK85)/Delta+AV85</f>
        <v>9.82224000000001</v>
      </c>
      <c r="AX85" s="115" t="n">
        <f aca="false">($AP85-$AK85)/Delta+AW85</f>
        <v>9.60576000000001</v>
      </c>
      <c r="AY85" s="115" t="n">
        <f aca="false">($AP85-$AK85)/Delta+AX85</f>
        <v>9.38928000000001</v>
      </c>
      <c r="AZ85" s="115" t="n">
        <f aca="false">($AP85-$AK85)/Delta+AY85</f>
        <v>9.17280000000001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(H86-B86)/6+B86</f>
        <v>0.5985</v>
      </c>
      <c r="D86" s="103" t="n">
        <f aca="false">(H86-B86)/6+C86</f>
        <v>1.197</v>
      </c>
      <c r="E86" s="103" t="n">
        <f aca="false">(H86-B86)/6+D86</f>
        <v>1.7955</v>
      </c>
      <c r="F86" s="103" t="n">
        <f aca="false">(H86-B86)/6+E86</f>
        <v>2.394</v>
      </c>
      <c r="G86" s="103" t="n">
        <f aca="false">(H86-B86)/6+F86</f>
        <v>2.9925</v>
      </c>
      <c r="H86" s="103" t="n">
        <f aca="false">(H87-H82)/5+H85</f>
        <v>3.591</v>
      </c>
      <c r="I86" s="103" t="n">
        <f aca="false">(H86+J86)/2</f>
        <v>5.500832</v>
      </c>
      <c r="J86" s="103" t="n">
        <f aca="false">(J87-J82)/5+J85</f>
        <v>7.410664</v>
      </c>
      <c r="K86" s="103" t="n">
        <f aca="false">(N86-J86)/4+J86</f>
        <v>9.320498</v>
      </c>
      <c r="L86" s="103" t="n">
        <f aca="false">(N86-J86)/4+K86</f>
        <v>11.230332</v>
      </c>
      <c r="M86" s="103" t="n">
        <f aca="false">(N86-J86)/4+L86</f>
        <v>13.140166</v>
      </c>
      <c r="N86" s="103" t="n">
        <f aca="false">(N87-N82)/5+N85</f>
        <v>15.05</v>
      </c>
      <c r="O86" s="103" t="n">
        <f aca="false">(Q86-N86)/3+N86</f>
        <v>14.9065</v>
      </c>
      <c r="P86" s="103" t="n">
        <f aca="false">(Q86-N86)/3+O86</f>
        <v>14.763</v>
      </c>
      <c r="Q86" s="103" t="n">
        <f aca="false">(Q87-Q82)/5+Q85</f>
        <v>14.6195</v>
      </c>
      <c r="R86" s="103" t="n">
        <f aca="false">(T86-Q86)/3+Q86</f>
        <v>14.476</v>
      </c>
      <c r="S86" s="103" t="n">
        <f aca="false">(T86-Q86)/3+R86</f>
        <v>14.3325</v>
      </c>
      <c r="T86" s="103" t="n">
        <f aca="false">(T87-T82)/5+T85</f>
        <v>14.189</v>
      </c>
      <c r="U86" s="103" t="n">
        <f aca="false">(X86-T86)/4+T86</f>
        <v>15.830285</v>
      </c>
      <c r="V86" s="103" t="n">
        <f aca="false">(X86-T86)/4+U86</f>
        <v>17.47157</v>
      </c>
      <c r="W86" s="103" t="n">
        <f aca="false">(X86-T86)/4+V86</f>
        <v>19.112855</v>
      </c>
      <c r="X86" s="103" t="n">
        <f aca="false">(X87-X82)/5+X85</f>
        <v>20.75414</v>
      </c>
      <c r="Y86" s="103" t="n">
        <f aca="false">(AA86-X86)/3+X86</f>
        <v>22.3954266666667</v>
      </c>
      <c r="Z86" s="103" t="n">
        <f aca="false">(AA86-X86)/3+Y86</f>
        <v>24.0367133333333</v>
      </c>
      <c r="AA86" s="103" t="n">
        <f aca="false">(AA87-AA82)/5+AA85</f>
        <v>25.678</v>
      </c>
      <c r="AB86" s="103" t="n">
        <f aca="false">(AB87-AB82)/5+AB85</f>
        <v>23.14816</v>
      </c>
      <c r="AC86" s="103" t="n">
        <f aca="false">(AF86-AB86)/4+AB86</f>
        <v>20.61832</v>
      </c>
      <c r="AD86" s="103" t="n">
        <f aca="false">(AF86-AB86)/4+AC86</f>
        <v>18.08848</v>
      </c>
      <c r="AE86" s="103" t="n">
        <f aca="false">(AF86-AB86)/4+AD86</f>
        <v>15.55864</v>
      </c>
      <c r="AF86" s="103" t="n">
        <f aca="false">(AF87-AF82)/5+AF85</f>
        <v>13.0288</v>
      </c>
      <c r="AG86" s="110" t="n">
        <f aca="false">(AK86-AF86)/5+AF86</f>
        <v>12.91364</v>
      </c>
      <c r="AH86" s="110" t="n">
        <f aca="false">(AK86-AF86)/5+AG86</f>
        <v>12.79848</v>
      </c>
      <c r="AI86" s="110" t="n">
        <f aca="false">(AK86-AF86)/5+AH86</f>
        <v>12.68332</v>
      </c>
      <c r="AJ86" s="110" t="n">
        <f aca="false">(AK86-AF86)/5+AI86</f>
        <v>12.56816</v>
      </c>
      <c r="AK86" s="103" t="n">
        <f aca="false">(AK87-AK82)/5+AK85</f>
        <v>12.453</v>
      </c>
      <c r="AL86" s="110" t="n">
        <f aca="false">(AP86-AK86)/5+AK86</f>
        <v>12.24036</v>
      </c>
      <c r="AM86" s="110" t="n">
        <f aca="false">(AP86-AK86)/5+AL86</f>
        <v>12.02772</v>
      </c>
      <c r="AN86" s="110" t="n">
        <f aca="false">(AP86-AK86)/5+AM86</f>
        <v>11.81508</v>
      </c>
      <c r="AO86" s="110" t="n">
        <f aca="false">(AP86-AK86)/5+AN86</f>
        <v>11.60244</v>
      </c>
      <c r="AP86" s="103" t="n">
        <f aca="false">(AP87-AP82)/5+AP85</f>
        <v>11.3898</v>
      </c>
      <c r="AQ86" s="115" t="n">
        <f aca="false">($AP86-$AK86)/Delta+AP86</f>
        <v>11.17716</v>
      </c>
      <c r="AR86" s="115" t="n">
        <f aca="false">($AP86-$AK86)/Delta+AQ86</f>
        <v>10.96452</v>
      </c>
      <c r="AS86" s="115" t="n">
        <f aca="false">($AP86-$AK86)/Delta+AR86</f>
        <v>10.75188</v>
      </c>
      <c r="AT86" s="115" t="n">
        <f aca="false">($AP86-$AK86)/Delta+AS86</f>
        <v>10.53924</v>
      </c>
      <c r="AU86" s="115" t="n">
        <f aca="false">($AP86-$AK86)/Delta+AT86</f>
        <v>10.3266</v>
      </c>
      <c r="AV86" s="115" t="n">
        <f aca="false">($AP86-$AK86)/Delta+AU86</f>
        <v>10.11396</v>
      </c>
      <c r="AW86" s="115" t="n">
        <f aca="false">($AP86-$AK86)/Delta+AV86</f>
        <v>9.90132000000001</v>
      </c>
      <c r="AX86" s="115" t="n">
        <f aca="false">($AP86-$AK86)/Delta+AW86</f>
        <v>9.68868000000001</v>
      </c>
      <c r="AY86" s="115" t="n">
        <f aca="false">($AP86-$AK86)/Delta+AX86</f>
        <v>9.47604000000002</v>
      </c>
      <c r="AZ86" s="115" t="n">
        <f aca="false">($AP86-$AK86)/Delta+AY86</f>
        <v>9.26340000000002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(H87-B87)/6+B87</f>
        <v>0.583333333333333</v>
      </c>
      <c r="D87" s="103" t="n">
        <f aca="false">(H87-B87)/6+C87</f>
        <v>1.16666666666667</v>
      </c>
      <c r="E87" s="103" t="n">
        <f aca="false">(H87-B87)/6+D87</f>
        <v>1.75</v>
      </c>
      <c r="F87" s="103" t="n">
        <f aca="false">(H87-B87)/6+E87</f>
        <v>2.33333333333333</v>
      </c>
      <c r="G87" s="103" t="n">
        <f aca="false">(H87-B87)/6+F87</f>
        <v>2.91666666666667</v>
      </c>
      <c r="H87" s="114" t="n">
        <f aca="false">polar_type20!$AA$6</f>
        <v>3.5</v>
      </c>
      <c r="I87" s="103" t="n">
        <f aca="false">(H87+J87)/2</f>
        <v>5.416665</v>
      </c>
      <c r="J87" s="114" t="n">
        <f aca="false">polar_type20!$AA$7</f>
        <v>7.33333</v>
      </c>
      <c r="K87" s="103" t="n">
        <f aca="false">(N87-J87)/4+J87</f>
        <v>9.2499975</v>
      </c>
      <c r="L87" s="103" t="n">
        <f aca="false">(N87-J87)/4+K87</f>
        <v>11.166665</v>
      </c>
      <c r="M87" s="103" t="n">
        <f aca="false">(N87-J87)/4+L87</f>
        <v>13.0833325</v>
      </c>
      <c r="N87" s="114" t="n">
        <f aca="false">polar_type20!$AA$8</f>
        <v>15</v>
      </c>
      <c r="O87" s="103" t="n">
        <f aca="false">(Q87-N87)/3+N87</f>
        <v>14.8333333333333</v>
      </c>
      <c r="P87" s="103" t="n">
        <f aca="false">(Q87-N87)/3+O87</f>
        <v>14.6666666666667</v>
      </c>
      <c r="Q87" s="114" t="n">
        <f aca="false">polar_type20!$AA$9</f>
        <v>14.5</v>
      </c>
      <c r="R87" s="103" t="n">
        <f aca="false">(T87-Q87)/3+Q87</f>
        <v>14.3333333333333</v>
      </c>
      <c r="S87" s="103" t="n">
        <f aca="false">(T87-Q87)/3+R87</f>
        <v>14.1666666666667</v>
      </c>
      <c r="T87" s="114" t="n">
        <f aca="false">polar_type20!$AA$10</f>
        <v>14</v>
      </c>
      <c r="U87" s="103" t="n">
        <f aca="false">(X87-T87)/4+T87</f>
        <v>15.6714275</v>
      </c>
      <c r="V87" s="103" t="n">
        <f aca="false">(X87-T87)/4+U87</f>
        <v>17.342855</v>
      </c>
      <c r="W87" s="103" t="n">
        <f aca="false">(X87-T87)/4+V87</f>
        <v>19.0142825</v>
      </c>
      <c r="X87" s="114" t="n">
        <f aca="false">polar_type20!$AA$11</f>
        <v>20.68571</v>
      </c>
      <c r="Y87" s="103" t="n">
        <f aca="false">(AA87-X87)/3+X87</f>
        <v>22.35714</v>
      </c>
      <c r="Z87" s="103" t="n">
        <f aca="false">(AA87-X87)/3+Y87</f>
        <v>24.02857</v>
      </c>
      <c r="AA87" s="114" t="n">
        <f aca="false">polar_type20!$AA$12</f>
        <v>25.7</v>
      </c>
      <c r="AB87" s="114" t="n">
        <f aca="false">polar_type20!$AA$13</f>
        <v>23.1652</v>
      </c>
      <c r="AC87" s="103" t="n">
        <f aca="false">(AF87-AB87)/4+AB87</f>
        <v>20.6304</v>
      </c>
      <c r="AD87" s="103" t="n">
        <f aca="false">(AF87-AB87)/4+AC87</f>
        <v>18.0956</v>
      </c>
      <c r="AE87" s="103" t="n">
        <f aca="false">(AF87-AB87)/4+AD87</f>
        <v>15.5608</v>
      </c>
      <c r="AF87" s="114" t="n">
        <f aca="false">polar_type20!$AA$14</f>
        <v>13.026</v>
      </c>
      <c r="AG87" s="110" t="n">
        <f aca="false">(AK87-AF87)/5+AF87</f>
        <v>12.918</v>
      </c>
      <c r="AH87" s="110" t="n">
        <f aca="false">(AK87-AF87)/5+AG87</f>
        <v>12.81</v>
      </c>
      <c r="AI87" s="110" t="n">
        <f aca="false">(AK87-AF87)/5+AH87</f>
        <v>12.702</v>
      </c>
      <c r="AJ87" s="110" t="n">
        <f aca="false">(AK87-AF87)/5+AI87</f>
        <v>12.594</v>
      </c>
      <c r="AK87" s="114" t="n">
        <f aca="false">polar_type20!$AA$15</f>
        <v>12.486</v>
      </c>
      <c r="AL87" s="110" t="n">
        <f aca="false">(AP87-AK87)/5+AK87</f>
        <v>12.2772</v>
      </c>
      <c r="AM87" s="110" t="n">
        <f aca="false">(AP87-AK87)/5+AL87</f>
        <v>12.0684</v>
      </c>
      <c r="AN87" s="110" t="n">
        <f aca="false">(AP87-AK87)/5+AM87</f>
        <v>11.8596</v>
      </c>
      <c r="AO87" s="110" t="n">
        <f aca="false">(AP87-AK87)/5+AN87</f>
        <v>11.6508</v>
      </c>
      <c r="AP87" s="114" t="n">
        <f aca="false">polar_type20!$AA$16</f>
        <v>11.442</v>
      </c>
      <c r="AQ87" s="115" t="n">
        <f aca="false">($AP87-$AK87)/Delta+AP87</f>
        <v>11.2332</v>
      </c>
      <c r="AR87" s="115" t="n">
        <f aca="false">($AP87-$AK87)/Delta+AQ87</f>
        <v>11.0244</v>
      </c>
      <c r="AS87" s="115" t="n">
        <f aca="false">($AP87-$AK87)/Delta+AR87</f>
        <v>10.8156</v>
      </c>
      <c r="AT87" s="115" t="n">
        <f aca="false">($AP87-$AK87)/Delta+AS87</f>
        <v>10.6068</v>
      </c>
      <c r="AU87" s="115" t="n">
        <f aca="false">($AP87-$AK87)/Delta+AT87</f>
        <v>10.398</v>
      </c>
      <c r="AV87" s="115" t="n">
        <f aca="false">($AP87-$AK87)/Delta+AU87</f>
        <v>10.1892</v>
      </c>
      <c r="AW87" s="115" t="n">
        <f aca="false">($AP87-$AK87)/Delta+AV87</f>
        <v>9.9804</v>
      </c>
      <c r="AX87" s="115" t="n">
        <f aca="false">($AP87-$AK87)/Delta+AW87</f>
        <v>9.7716</v>
      </c>
      <c r="AY87" s="115" t="n">
        <f aca="false">($AP87-$AK87)/Delta+AX87</f>
        <v>9.5628</v>
      </c>
      <c r="AZ87" s="115" t="n">
        <f aca="false">($AP87-$AK87)/Delta+AY87</f>
        <v>9.354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(H88-B88)/6+B88</f>
        <v>0.5639</v>
      </c>
      <c r="D88" s="103" t="n">
        <f aca="false">(H88-B88)/6+C88</f>
        <v>1.1278</v>
      </c>
      <c r="E88" s="103" t="n">
        <f aca="false">(H88-B88)/6+D88</f>
        <v>1.6917</v>
      </c>
      <c r="F88" s="103" t="n">
        <f aca="false">(H88-B88)/6+E88</f>
        <v>2.2556</v>
      </c>
      <c r="G88" s="103" t="n">
        <f aca="false">(H88-B88)/6+F88</f>
        <v>2.8195</v>
      </c>
      <c r="H88" s="103" t="n">
        <f aca="false">(H92-H87)/5+H87</f>
        <v>3.3834</v>
      </c>
      <c r="I88" s="103" t="n">
        <f aca="false">(H88+J88)/2</f>
        <v>5.241732</v>
      </c>
      <c r="J88" s="103" t="n">
        <f aca="false">(J92-J87)/5+J87</f>
        <v>7.100064</v>
      </c>
      <c r="K88" s="103" t="n">
        <f aca="false">(N88-J88)/4+J88</f>
        <v>8.958398</v>
      </c>
      <c r="L88" s="103" t="n">
        <f aca="false">(N88-J88)/4+K88</f>
        <v>10.816732</v>
      </c>
      <c r="M88" s="103" t="n">
        <f aca="false">(N88-J88)/4+L88</f>
        <v>12.675066</v>
      </c>
      <c r="N88" s="103" t="n">
        <f aca="false">(N92-N87)/5+N87</f>
        <v>14.5334</v>
      </c>
      <c r="O88" s="103" t="n">
        <f aca="false">(Q88-N88)/3+N88</f>
        <v>14.4056</v>
      </c>
      <c r="P88" s="103" t="n">
        <f aca="false">(Q88-N88)/3+O88</f>
        <v>14.2778</v>
      </c>
      <c r="Q88" s="103" t="n">
        <f aca="false">(Q92-Q87)/5+Q87</f>
        <v>14.15</v>
      </c>
      <c r="R88" s="103" t="n">
        <f aca="false">(T88-Q88)/3+Q88</f>
        <v>14.0222</v>
      </c>
      <c r="S88" s="103" t="n">
        <f aca="false">(T88-Q88)/3+R88</f>
        <v>13.8944</v>
      </c>
      <c r="T88" s="103" t="n">
        <f aca="false">(T92-T87)/5+T87</f>
        <v>13.7666</v>
      </c>
      <c r="U88" s="103" t="n">
        <f aca="false">(X88-T88)/4+T88</f>
        <v>15.4595135</v>
      </c>
      <c r="V88" s="103" t="n">
        <f aca="false">(X88-T88)/4+U88</f>
        <v>17.152427</v>
      </c>
      <c r="W88" s="103" t="n">
        <f aca="false">(X88-T88)/4+V88</f>
        <v>18.8453405</v>
      </c>
      <c r="X88" s="103" t="n">
        <f aca="false">(X92-X87)/5+X87</f>
        <v>20.538254</v>
      </c>
      <c r="Y88" s="103" t="n">
        <f aca="false">(AA88-X88)/3+X88</f>
        <v>22.2311693333333</v>
      </c>
      <c r="Z88" s="103" t="n">
        <f aca="false">(AA88-X88)/3+Y88</f>
        <v>23.9240846666667</v>
      </c>
      <c r="AA88" s="103" t="n">
        <f aca="false">(AA92-AA87)/5+AA87</f>
        <v>25.617</v>
      </c>
      <c r="AB88" s="103" t="n">
        <f aca="false">(AB92-AB87)/5+AB87</f>
        <v>23.09588</v>
      </c>
      <c r="AC88" s="103" t="n">
        <f aca="false">(AF88-AB88)/4+AB88</f>
        <v>20.57476</v>
      </c>
      <c r="AD88" s="103" t="n">
        <f aca="false">(AF88-AB88)/4+AC88</f>
        <v>18.05364</v>
      </c>
      <c r="AE88" s="103" t="n">
        <f aca="false">(AF88-AB88)/4+AD88</f>
        <v>15.53252</v>
      </c>
      <c r="AF88" s="103" t="n">
        <f aca="false">(AF92-AF87)/5+AF87</f>
        <v>13.0114</v>
      </c>
      <c r="AG88" s="110" t="n">
        <f aca="false">(AK88-AF88)/5+AF88</f>
        <v>12.91004</v>
      </c>
      <c r="AH88" s="110" t="n">
        <f aca="false">(AK88-AF88)/5+AG88</f>
        <v>12.80868</v>
      </c>
      <c r="AI88" s="110" t="n">
        <f aca="false">(AK88-AF88)/5+AH88</f>
        <v>12.70732</v>
      </c>
      <c r="AJ88" s="110" t="n">
        <f aca="false">(AK88-AF88)/5+AI88</f>
        <v>12.60596</v>
      </c>
      <c r="AK88" s="103" t="n">
        <f aca="false">(AK92-AK87)/5+AK87</f>
        <v>12.5046</v>
      </c>
      <c r="AL88" s="110" t="n">
        <f aca="false">(AP88-AK88)/5+AK88</f>
        <v>12.30324</v>
      </c>
      <c r="AM88" s="110" t="n">
        <f aca="false">(AP88-AK88)/5+AL88</f>
        <v>12.10188</v>
      </c>
      <c r="AN88" s="110" t="n">
        <f aca="false">(AP88-AK88)/5+AM88</f>
        <v>11.90052</v>
      </c>
      <c r="AO88" s="110" t="n">
        <f aca="false">(AP88-AK88)/5+AN88</f>
        <v>11.69916</v>
      </c>
      <c r="AP88" s="103" t="n">
        <f aca="false">(AP92-AP87)/5+AP87</f>
        <v>11.4978</v>
      </c>
      <c r="AQ88" s="115" t="n">
        <f aca="false">($AP88-$AK88)/Delta+AP88</f>
        <v>11.29644</v>
      </c>
      <c r="AR88" s="115" t="n">
        <f aca="false">($AP88-$AK88)/Delta+AQ88</f>
        <v>11.09508</v>
      </c>
      <c r="AS88" s="115" t="n">
        <f aca="false">($AP88-$AK88)/Delta+AR88</f>
        <v>10.89372</v>
      </c>
      <c r="AT88" s="115" t="n">
        <f aca="false">($AP88-$AK88)/Delta+AS88</f>
        <v>10.69236</v>
      </c>
      <c r="AU88" s="115" t="n">
        <f aca="false">($AP88-$AK88)/Delta+AT88</f>
        <v>10.491</v>
      </c>
      <c r="AV88" s="115" t="n">
        <f aca="false">($AP88-$AK88)/Delta+AU88</f>
        <v>10.28964</v>
      </c>
      <c r="AW88" s="115" t="n">
        <f aca="false">($AP88-$AK88)/Delta+AV88</f>
        <v>10.08828</v>
      </c>
      <c r="AX88" s="115" t="n">
        <f aca="false">($AP88-$AK88)/Delta+AW88</f>
        <v>9.88692000000001</v>
      </c>
      <c r="AY88" s="115" t="n">
        <f aca="false">($AP88-$AK88)/Delta+AX88</f>
        <v>9.68556000000001</v>
      </c>
      <c r="AZ88" s="115" t="n">
        <f aca="false">($AP88-$AK88)/Delta+AY88</f>
        <v>9.48420000000001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(H89-B89)/6+B89</f>
        <v>0.544466666666667</v>
      </c>
      <c r="D89" s="103" t="n">
        <f aca="false">(H89-B89)/6+C89</f>
        <v>1.08893333333333</v>
      </c>
      <c r="E89" s="103" t="n">
        <f aca="false">(H89-B89)/6+D89</f>
        <v>1.6334</v>
      </c>
      <c r="F89" s="103" t="n">
        <f aca="false">(H89-B89)/6+E89</f>
        <v>2.17786666666667</v>
      </c>
      <c r="G89" s="103" t="n">
        <f aca="false">(H89-B89)/6+F89</f>
        <v>2.72233333333333</v>
      </c>
      <c r="H89" s="103" t="n">
        <f aca="false">(H92-H87)/5+H88</f>
        <v>3.2668</v>
      </c>
      <c r="I89" s="103" t="n">
        <f aca="false">(H89+J89)/2</f>
        <v>5.066799</v>
      </c>
      <c r="J89" s="103" t="n">
        <f aca="false">(J92-J87)/5+J88</f>
        <v>6.866798</v>
      </c>
      <c r="K89" s="103" t="n">
        <f aca="false">(N89-J89)/4+J89</f>
        <v>8.6667985</v>
      </c>
      <c r="L89" s="103" t="n">
        <f aca="false">(N89-J89)/4+K89</f>
        <v>10.466799</v>
      </c>
      <c r="M89" s="103" t="n">
        <f aca="false">(N89-J89)/4+L89</f>
        <v>12.2667995</v>
      </c>
      <c r="N89" s="103" t="n">
        <f aca="false">(N92-N87)/5+N88</f>
        <v>14.0668</v>
      </c>
      <c r="O89" s="103" t="n">
        <f aca="false">(Q89-N89)/3+N89</f>
        <v>13.9778666666667</v>
      </c>
      <c r="P89" s="103" t="n">
        <f aca="false">(Q89-N89)/3+O89</f>
        <v>13.8889333333333</v>
      </c>
      <c r="Q89" s="103" t="n">
        <f aca="false">(Q92-Q87)/5+Q88</f>
        <v>13.8</v>
      </c>
      <c r="R89" s="103" t="n">
        <f aca="false">(T89-Q89)/3+Q89</f>
        <v>13.7110666666667</v>
      </c>
      <c r="S89" s="103" t="n">
        <f aca="false">(T89-Q89)/3+R89</f>
        <v>13.6221333333333</v>
      </c>
      <c r="T89" s="103" t="n">
        <f aca="false">(T92-T87)/5+T88</f>
        <v>13.5332</v>
      </c>
      <c r="U89" s="103" t="n">
        <f aca="false">(X89-T89)/4+T89</f>
        <v>15.2475995</v>
      </c>
      <c r="V89" s="103" t="n">
        <f aca="false">(X89-T89)/4+U89</f>
        <v>16.961999</v>
      </c>
      <c r="W89" s="103" t="n">
        <f aca="false">(X89-T89)/4+V89</f>
        <v>18.6763985</v>
      </c>
      <c r="X89" s="103" t="n">
        <f aca="false">(X92-X87)/5+X88</f>
        <v>20.390798</v>
      </c>
      <c r="Y89" s="103" t="n">
        <f aca="false">(AA89-X89)/3+X89</f>
        <v>22.1051986666667</v>
      </c>
      <c r="Z89" s="103" t="n">
        <f aca="false">(AA89-X89)/3+Y89</f>
        <v>23.8195993333333</v>
      </c>
      <c r="AA89" s="103" t="n">
        <f aca="false">(AA92-AA87)/5+AA88</f>
        <v>25.534</v>
      </c>
      <c r="AB89" s="103" t="n">
        <f aca="false">(AB92-AB87)/5+AB88</f>
        <v>23.02656</v>
      </c>
      <c r="AC89" s="103" t="n">
        <f aca="false">(AF89-AB89)/4+AB89</f>
        <v>20.51912</v>
      </c>
      <c r="AD89" s="103" t="n">
        <f aca="false">(AF89-AB89)/4+AC89</f>
        <v>18.01168</v>
      </c>
      <c r="AE89" s="103" t="n">
        <f aca="false">(AF89-AB89)/4+AD89</f>
        <v>15.50424</v>
      </c>
      <c r="AF89" s="103" t="n">
        <f aca="false">(AF92-AF87)/5+AF88</f>
        <v>12.9968</v>
      </c>
      <c r="AG89" s="110" t="n">
        <f aca="false">(AK89-AF89)/5+AF89</f>
        <v>12.90208</v>
      </c>
      <c r="AH89" s="110" t="n">
        <f aca="false">(AK89-AF89)/5+AG89</f>
        <v>12.80736</v>
      </c>
      <c r="AI89" s="110" t="n">
        <f aca="false">(AK89-AF89)/5+AH89</f>
        <v>12.71264</v>
      </c>
      <c r="AJ89" s="110" t="n">
        <f aca="false">(AK89-AF89)/5+AI89</f>
        <v>12.61792</v>
      </c>
      <c r="AK89" s="103" t="n">
        <f aca="false">(AK92-AK87)/5+AK88</f>
        <v>12.5232</v>
      </c>
      <c r="AL89" s="110" t="n">
        <f aca="false">(AP89-AK89)/5+AK89</f>
        <v>12.32928</v>
      </c>
      <c r="AM89" s="110" t="n">
        <f aca="false">(AP89-AK89)/5+AL89</f>
        <v>12.13536</v>
      </c>
      <c r="AN89" s="110" t="n">
        <f aca="false">(AP89-AK89)/5+AM89</f>
        <v>11.94144</v>
      </c>
      <c r="AO89" s="110" t="n">
        <f aca="false">(AP89-AK89)/5+AN89</f>
        <v>11.74752</v>
      </c>
      <c r="AP89" s="103" t="n">
        <f aca="false">(AP92-AP87)/5+AP88</f>
        <v>11.5536</v>
      </c>
      <c r="AQ89" s="115" t="n">
        <f aca="false">($AP89-$AK89)/Delta+AP89</f>
        <v>11.35968</v>
      </c>
      <c r="AR89" s="115" t="n">
        <f aca="false">($AP89-$AK89)/Delta+AQ89</f>
        <v>11.16576</v>
      </c>
      <c r="AS89" s="115" t="n">
        <f aca="false">($AP89-$AK89)/Delta+AR89</f>
        <v>10.97184</v>
      </c>
      <c r="AT89" s="115" t="n">
        <f aca="false">($AP89-$AK89)/Delta+AS89</f>
        <v>10.77792</v>
      </c>
      <c r="AU89" s="115" t="n">
        <f aca="false">($AP89-$AK89)/Delta+AT89</f>
        <v>10.584</v>
      </c>
      <c r="AV89" s="115" t="n">
        <f aca="false">($AP89-$AK89)/Delta+AU89</f>
        <v>10.39008</v>
      </c>
      <c r="AW89" s="115" t="n">
        <f aca="false">($AP89-$AK89)/Delta+AV89</f>
        <v>10.19616</v>
      </c>
      <c r="AX89" s="115" t="n">
        <f aca="false">($AP89-$AK89)/Delta+AW89</f>
        <v>10.00224</v>
      </c>
      <c r="AY89" s="115" t="n">
        <f aca="false">($AP89-$AK89)/Delta+AX89</f>
        <v>9.80832</v>
      </c>
      <c r="AZ89" s="115" t="n">
        <f aca="false">($AP89-$AK89)/Delta+AY89</f>
        <v>9.6144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(H90-B90)/6+B90</f>
        <v>0.525033333333333</v>
      </c>
      <c r="D90" s="103" t="n">
        <f aca="false">(H90-B90)/6+C90</f>
        <v>1.05006666666667</v>
      </c>
      <c r="E90" s="103" t="n">
        <f aca="false">(H90-B90)/6+D90</f>
        <v>1.5751</v>
      </c>
      <c r="F90" s="103" t="n">
        <f aca="false">(H90-B90)/6+E90</f>
        <v>2.10013333333333</v>
      </c>
      <c r="G90" s="103" t="n">
        <f aca="false">(H90-B90)/6+F90</f>
        <v>2.62516666666667</v>
      </c>
      <c r="H90" s="103" t="n">
        <f aca="false">(H92-H87)/5+H89</f>
        <v>3.1502</v>
      </c>
      <c r="I90" s="103" t="n">
        <f aca="false">(H90+J90)/2</f>
        <v>4.891866</v>
      </c>
      <c r="J90" s="103" t="n">
        <f aca="false">(J92-J87)/5+J89</f>
        <v>6.633532</v>
      </c>
      <c r="K90" s="103" t="n">
        <f aca="false">(N90-J90)/4+J90</f>
        <v>8.375199</v>
      </c>
      <c r="L90" s="103" t="n">
        <f aca="false">(N90-J90)/4+K90</f>
        <v>10.116866</v>
      </c>
      <c r="M90" s="103" t="n">
        <f aca="false">(N90-J90)/4+L90</f>
        <v>11.858533</v>
      </c>
      <c r="N90" s="103" t="n">
        <f aca="false">(N92-N87)/5+N89</f>
        <v>13.6002</v>
      </c>
      <c r="O90" s="103" t="n">
        <f aca="false">(Q90-N90)/3+N90</f>
        <v>13.5501333333333</v>
      </c>
      <c r="P90" s="103" t="n">
        <f aca="false">(Q90-N90)/3+O90</f>
        <v>13.5000666666667</v>
      </c>
      <c r="Q90" s="103" t="n">
        <f aca="false">(Q92-Q87)/5+Q89</f>
        <v>13.45</v>
      </c>
      <c r="R90" s="103" t="n">
        <f aca="false">(T90-Q90)/3+Q90</f>
        <v>13.3999333333333</v>
      </c>
      <c r="S90" s="103" t="n">
        <f aca="false">(T90-Q90)/3+R90</f>
        <v>13.3498666666667</v>
      </c>
      <c r="T90" s="103" t="n">
        <f aca="false">(T92-T87)/5+T89</f>
        <v>13.2998</v>
      </c>
      <c r="U90" s="103" t="n">
        <f aca="false">(X90-T90)/4+T90</f>
        <v>15.0356855</v>
      </c>
      <c r="V90" s="103" t="n">
        <f aca="false">(X90-T90)/4+U90</f>
        <v>16.771571</v>
      </c>
      <c r="W90" s="103" t="n">
        <f aca="false">(X90-T90)/4+V90</f>
        <v>18.5074565</v>
      </c>
      <c r="X90" s="103" t="n">
        <f aca="false">(X92-X87)/5+X89</f>
        <v>20.243342</v>
      </c>
      <c r="Y90" s="103" t="n">
        <f aca="false">(AA90-X90)/3+X90</f>
        <v>21.979228</v>
      </c>
      <c r="Z90" s="103" t="n">
        <f aca="false">(AA90-X90)/3+Y90</f>
        <v>23.715114</v>
      </c>
      <c r="AA90" s="103" t="n">
        <f aca="false">(AA92-AA87)/5+AA89</f>
        <v>25.451</v>
      </c>
      <c r="AB90" s="103" t="n">
        <f aca="false">(AB92-AB87)/5+AB89</f>
        <v>22.95724</v>
      </c>
      <c r="AC90" s="103" t="n">
        <f aca="false">(AF90-AB90)/4+AB90</f>
        <v>20.46348</v>
      </c>
      <c r="AD90" s="103" t="n">
        <f aca="false">(AF90-AB90)/4+AC90</f>
        <v>17.96972</v>
      </c>
      <c r="AE90" s="103" t="n">
        <f aca="false">(AF90-AB90)/4+AD90</f>
        <v>15.47596</v>
      </c>
      <c r="AF90" s="103" t="n">
        <f aca="false">(AF92-AF87)/5+AF89</f>
        <v>12.9822</v>
      </c>
      <c r="AG90" s="110" t="n">
        <f aca="false">(AK90-AF90)/5+AF90</f>
        <v>12.89412</v>
      </c>
      <c r="AH90" s="110" t="n">
        <f aca="false">(AK90-AF90)/5+AG90</f>
        <v>12.80604</v>
      </c>
      <c r="AI90" s="110" t="n">
        <f aca="false">(AK90-AF90)/5+AH90</f>
        <v>12.71796</v>
      </c>
      <c r="AJ90" s="110" t="n">
        <f aca="false">(AK90-AF90)/5+AI90</f>
        <v>12.62988</v>
      </c>
      <c r="AK90" s="103" t="n">
        <f aca="false">(AK92-AK87)/5+AK89</f>
        <v>12.5418</v>
      </c>
      <c r="AL90" s="110" t="n">
        <f aca="false">(AP90-AK90)/5+AK90</f>
        <v>12.35532</v>
      </c>
      <c r="AM90" s="110" t="n">
        <f aca="false">(AP90-AK90)/5+AL90</f>
        <v>12.16884</v>
      </c>
      <c r="AN90" s="110" t="n">
        <f aca="false">(AP90-AK90)/5+AM90</f>
        <v>11.98236</v>
      </c>
      <c r="AO90" s="110" t="n">
        <f aca="false">(AP90-AK90)/5+AN90</f>
        <v>11.79588</v>
      </c>
      <c r="AP90" s="103" t="n">
        <f aca="false">(AP92-AP87)/5+AP89</f>
        <v>11.6094</v>
      </c>
      <c r="AQ90" s="115" t="n">
        <f aca="false">($AP90-$AK90)/Delta+AP90</f>
        <v>11.42292</v>
      </c>
      <c r="AR90" s="115" t="n">
        <f aca="false">($AP90-$AK90)/Delta+AQ90</f>
        <v>11.23644</v>
      </c>
      <c r="AS90" s="115" t="n">
        <f aca="false">($AP90-$AK90)/Delta+AR90</f>
        <v>11.04996</v>
      </c>
      <c r="AT90" s="115" t="n">
        <f aca="false">($AP90-$AK90)/Delta+AS90</f>
        <v>10.86348</v>
      </c>
      <c r="AU90" s="115" t="n">
        <f aca="false">($AP90-$AK90)/Delta+AT90</f>
        <v>10.677</v>
      </c>
      <c r="AV90" s="115" t="n">
        <f aca="false">($AP90-$AK90)/Delta+AU90</f>
        <v>10.49052</v>
      </c>
      <c r="AW90" s="115" t="n">
        <f aca="false">($AP90-$AK90)/Delta+AV90</f>
        <v>10.30404</v>
      </c>
      <c r="AX90" s="115" t="n">
        <f aca="false">($AP90-$AK90)/Delta+AW90</f>
        <v>10.11756</v>
      </c>
      <c r="AY90" s="115" t="n">
        <f aca="false">($AP90-$AK90)/Delta+AX90</f>
        <v>9.93108</v>
      </c>
      <c r="AZ90" s="115" t="n">
        <f aca="false">($AP90-$AK90)/Delta+AY90</f>
        <v>9.7446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(H91-B91)/6+B91</f>
        <v>0.5056</v>
      </c>
      <c r="D91" s="103" t="n">
        <f aca="false">(H91-B91)/6+C91</f>
        <v>1.0112</v>
      </c>
      <c r="E91" s="103" t="n">
        <f aca="false">(H91-B91)/6+D91</f>
        <v>1.5168</v>
      </c>
      <c r="F91" s="103" t="n">
        <f aca="false">(H91-B91)/6+E91</f>
        <v>2.0224</v>
      </c>
      <c r="G91" s="103" t="n">
        <f aca="false">(H91-B91)/6+F91</f>
        <v>2.528</v>
      </c>
      <c r="H91" s="103" t="n">
        <f aca="false">(H92-H87)/5+H90</f>
        <v>3.0336</v>
      </c>
      <c r="I91" s="103" t="n">
        <f aca="false">(H91+J91)/2</f>
        <v>4.716933</v>
      </c>
      <c r="J91" s="103" t="n">
        <f aca="false">(J92-J87)/5+J90</f>
        <v>6.400266</v>
      </c>
      <c r="K91" s="103" t="n">
        <f aca="false">(N91-J91)/4+J91</f>
        <v>8.0835995</v>
      </c>
      <c r="L91" s="103" t="n">
        <f aca="false">(N91-J91)/4+K91</f>
        <v>9.766933</v>
      </c>
      <c r="M91" s="103" t="n">
        <f aca="false">(N91-J91)/4+L91</f>
        <v>11.4502665</v>
      </c>
      <c r="N91" s="103" t="n">
        <f aca="false">(N92-N87)/5+N90</f>
        <v>13.1336</v>
      </c>
      <c r="O91" s="103" t="n">
        <f aca="false">(Q91-N91)/3+N91</f>
        <v>13.1224</v>
      </c>
      <c r="P91" s="103" t="n">
        <f aca="false">(Q91-N91)/3+O91</f>
        <v>13.1112</v>
      </c>
      <c r="Q91" s="103" t="n">
        <f aca="false">(Q92-Q87)/5+Q90</f>
        <v>13.1</v>
      </c>
      <c r="R91" s="103" t="n">
        <f aca="false">(T91-Q91)/3+Q91</f>
        <v>13.0888</v>
      </c>
      <c r="S91" s="103" t="n">
        <f aca="false">(T91-Q91)/3+R91</f>
        <v>13.0776</v>
      </c>
      <c r="T91" s="103" t="n">
        <f aca="false">(T92-T87)/5+T90</f>
        <v>13.0664</v>
      </c>
      <c r="U91" s="103" t="n">
        <f aca="false">(X91-T91)/4+T91</f>
        <v>14.8237715</v>
      </c>
      <c r="V91" s="103" t="n">
        <f aca="false">(X91-T91)/4+U91</f>
        <v>16.581143</v>
      </c>
      <c r="W91" s="103" t="n">
        <f aca="false">(X91-T91)/4+V91</f>
        <v>18.3385145</v>
      </c>
      <c r="X91" s="103" t="n">
        <f aca="false">(X92-X87)/5+X90</f>
        <v>20.095886</v>
      </c>
      <c r="Y91" s="103" t="n">
        <f aca="false">(AA91-X91)/3+X91</f>
        <v>21.8532573333333</v>
      </c>
      <c r="Z91" s="103" t="n">
        <f aca="false">(AA91-X91)/3+Y91</f>
        <v>23.6106286666667</v>
      </c>
      <c r="AA91" s="103" t="n">
        <f aca="false">(AA92-AA87)/5+AA90</f>
        <v>25.368</v>
      </c>
      <c r="AB91" s="103" t="n">
        <f aca="false">(AB92-AB87)/5+AB90</f>
        <v>22.88792</v>
      </c>
      <c r="AC91" s="103" t="n">
        <f aca="false">(AF91-AB91)/4+AB91</f>
        <v>20.40784</v>
      </c>
      <c r="AD91" s="103" t="n">
        <f aca="false">(AF91-AB91)/4+AC91</f>
        <v>17.92776</v>
      </c>
      <c r="AE91" s="103" t="n">
        <f aca="false">(AF91-AB91)/4+AD91</f>
        <v>15.44768</v>
      </c>
      <c r="AF91" s="103" t="n">
        <f aca="false">(AF92-AF87)/5+AF90</f>
        <v>12.9676</v>
      </c>
      <c r="AG91" s="110" t="n">
        <f aca="false">(AK91-AF91)/5+AF91</f>
        <v>12.88616</v>
      </c>
      <c r="AH91" s="110" t="n">
        <f aca="false">(AK91-AF91)/5+AG91</f>
        <v>12.80472</v>
      </c>
      <c r="AI91" s="110" t="n">
        <f aca="false">(AK91-AF91)/5+AH91</f>
        <v>12.72328</v>
      </c>
      <c r="AJ91" s="110" t="n">
        <f aca="false">(AK91-AF91)/5+AI91</f>
        <v>12.64184</v>
      </c>
      <c r="AK91" s="103" t="n">
        <f aca="false">(AK92-AK87)/5+AK90</f>
        <v>12.5604</v>
      </c>
      <c r="AL91" s="110" t="n">
        <f aca="false">(AP91-AK91)/5+AK91</f>
        <v>12.38136</v>
      </c>
      <c r="AM91" s="110" t="n">
        <f aca="false">(AP91-AK91)/5+AL91</f>
        <v>12.20232</v>
      </c>
      <c r="AN91" s="110" t="n">
        <f aca="false">(AP91-AK91)/5+AM91</f>
        <v>12.02328</v>
      </c>
      <c r="AO91" s="110" t="n">
        <f aca="false">(AP91-AK91)/5+AN91</f>
        <v>11.84424</v>
      </c>
      <c r="AP91" s="103" t="n">
        <f aca="false">(AP92-AP87)/5+AP90</f>
        <v>11.6652</v>
      </c>
      <c r="AQ91" s="115" t="n">
        <f aca="false">($AP91-$AK91)/Delta+AP91</f>
        <v>11.48616</v>
      </c>
      <c r="AR91" s="115" t="n">
        <f aca="false">($AP91-$AK91)/Delta+AQ91</f>
        <v>11.30712</v>
      </c>
      <c r="AS91" s="115" t="n">
        <f aca="false">($AP91-$AK91)/Delta+AR91</f>
        <v>11.12808</v>
      </c>
      <c r="AT91" s="115" t="n">
        <f aca="false">($AP91-$AK91)/Delta+AS91</f>
        <v>10.94904</v>
      </c>
      <c r="AU91" s="115" t="n">
        <f aca="false">($AP91-$AK91)/Delta+AT91</f>
        <v>10.77</v>
      </c>
      <c r="AV91" s="115" t="n">
        <f aca="false">($AP91-$AK91)/Delta+AU91</f>
        <v>10.59096</v>
      </c>
      <c r="AW91" s="115" t="n">
        <f aca="false">($AP91-$AK91)/Delta+AV91</f>
        <v>10.41192</v>
      </c>
      <c r="AX91" s="115" t="n">
        <f aca="false">($AP91-$AK91)/Delta+AW91</f>
        <v>10.23288</v>
      </c>
      <c r="AY91" s="115" t="n">
        <f aca="false">($AP91-$AK91)/Delta+AX91</f>
        <v>10.05384</v>
      </c>
      <c r="AZ91" s="115" t="n">
        <f aca="false">($AP91-$AK91)/Delta+AY91</f>
        <v>9.87479999999999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(H92-B92)/6+B92</f>
        <v>0.486166666666667</v>
      </c>
      <c r="D92" s="103" t="n">
        <f aca="false">(H92-B92)/6+C92</f>
        <v>0.972333333333333</v>
      </c>
      <c r="E92" s="103" t="n">
        <f aca="false">(H92-B92)/6+D92</f>
        <v>1.4585</v>
      </c>
      <c r="F92" s="103" t="n">
        <f aca="false">(H92-B92)/6+E92</f>
        <v>1.94466666666667</v>
      </c>
      <c r="G92" s="103" t="n">
        <f aca="false">(H92-B92)/6+F92</f>
        <v>2.43083333333333</v>
      </c>
      <c r="H92" s="114" t="n">
        <f aca="false">polar_type20!$AB$6</f>
        <v>2.917</v>
      </c>
      <c r="I92" s="103" t="n">
        <f aca="false">(H92+J92)/2</f>
        <v>4.542</v>
      </c>
      <c r="J92" s="114" t="n">
        <f aca="false">polar_type20!$AB$7</f>
        <v>6.167</v>
      </c>
      <c r="K92" s="103" t="n">
        <f aca="false">(N92-J92)/4+J92</f>
        <v>7.792</v>
      </c>
      <c r="L92" s="103" t="n">
        <f aca="false">(N92-J92)/4+K92</f>
        <v>9.417</v>
      </c>
      <c r="M92" s="103" t="n">
        <f aca="false">(N92-J92)/4+L92</f>
        <v>11.042</v>
      </c>
      <c r="N92" s="114" t="n">
        <f aca="false">polar_type20!$AB$8</f>
        <v>12.667</v>
      </c>
      <c r="O92" s="103" t="n">
        <f aca="false">(Q92-N92)/3+N92</f>
        <v>12.6946666666667</v>
      </c>
      <c r="P92" s="103" t="n">
        <f aca="false">(Q92-N92)/3+O92</f>
        <v>12.7223333333333</v>
      </c>
      <c r="Q92" s="114" t="n">
        <f aca="false">polar_type20!$AB$9</f>
        <v>12.75</v>
      </c>
      <c r="R92" s="103" t="n">
        <f aca="false">(T92-Q92)/3+Q92</f>
        <v>12.7776666666667</v>
      </c>
      <c r="S92" s="103" t="n">
        <f aca="false">(T92-Q92)/3+R92</f>
        <v>12.8053333333333</v>
      </c>
      <c r="T92" s="114" t="n">
        <f aca="false">polar_type20!$AB$10</f>
        <v>12.833</v>
      </c>
      <c r="U92" s="103" t="n">
        <f aca="false">(X92-T92)/4+T92</f>
        <v>14.6118575</v>
      </c>
      <c r="V92" s="103" t="n">
        <f aca="false">(X92-T92)/4+U92</f>
        <v>16.390715</v>
      </c>
      <c r="W92" s="103" t="n">
        <f aca="false">(X92-T92)/4+V92</f>
        <v>18.1695725</v>
      </c>
      <c r="X92" s="114" t="n">
        <f aca="false">polar_type20!$AB$11</f>
        <v>19.94843</v>
      </c>
      <c r="Y92" s="103" t="n">
        <f aca="false">(AA92-X92)/3+X92</f>
        <v>21.7272866666667</v>
      </c>
      <c r="Z92" s="103" t="n">
        <f aca="false">(AA92-X92)/3+Y92</f>
        <v>23.5061433333333</v>
      </c>
      <c r="AA92" s="114" t="n">
        <f aca="false">polar_type20!$AB$12</f>
        <v>25.285</v>
      </c>
      <c r="AB92" s="114" t="n">
        <f aca="false">polar_type20!$AB$13</f>
        <v>22.8186</v>
      </c>
      <c r="AC92" s="103" t="n">
        <f aca="false">(AF92-AB92)/4+AB92</f>
        <v>20.3522</v>
      </c>
      <c r="AD92" s="103" t="n">
        <f aca="false">(AF92-AB92)/4+AC92</f>
        <v>17.8858</v>
      </c>
      <c r="AE92" s="103" t="n">
        <f aca="false">(AF92-AB92)/4+AD92</f>
        <v>15.4194</v>
      </c>
      <c r="AF92" s="114" t="n">
        <f aca="false">polar_type20!$AB$14</f>
        <v>12.953</v>
      </c>
      <c r="AG92" s="110" t="n">
        <f aca="false">(AK92-AF92)/5+AF92</f>
        <v>12.8782</v>
      </c>
      <c r="AH92" s="110" t="n">
        <f aca="false">(AK92-AF92)/5+AG92</f>
        <v>12.8034</v>
      </c>
      <c r="AI92" s="110" t="n">
        <f aca="false">(AK92-AF92)/5+AH92</f>
        <v>12.7286</v>
      </c>
      <c r="AJ92" s="110" t="n">
        <f aca="false">(AK92-AF92)/5+AI92</f>
        <v>12.6538</v>
      </c>
      <c r="AK92" s="114" t="n">
        <f aca="false">polar_type20!$AB$15</f>
        <v>12.579</v>
      </c>
      <c r="AL92" s="110" t="n">
        <f aca="false">(AP92-AK92)/5+AK92</f>
        <v>12.4074</v>
      </c>
      <c r="AM92" s="110" t="n">
        <f aca="false">(AP92-AK92)/5+AL92</f>
        <v>12.2358</v>
      </c>
      <c r="AN92" s="110" t="n">
        <f aca="false">(AP92-AK92)/5+AM92</f>
        <v>12.0642</v>
      </c>
      <c r="AO92" s="110" t="n">
        <f aca="false">(AP92-AK92)/5+AN92</f>
        <v>11.8926</v>
      </c>
      <c r="AP92" s="114" t="n">
        <f aca="false">polar_type20!$AB$16</f>
        <v>11.721</v>
      </c>
      <c r="AQ92" s="115" t="n">
        <f aca="false">($AP92-$AK92)/Delta+AP92</f>
        <v>11.5494</v>
      </c>
      <c r="AR92" s="115" t="n">
        <f aca="false">($AP92-$AK92)/Delta+AQ92</f>
        <v>11.3778</v>
      </c>
      <c r="AS92" s="115" t="n">
        <f aca="false">($AP92-$AK92)/Delta+AR92</f>
        <v>11.2062</v>
      </c>
      <c r="AT92" s="115" t="n">
        <f aca="false">($AP92-$AK92)/Delta+AS92</f>
        <v>11.0346</v>
      </c>
      <c r="AU92" s="115" t="n">
        <f aca="false">($AP92-$AK92)/Delta+AT92</f>
        <v>10.863</v>
      </c>
      <c r="AV92" s="115" t="n">
        <f aca="false">($AP92-$AK92)/Delta+AU92</f>
        <v>10.6914</v>
      </c>
      <c r="AW92" s="115" t="n">
        <f aca="false">($AP92-$AK92)/Delta+AV92</f>
        <v>10.5198</v>
      </c>
      <c r="AX92" s="115" t="n">
        <f aca="false">($AP92-$AK92)/Delta+AW92</f>
        <v>10.3482</v>
      </c>
      <c r="AY92" s="115" t="n">
        <f aca="false">($AP92-$AK92)/Delta+AX92</f>
        <v>10.1766</v>
      </c>
      <c r="AZ92" s="115" t="n">
        <f aca="false">($AP92-$AK92)/Delta+AY92</f>
        <v>10.005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(H93-B93)/6+B93</f>
        <v>0.4667</v>
      </c>
      <c r="D93" s="103" t="n">
        <f aca="false">(H93-B93)/6+C93</f>
        <v>0.9334</v>
      </c>
      <c r="E93" s="103" t="n">
        <f aca="false">(H93-B93)/6+D93</f>
        <v>1.4001</v>
      </c>
      <c r="F93" s="103" t="n">
        <f aca="false">(H93-B93)/6+E93</f>
        <v>1.8668</v>
      </c>
      <c r="G93" s="103" t="n">
        <f aca="false">(H93-B93)/6+F93</f>
        <v>2.3335</v>
      </c>
      <c r="H93" s="103" t="n">
        <f aca="false">(H97-H92)/5+H92</f>
        <v>2.8002</v>
      </c>
      <c r="I93" s="103" t="n">
        <f aca="false">(H93+J93)/2</f>
        <v>4.366867</v>
      </c>
      <c r="J93" s="103" t="n">
        <f aca="false">(J97-J92)/5+J92</f>
        <v>5.933534</v>
      </c>
      <c r="K93" s="103" t="n">
        <f aca="false">(N93-J93)/4+J93</f>
        <v>7.5002005</v>
      </c>
      <c r="L93" s="103" t="n">
        <f aca="false">(N93-J93)/4+K93</f>
        <v>9.066867</v>
      </c>
      <c r="M93" s="103" t="n">
        <f aca="false">(N93-J93)/4+L93</f>
        <v>10.6335335</v>
      </c>
      <c r="N93" s="103" t="n">
        <f aca="false">(N97-N92)/5+N92</f>
        <v>12.2002</v>
      </c>
      <c r="O93" s="103" t="n">
        <f aca="false">(Q93-N93)/3+N93</f>
        <v>12.2668</v>
      </c>
      <c r="P93" s="103" t="n">
        <f aca="false">(Q93-N93)/3+O93</f>
        <v>12.3334</v>
      </c>
      <c r="Q93" s="103" t="n">
        <f aca="false">(Q97-Q92)/5+Q92</f>
        <v>12.4</v>
      </c>
      <c r="R93" s="103" t="n">
        <f aca="false">(T93-Q93)/3+Q93</f>
        <v>12.4666</v>
      </c>
      <c r="S93" s="103" t="n">
        <f aca="false">(T93-Q93)/3+R93</f>
        <v>12.5332</v>
      </c>
      <c r="T93" s="103" t="n">
        <f aca="false">(T97-T92)/5+T92</f>
        <v>12.5998</v>
      </c>
      <c r="U93" s="103" t="n">
        <f aca="false">(X93-T93)/4+T93</f>
        <v>14.4001145</v>
      </c>
      <c r="V93" s="103" t="n">
        <f aca="false">(X93-T93)/4+U93</f>
        <v>16.200429</v>
      </c>
      <c r="W93" s="103" t="n">
        <f aca="false">(X93-T93)/4+V93</f>
        <v>18.0007435</v>
      </c>
      <c r="X93" s="103" t="n">
        <f aca="false">(X97-X92)/5+X92</f>
        <v>19.801058</v>
      </c>
      <c r="Y93" s="103" t="n">
        <f aca="false">(AA93-X93)/3+X93</f>
        <v>21.601372</v>
      </c>
      <c r="Z93" s="103" t="n">
        <f aca="false">(AA93-X93)/3+Y93</f>
        <v>23.401686</v>
      </c>
      <c r="AA93" s="103" t="n">
        <f aca="false">(AA97-AA92)/5+AA92</f>
        <v>25.202</v>
      </c>
      <c r="AB93" s="103" t="n">
        <f aca="false">(AB97-AB92)/5+AB92</f>
        <v>22.74928</v>
      </c>
      <c r="AC93" s="103" t="n">
        <f aca="false">(AF93-AB93)/4+AB93</f>
        <v>20.29656</v>
      </c>
      <c r="AD93" s="103" t="n">
        <f aca="false">(AF93-AB93)/4+AC93</f>
        <v>17.84384</v>
      </c>
      <c r="AE93" s="103" t="n">
        <f aca="false">(AF93-AB93)/4+AD93</f>
        <v>15.39112</v>
      </c>
      <c r="AF93" s="103" t="n">
        <f aca="false">(AF97-AF92)/5+AF92</f>
        <v>12.9384</v>
      </c>
      <c r="AG93" s="110" t="n">
        <f aca="false">(AK93-AF93)/5+AF93</f>
        <v>12.87024</v>
      </c>
      <c r="AH93" s="110" t="n">
        <f aca="false">(AK93-AF93)/5+AG93</f>
        <v>12.80208</v>
      </c>
      <c r="AI93" s="110" t="n">
        <f aca="false">(AK93-AF93)/5+AH93</f>
        <v>12.73392</v>
      </c>
      <c r="AJ93" s="110" t="n">
        <f aca="false">(AK93-AF93)/5+AI93</f>
        <v>12.66576</v>
      </c>
      <c r="AK93" s="103" t="n">
        <f aca="false">(AK97-AK92)/5+AK92</f>
        <v>12.5976</v>
      </c>
      <c r="AL93" s="110" t="n">
        <f aca="false">(AP93-AK93)/5+AK93</f>
        <v>12.43344</v>
      </c>
      <c r="AM93" s="110" t="n">
        <f aca="false">(AP93-AK93)/5+AL93</f>
        <v>12.26928</v>
      </c>
      <c r="AN93" s="110" t="n">
        <f aca="false">(AP93-AK93)/5+AM93</f>
        <v>12.10512</v>
      </c>
      <c r="AO93" s="110" t="n">
        <f aca="false">(AP93-AK93)/5+AN93</f>
        <v>11.94096</v>
      </c>
      <c r="AP93" s="103" t="n">
        <f aca="false">(AP97-AP92)/5+AP92</f>
        <v>11.7768</v>
      </c>
      <c r="AQ93" s="115" t="n">
        <f aca="false">($AP93-$AK93)/Delta+AP93</f>
        <v>11.61264</v>
      </c>
      <c r="AR93" s="115" t="n">
        <f aca="false">($AP93-$AK93)/Delta+AQ93</f>
        <v>11.44848</v>
      </c>
      <c r="AS93" s="115" t="n">
        <f aca="false">($AP93-$AK93)/Delta+AR93</f>
        <v>11.28432</v>
      </c>
      <c r="AT93" s="115" t="n">
        <f aca="false">($AP93-$AK93)/Delta+AS93</f>
        <v>11.12016</v>
      </c>
      <c r="AU93" s="115" t="n">
        <f aca="false">($AP93-$AK93)/Delta+AT93</f>
        <v>10.956</v>
      </c>
      <c r="AV93" s="115" t="n">
        <f aca="false">($AP93-$AK93)/Delta+AU93</f>
        <v>10.79184</v>
      </c>
      <c r="AW93" s="115" t="n">
        <f aca="false">($AP93-$AK93)/Delta+AV93</f>
        <v>10.62768</v>
      </c>
      <c r="AX93" s="115" t="n">
        <f aca="false">($AP93-$AK93)/Delta+AW93</f>
        <v>10.46352</v>
      </c>
      <c r="AY93" s="115" t="n">
        <f aca="false">($AP93-$AK93)/Delta+AX93</f>
        <v>10.29936</v>
      </c>
      <c r="AZ93" s="115" t="n">
        <f aca="false">($AP93-$AK93)/Delta+AY93</f>
        <v>10.1352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(H94-B94)/6+B94</f>
        <v>0.447233333333333</v>
      </c>
      <c r="D94" s="103" t="n">
        <f aca="false">(H94-B94)/6+C94</f>
        <v>0.894466666666667</v>
      </c>
      <c r="E94" s="103" t="n">
        <f aca="false">(H94-B94)/6+D94</f>
        <v>1.3417</v>
      </c>
      <c r="F94" s="103" t="n">
        <f aca="false">(H94-B94)/6+E94</f>
        <v>1.78893333333333</v>
      </c>
      <c r="G94" s="103" t="n">
        <f aca="false">(H94-B94)/6+F94</f>
        <v>2.23616666666667</v>
      </c>
      <c r="H94" s="103" t="n">
        <f aca="false">(H97-H92)/5+H93</f>
        <v>2.6834</v>
      </c>
      <c r="I94" s="103" t="n">
        <f aca="false">(H94+J94)/2</f>
        <v>4.191734</v>
      </c>
      <c r="J94" s="103" t="n">
        <f aca="false">(J97-J92)/5+J93</f>
        <v>5.700068</v>
      </c>
      <c r="K94" s="103" t="n">
        <f aca="false">(N94-J94)/4+J94</f>
        <v>7.208401</v>
      </c>
      <c r="L94" s="103" t="n">
        <f aca="false">(N94-J94)/4+K94</f>
        <v>8.716734</v>
      </c>
      <c r="M94" s="103" t="n">
        <f aca="false">(N94-J94)/4+L94</f>
        <v>10.225067</v>
      </c>
      <c r="N94" s="103" t="n">
        <f aca="false">(N97-N92)/5+N93</f>
        <v>11.7334</v>
      </c>
      <c r="O94" s="103" t="n">
        <f aca="false">(Q94-N94)/3+N94</f>
        <v>11.8389333333333</v>
      </c>
      <c r="P94" s="103" t="n">
        <f aca="false">(Q94-N94)/3+O94</f>
        <v>11.9444666666667</v>
      </c>
      <c r="Q94" s="103" t="n">
        <f aca="false">(Q97-Q92)/5+Q93</f>
        <v>12.05</v>
      </c>
      <c r="R94" s="103" t="n">
        <f aca="false">(T94-Q94)/3+Q94</f>
        <v>12.1555333333333</v>
      </c>
      <c r="S94" s="103" t="n">
        <f aca="false">(T94-Q94)/3+R94</f>
        <v>12.2610666666667</v>
      </c>
      <c r="T94" s="103" t="n">
        <f aca="false">(T97-T92)/5+T93</f>
        <v>12.3666</v>
      </c>
      <c r="U94" s="103" t="n">
        <f aca="false">(X94-T94)/4+T94</f>
        <v>14.1883715</v>
      </c>
      <c r="V94" s="103" t="n">
        <f aca="false">(X94-T94)/4+U94</f>
        <v>16.010143</v>
      </c>
      <c r="W94" s="103" t="n">
        <f aca="false">(X94-T94)/4+V94</f>
        <v>17.8319145</v>
      </c>
      <c r="X94" s="103" t="n">
        <f aca="false">(X97-X92)/5+X93</f>
        <v>19.653686</v>
      </c>
      <c r="Y94" s="103" t="n">
        <f aca="false">(AA94-X94)/3+X94</f>
        <v>21.4754573333333</v>
      </c>
      <c r="Z94" s="103" t="n">
        <f aca="false">(AA94-X94)/3+Y94</f>
        <v>23.2972286666667</v>
      </c>
      <c r="AA94" s="103" t="n">
        <f aca="false">(AA97-AA92)/5+AA93</f>
        <v>25.119</v>
      </c>
      <c r="AB94" s="103" t="n">
        <f aca="false">(AB97-AB92)/5+AB93</f>
        <v>22.67996</v>
      </c>
      <c r="AC94" s="103" t="n">
        <f aca="false">(AF94-AB94)/4+AB94</f>
        <v>20.24092</v>
      </c>
      <c r="AD94" s="103" t="n">
        <f aca="false">(AF94-AB94)/4+AC94</f>
        <v>17.80188</v>
      </c>
      <c r="AE94" s="103" t="n">
        <f aca="false">(AF94-AB94)/4+AD94</f>
        <v>15.36284</v>
      </c>
      <c r="AF94" s="103" t="n">
        <f aca="false">(AF97-AF92)/5+AF93</f>
        <v>12.9238</v>
      </c>
      <c r="AG94" s="110" t="n">
        <f aca="false">(AK94-AF94)/5+AF94</f>
        <v>12.86228</v>
      </c>
      <c r="AH94" s="110" t="n">
        <f aca="false">(AK94-AF94)/5+AG94</f>
        <v>12.80076</v>
      </c>
      <c r="AI94" s="110" t="n">
        <f aca="false">(AK94-AF94)/5+AH94</f>
        <v>12.73924</v>
      </c>
      <c r="AJ94" s="110" t="n">
        <f aca="false">(AK94-AF94)/5+AI94</f>
        <v>12.67772</v>
      </c>
      <c r="AK94" s="103" t="n">
        <f aca="false">(AK97-AK92)/5+AK93</f>
        <v>12.6162</v>
      </c>
      <c r="AL94" s="110" t="n">
        <f aca="false">(AP94-AK94)/5+AK94</f>
        <v>12.45948</v>
      </c>
      <c r="AM94" s="110" t="n">
        <f aca="false">(AP94-AK94)/5+AL94</f>
        <v>12.30276</v>
      </c>
      <c r="AN94" s="110" t="n">
        <f aca="false">(AP94-AK94)/5+AM94</f>
        <v>12.14604</v>
      </c>
      <c r="AO94" s="110" t="n">
        <f aca="false">(AP94-AK94)/5+AN94</f>
        <v>11.98932</v>
      </c>
      <c r="AP94" s="103" t="n">
        <f aca="false">(AP97-AP92)/5+AP93</f>
        <v>11.8326</v>
      </c>
      <c r="AQ94" s="115" t="n">
        <f aca="false">($AP94-$AK94)/Delta+AP94</f>
        <v>11.67588</v>
      </c>
      <c r="AR94" s="115" t="n">
        <f aca="false">($AP94-$AK94)/Delta+AQ94</f>
        <v>11.51916</v>
      </c>
      <c r="AS94" s="115" t="n">
        <f aca="false">($AP94-$AK94)/Delta+AR94</f>
        <v>11.36244</v>
      </c>
      <c r="AT94" s="115" t="n">
        <f aca="false">($AP94-$AK94)/Delta+AS94</f>
        <v>11.20572</v>
      </c>
      <c r="AU94" s="115" t="n">
        <f aca="false">($AP94-$AK94)/Delta+AT94</f>
        <v>11.049</v>
      </c>
      <c r="AV94" s="115" t="n">
        <f aca="false">($AP94-$AK94)/Delta+AU94</f>
        <v>10.89228</v>
      </c>
      <c r="AW94" s="115" t="n">
        <f aca="false">($AP94-$AK94)/Delta+AV94</f>
        <v>10.73556</v>
      </c>
      <c r="AX94" s="115" t="n">
        <f aca="false">($AP94-$AK94)/Delta+AW94</f>
        <v>10.57884</v>
      </c>
      <c r="AY94" s="115" t="n">
        <f aca="false">($AP94-$AK94)/Delta+AX94</f>
        <v>10.42212</v>
      </c>
      <c r="AZ94" s="115" t="n">
        <f aca="false">($AP94-$AK94)/Delta+AY94</f>
        <v>10.2654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(H95-B95)/6+B95</f>
        <v>0.427766666666667</v>
      </c>
      <c r="D95" s="103" t="n">
        <f aca="false">(H95-B95)/6+C95</f>
        <v>0.855533333333333</v>
      </c>
      <c r="E95" s="103" t="n">
        <f aca="false">(H95-B95)/6+D95</f>
        <v>1.2833</v>
      </c>
      <c r="F95" s="103" t="n">
        <f aca="false">(H95-B95)/6+E95</f>
        <v>1.71106666666667</v>
      </c>
      <c r="G95" s="103" t="n">
        <f aca="false">(H95-B95)/6+F95</f>
        <v>2.13883333333333</v>
      </c>
      <c r="H95" s="103" t="n">
        <f aca="false">(H97-H92)/5+H94</f>
        <v>2.5666</v>
      </c>
      <c r="I95" s="103" t="n">
        <f aca="false">(H95+J95)/2</f>
        <v>4.016601</v>
      </c>
      <c r="J95" s="103" t="n">
        <f aca="false">(J97-J92)/5+J94</f>
        <v>5.466602</v>
      </c>
      <c r="K95" s="103" t="n">
        <f aca="false">(N95-J95)/4+J95</f>
        <v>6.9166015</v>
      </c>
      <c r="L95" s="103" t="n">
        <f aca="false">(N95-J95)/4+K95</f>
        <v>8.366601</v>
      </c>
      <c r="M95" s="103" t="n">
        <f aca="false">(N95-J95)/4+L95</f>
        <v>9.8166005</v>
      </c>
      <c r="N95" s="103" t="n">
        <f aca="false">(N97-N92)/5+N94</f>
        <v>11.2666</v>
      </c>
      <c r="O95" s="103" t="n">
        <f aca="false">(Q95-N95)/3+N95</f>
        <v>11.4110666666667</v>
      </c>
      <c r="P95" s="103" t="n">
        <f aca="false">(Q95-N95)/3+O95</f>
        <v>11.5555333333333</v>
      </c>
      <c r="Q95" s="103" t="n">
        <f aca="false">(Q97-Q92)/5+Q94</f>
        <v>11.7</v>
      </c>
      <c r="R95" s="103" t="n">
        <f aca="false">(T95-Q95)/3+Q95</f>
        <v>11.8444666666667</v>
      </c>
      <c r="S95" s="103" t="n">
        <f aca="false">(T95-Q95)/3+R95</f>
        <v>11.9889333333333</v>
      </c>
      <c r="T95" s="103" t="n">
        <f aca="false">(T97-T92)/5+T94</f>
        <v>12.1334</v>
      </c>
      <c r="U95" s="103" t="n">
        <f aca="false">(X95-T95)/4+T95</f>
        <v>13.9766285</v>
      </c>
      <c r="V95" s="103" t="n">
        <f aca="false">(X95-T95)/4+U95</f>
        <v>15.819857</v>
      </c>
      <c r="W95" s="103" t="n">
        <f aca="false">(X95-T95)/4+V95</f>
        <v>17.6630855</v>
      </c>
      <c r="X95" s="103" t="n">
        <f aca="false">(X97-X92)/5+X94</f>
        <v>19.506314</v>
      </c>
      <c r="Y95" s="103" t="n">
        <f aca="false">(AA95-X95)/3+X95</f>
        <v>21.3495426666667</v>
      </c>
      <c r="Z95" s="103" t="n">
        <f aca="false">(AA95-X95)/3+Y95</f>
        <v>23.1927713333333</v>
      </c>
      <c r="AA95" s="103" t="n">
        <f aca="false">(AA97-AA92)/5+AA94</f>
        <v>25.036</v>
      </c>
      <c r="AB95" s="103" t="n">
        <f aca="false">(AB97-AB92)/5+AB94</f>
        <v>22.61064</v>
      </c>
      <c r="AC95" s="103" t="n">
        <f aca="false">(AF95-AB95)/4+AB95</f>
        <v>20.18528</v>
      </c>
      <c r="AD95" s="103" t="n">
        <f aca="false">(AF95-AB95)/4+AC95</f>
        <v>17.75992</v>
      </c>
      <c r="AE95" s="103" t="n">
        <f aca="false">(AF95-AB95)/4+AD95</f>
        <v>15.33456</v>
      </c>
      <c r="AF95" s="103" t="n">
        <f aca="false">(AF97-AF92)/5+AF94</f>
        <v>12.9092</v>
      </c>
      <c r="AG95" s="110" t="n">
        <f aca="false">(AK95-AF95)/5+AF95</f>
        <v>12.85432</v>
      </c>
      <c r="AH95" s="110" t="n">
        <f aca="false">(AK95-AF95)/5+AG95</f>
        <v>12.79944</v>
      </c>
      <c r="AI95" s="110" t="n">
        <f aca="false">(AK95-AF95)/5+AH95</f>
        <v>12.74456</v>
      </c>
      <c r="AJ95" s="110" t="n">
        <f aca="false">(AK95-AF95)/5+AI95</f>
        <v>12.68968</v>
      </c>
      <c r="AK95" s="103" t="n">
        <f aca="false">(AK97-AK92)/5+AK94</f>
        <v>12.6348</v>
      </c>
      <c r="AL95" s="110" t="n">
        <f aca="false">(AP95-AK95)/5+AK95</f>
        <v>12.48552</v>
      </c>
      <c r="AM95" s="110" t="n">
        <f aca="false">(AP95-AK95)/5+AL95</f>
        <v>12.33624</v>
      </c>
      <c r="AN95" s="110" t="n">
        <f aca="false">(AP95-AK95)/5+AM95</f>
        <v>12.18696</v>
      </c>
      <c r="AO95" s="110" t="n">
        <f aca="false">(AP95-AK95)/5+AN95</f>
        <v>12.03768</v>
      </c>
      <c r="AP95" s="103" t="n">
        <f aca="false">(AP97-AP92)/5+AP94</f>
        <v>11.8884</v>
      </c>
      <c r="AQ95" s="115" t="n">
        <f aca="false">($AP95-$AK95)/Delta+AP95</f>
        <v>11.73912</v>
      </c>
      <c r="AR95" s="115" t="n">
        <f aca="false">($AP95-$AK95)/Delta+AQ95</f>
        <v>11.58984</v>
      </c>
      <c r="AS95" s="115" t="n">
        <f aca="false">($AP95-$AK95)/Delta+AR95</f>
        <v>11.44056</v>
      </c>
      <c r="AT95" s="115" t="n">
        <f aca="false">($AP95-$AK95)/Delta+AS95</f>
        <v>11.29128</v>
      </c>
      <c r="AU95" s="115" t="n">
        <f aca="false">($AP95-$AK95)/Delta+AT95</f>
        <v>11.142</v>
      </c>
      <c r="AV95" s="115" t="n">
        <f aca="false">($AP95-$AK95)/Delta+AU95</f>
        <v>10.99272</v>
      </c>
      <c r="AW95" s="115" t="n">
        <f aca="false">($AP95-$AK95)/Delta+AV95</f>
        <v>10.84344</v>
      </c>
      <c r="AX95" s="115" t="n">
        <f aca="false">($AP95-$AK95)/Delta+AW95</f>
        <v>10.69416</v>
      </c>
      <c r="AY95" s="115" t="n">
        <f aca="false">($AP95-$AK95)/Delta+AX95</f>
        <v>10.54488</v>
      </c>
      <c r="AZ95" s="115" t="n">
        <f aca="false">($AP95-$AK95)/Delta+AY95</f>
        <v>10.3956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(H96-B96)/6+B96</f>
        <v>0.4083</v>
      </c>
      <c r="D96" s="103" t="n">
        <f aca="false">(H96-B96)/6+C96</f>
        <v>0.8166</v>
      </c>
      <c r="E96" s="103" t="n">
        <f aca="false">(H96-B96)/6+D96</f>
        <v>1.2249</v>
      </c>
      <c r="F96" s="103" t="n">
        <f aca="false">(H96-B96)/6+E96</f>
        <v>1.6332</v>
      </c>
      <c r="G96" s="103" t="n">
        <f aca="false">(H96-B96)/6+F96</f>
        <v>2.0415</v>
      </c>
      <c r="H96" s="103" t="n">
        <f aca="false">(H97-H92)/5+H95</f>
        <v>2.4498</v>
      </c>
      <c r="I96" s="103" t="n">
        <f aca="false">(H96+J96)/2</f>
        <v>3.841468</v>
      </c>
      <c r="J96" s="103" t="n">
        <f aca="false">(J97-J92)/5+J95</f>
        <v>5.233136</v>
      </c>
      <c r="K96" s="103" t="n">
        <f aca="false">(N96-J96)/4+J96</f>
        <v>6.624802</v>
      </c>
      <c r="L96" s="103" t="n">
        <f aca="false">(N96-J96)/4+K96</f>
        <v>8.016468</v>
      </c>
      <c r="M96" s="103" t="n">
        <f aca="false">(N96-J96)/4+L96</f>
        <v>9.408134</v>
      </c>
      <c r="N96" s="103" t="n">
        <f aca="false">(N97-N92)/5+N95</f>
        <v>10.7998</v>
      </c>
      <c r="O96" s="103" t="n">
        <f aca="false">(Q96-N96)/3+N96</f>
        <v>10.9832</v>
      </c>
      <c r="P96" s="103" t="n">
        <f aca="false">(Q96-N96)/3+O96</f>
        <v>11.1666</v>
      </c>
      <c r="Q96" s="103" t="n">
        <f aca="false">(Q97-Q92)/5+Q95</f>
        <v>11.35</v>
      </c>
      <c r="R96" s="103" t="n">
        <f aca="false">(T96-Q96)/3+Q96</f>
        <v>11.5334</v>
      </c>
      <c r="S96" s="103" t="n">
        <f aca="false">(T96-Q96)/3+R96</f>
        <v>11.7168</v>
      </c>
      <c r="T96" s="103" t="n">
        <f aca="false">(T97-T92)/5+T95</f>
        <v>11.9002</v>
      </c>
      <c r="U96" s="103" t="n">
        <f aca="false">(X96-T96)/4+T96</f>
        <v>13.7648855</v>
      </c>
      <c r="V96" s="103" t="n">
        <f aca="false">(X96-T96)/4+U96</f>
        <v>15.629571</v>
      </c>
      <c r="W96" s="103" t="n">
        <f aca="false">(X96-T96)/4+V96</f>
        <v>17.4942565</v>
      </c>
      <c r="X96" s="103" t="n">
        <f aca="false">(X97-X92)/5+X95</f>
        <v>19.358942</v>
      </c>
      <c r="Y96" s="103" t="n">
        <f aca="false">(AA96-X96)/3+X96</f>
        <v>21.223628</v>
      </c>
      <c r="Z96" s="103" t="n">
        <f aca="false">(AA96-X96)/3+Y96</f>
        <v>23.088314</v>
      </c>
      <c r="AA96" s="103" t="n">
        <f aca="false">(AA97-AA92)/5+AA95</f>
        <v>24.953</v>
      </c>
      <c r="AB96" s="103" t="n">
        <f aca="false">(AB97-AB92)/5+AB95</f>
        <v>22.54132</v>
      </c>
      <c r="AC96" s="103" t="n">
        <f aca="false">(AF96-AB96)/4+AB96</f>
        <v>20.12964</v>
      </c>
      <c r="AD96" s="103" t="n">
        <f aca="false">(AF96-AB96)/4+AC96</f>
        <v>17.71796</v>
      </c>
      <c r="AE96" s="103" t="n">
        <f aca="false">(AF96-AB96)/4+AD96</f>
        <v>15.30628</v>
      </c>
      <c r="AF96" s="103" t="n">
        <f aca="false">(AF97-AF92)/5+AF95</f>
        <v>12.8946</v>
      </c>
      <c r="AG96" s="110" t="n">
        <f aca="false">(AK96-AF96)/5+AF96</f>
        <v>12.84636</v>
      </c>
      <c r="AH96" s="110" t="n">
        <f aca="false">(AK96-AF96)/5+AG96</f>
        <v>12.79812</v>
      </c>
      <c r="AI96" s="110" t="n">
        <f aca="false">(AK96-AF96)/5+AH96</f>
        <v>12.74988</v>
      </c>
      <c r="AJ96" s="110" t="n">
        <f aca="false">(AK96-AF96)/5+AI96</f>
        <v>12.70164</v>
      </c>
      <c r="AK96" s="103" t="n">
        <f aca="false">(AK97-AK92)/5+AK95</f>
        <v>12.6534</v>
      </c>
      <c r="AL96" s="110" t="n">
        <f aca="false">(AP96-AK96)/5+AK96</f>
        <v>12.51156</v>
      </c>
      <c r="AM96" s="110" t="n">
        <f aca="false">(AP96-AK96)/5+AL96</f>
        <v>12.36972</v>
      </c>
      <c r="AN96" s="110" t="n">
        <f aca="false">(AP96-AK96)/5+AM96</f>
        <v>12.22788</v>
      </c>
      <c r="AO96" s="110" t="n">
        <f aca="false">(AP96-AK96)/5+AN96</f>
        <v>12.08604</v>
      </c>
      <c r="AP96" s="103" t="n">
        <f aca="false">(AP97-AP92)/5+AP95</f>
        <v>11.9442</v>
      </c>
      <c r="AQ96" s="115" t="n">
        <f aca="false">($AP96-$AK96)/Delta+AP96</f>
        <v>11.80236</v>
      </c>
      <c r="AR96" s="115" t="n">
        <f aca="false">($AP96-$AK96)/Delta+AQ96</f>
        <v>11.66052</v>
      </c>
      <c r="AS96" s="115" t="n">
        <f aca="false">($AP96-$AK96)/Delta+AR96</f>
        <v>11.51868</v>
      </c>
      <c r="AT96" s="115" t="n">
        <f aca="false">($AP96-$AK96)/Delta+AS96</f>
        <v>11.37684</v>
      </c>
      <c r="AU96" s="115" t="n">
        <f aca="false">($AP96-$AK96)/Delta+AT96</f>
        <v>11.235</v>
      </c>
      <c r="AV96" s="115" t="n">
        <f aca="false">($AP96-$AK96)/Delta+AU96</f>
        <v>11.09316</v>
      </c>
      <c r="AW96" s="115" t="n">
        <f aca="false">($AP96-$AK96)/Delta+AV96</f>
        <v>10.95132</v>
      </c>
      <c r="AX96" s="115" t="n">
        <f aca="false">($AP96-$AK96)/Delta+AW96</f>
        <v>10.80948</v>
      </c>
      <c r="AY96" s="115" t="n">
        <f aca="false">($AP96-$AK96)/Delta+AX96</f>
        <v>10.66764</v>
      </c>
      <c r="AZ96" s="115" t="n">
        <f aca="false">($AP96-$AK96)/Delta+AY96</f>
        <v>10.5258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(H97-B97)/6+B97</f>
        <v>0.388833333333333</v>
      </c>
      <c r="D97" s="103" t="n">
        <f aca="false">(H97-B97)/6+C97</f>
        <v>0.777666666666667</v>
      </c>
      <c r="E97" s="103" t="n">
        <f aca="false">(H97-B97)/6+D97</f>
        <v>1.1665</v>
      </c>
      <c r="F97" s="103" t="n">
        <f aca="false">(H97-B97)/6+E97</f>
        <v>1.55533333333333</v>
      </c>
      <c r="G97" s="103" t="n">
        <f aca="false">(H97-B97)/6+F97</f>
        <v>1.94416666666667</v>
      </c>
      <c r="H97" s="114" t="n">
        <f aca="false">polar_type20!$AC$6</f>
        <v>2.333</v>
      </c>
      <c r="I97" s="103" t="n">
        <f aca="false">(H97+J97)/2</f>
        <v>3.666335</v>
      </c>
      <c r="J97" s="114" t="n">
        <f aca="false">polar_type20!$AC$7</f>
        <v>4.99967</v>
      </c>
      <c r="K97" s="103" t="n">
        <f aca="false">(N97-J97)/4+J97</f>
        <v>6.3330025</v>
      </c>
      <c r="L97" s="103" t="n">
        <f aca="false">(N97-J97)/4+K97</f>
        <v>7.666335</v>
      </c>
      <c r="M97" s="103" t="n">
        <f aca="false">(N97-J97)/4+L97</f>
        <v>8.9996675</v>
      </c>
      <c r="N97" s="114" t="n">
        <f aca="false">polar_type20!$AC$8</f>
        <v>10.333</v>
      </c>
      <c r="O97" s="103" t="n">
        <f aca="false">(Q97-N97)/3+N97</f>
        <v>10.5553333333333</v>
      </c>
      <c r="P97" s="103" t="n">
        <f aca="false">(Q97-N97)/3+O97</f>
        <v>10.7776666666667</v>
      </c>
      <c r="Q97" s="114" t="n">
        <f aca="false">polar_type20!$AC$9</f>
        <v>11</v>
      </c>
      <c r="R97" s="103" t="n">
        <f aca="false">(T97-Q97)/3+Q97</f>
        <v>11.2223333333333</v>
      </c>
      <c r="S97" s="103" t="n">
        <f aca="false">(T97-Q97)/3+R97</f>
        <v>11.4446666666667</v>
      </c>
      <c r="T97" s="114" t="n">
        <f aca="false">polar_type20!$AC$10</f>
        <v>11.667</v>
      </c>
      <c r="U97" s="103" t="n">
        <f aca="false">(X97-T97)/4+T97</f>
        <v>13.5531425</v>
      </c>
      <c r="V97" s="103" t="n">
        <f aca="false">(X97-T97)/4+U97</f>
        <v>15.439285</v>
      </c>
      <c r="W97" s="103" t="n">
        <f aca="false">(X97-T97)/4+V97</f>
        <v>17.3254275</v>
      </c>
      <c r="X97" s="114" t="n">
        <f aca="false">polar_type20!$AC$11</f>
        <v>19.21157</v>
      </c>
      <c r="Y97" s="103" t="n">
        <f aca="false">(AA97-X97)/3+X97</f>
        <v>21.0977133333333</v>
      </c>
      <c r="Z97" s="103" t="n">
        <f aca="false">(AA97-X97)/3+Y97</f>
        <v>22.9838566666667</v>
      </c>
      <c r="AA97" s="114" t="n">
        <f aca="false">polar_type20!$AC$12</f>
        <v>24.87</v>
      </c>
      <c r="AB97" s="114" t="n">
        <f aca="false">polar_type20!$AC$13</f>
        <v>22.472</v>
      </c>
      <c r="AC97" s="103" t="n">
        <f aca="false">(AF97-AB97)/4+AB97</f>
        <v>20.074</v>
      </c>
      <c r="AD97" s="103" t="n">
        <f aca="false">(AF97-AB97)/4+AC97</f>
        <v>17.676</v>
      </c>
      <c r="AE97" s="103" t="n">
        <f aca="false">(AF97-AB97)/4+AD97</f>
        <v>15.278</v>
      </c>
      <c r="AF97" s="114" t="n">
        <f aca="false">polar_type20!$AC$14</f>
        <v>12.88</v>
      </c>
      <c r="AG97" s="110" t="n">
        <f aca="false">(AK97-AF97)/5+AF97</f>
        <v>12.8384</v>
      </c>
      <c r="AH97" s="110" t="n">
        <f aca="false">(AK97-AF97)/5+AG97</f>
        <v>12.7968</v>
      </c>
      <c r="AI97" s="110" t="n">
        <f aca="false">(AK97-AF97)/5+AH97</f>
        <v>12.7552</v>
      </c>
      <c r="AJ97" s="110" t="n">
        <f aca="false">(AK97-AF97)/5+AI97</f>
        <v>12.7136</v>
      </c>
      <c r="AK97" s="114" t="n">
        <f aca="false">polar_type20!$AC$15</f>
        <v>12.672</v>
      </c>
      <c r="AL97" s="110" t="n">
        <f aca="false">(AP97-AK97)/5+AK97</f>
        <v>12.5376</v>
      </c>
      <c r="AM97" s="110" t="n">
        <f aca="false">(AP97-AK97)/5+AL97</f>
        <v>12.4032</v>
      </c>
      <c r="AN97" s="110" t="n">
        <f aca="false">(AP97-AK97)/5+AM97</f>
        <v>12.2688</v>
      </c>
      <c r="AO97" s="110" t="n">
        <f aca="false">(AP97-AK97)/5+AN97</f>
        <v>12.1344</v>
      </c>
      <c r="AP97" s="114" t="n">
        <f aca="false">polar_type20!$AC$16</f>
        <v>12</v>
      </c>
      <c r="AQ97" s="115" t="n">
        <f aca="false">($AP97-$AK97)/Delta+AP97</f>
        <v>11.8656</v>
      </c>
      <c r="AR97" s="115" t="n">
        <f aca="false">($AP97-$AK97)/Delta+AQ97</f>
        <v>11.7312</v>
      </c>
      <c r="AS97" s="115" t="n">
        <f aca="false">($AP97-$AK97)/Delta+AR97</f>
        <v>11.5968</v>
      </c>
      <c r="AT97" s="115" t="n">
        <f aca="false">($AP97-$AK97)/Delta+AS97</f>
        <v>11.4624</v>
      </c>
      <c r="AU97" s="115" t="n">
        <f aca="false">($AP97-$AK97)/Delta+AT97</f>
        <v>11.328</v>
      </c>
      <c r="AV97" s="115" t="n">
        <f aca="false">($AP97-$AK97)/Delta+AU97</f>
        <v>11.1936</v>
      </c>
      <c r="AW97" s="115" t="n">
        <f aca="false">($AP97-$AK97)/Delta+AV97</f>
        <v>11.0592</v>
      </c>
      <c r="AX97" s="115" t="n">
        <f aca="false">($AP97-$AK97)/Delta+AW97</f>
        <v>10.9248</v>
      </c>
      <c r="AY97" s="115" t="n">
        <f aca="false">($AP97-$AK97)/Delta+AX97</f>
        <v>10.7904</v>
      </c>
      <c r="AZ97" s="115" t="n">
        <f aca="false">($AP97-$AK97)/Delta+AY97</f>
        <v>10.656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(H98-B98)/6+B98</f>
        <v>0.3694</v>
      </c>
      <c r="D98" s="103" t="n">
        <f aca="false">(H98-B98)/6+C98</f>
        <v>0.7388</v>
      </c>
      <c r="E98" s="103" t="n">
        <f aca="false">(H98-B98)/6+D98</f>
        <v>1.1082</v>
      </c>
      <c r="F98" s="103" t="n">
        <f aca="false">(H98-B98)/6+E98</f>
        <v>1.4776</v>
      </c>
      <c r="G98" s="103" t="n">
        <f aca="false">(H98-B98)/6+F98</f>
        <v>1.847</v>
      </c>
      <c r="H98" s="103" t="n">
        <f aca="false">(H102-H97)/5+H97</f>
        <v>2.2164</v>
      </c>
      <c r="I98" s="103" t="n">
        <f aca="false">(H98+J98)/2</f>
        <v>3.491401</v>
      </c>
      <c r="J98" s="103" t="n">
        <f aca="false">(J102-J97)/5+J97</f>
        <v>4.766402</v>
      </c>
      <c r="K98" s="103" t="n">
        <f aca="false">(N98-J98)/4+J98</f>
        <v>6.0414015</v>
      </c>
      <c r="L98" s="103" t="n">
        <f aca="false">(N98-J98)/4+K98</f>
        <v>7.316401</v>
      </c>
      <c r="M98" s="103" t="n">
        <f aca="false">(N98-J98)/4+L98</f>
        <v>8.5914005</v>
      </c>
      <c r="N98" s="103" t="n">
        <f aca="false">(N102-N97)/5+N97</f>
        <v>9.8664</v>
      </c>
      <c r="O98" s="103" t="n">
        <f aca="false">(Q98-N98)/3+N98</f>
        <v>10.1276</v>
      </c>
      <c r="P98" s="103" t="n">
        <f aca="false">(Q98-N98)/3+O98</f>
        <v>10.3888</v>
      </c>
      <c r="Q98" s="103" t="n">
        <f aca="false">(Q102-Q97)/5+Q97</f>
        <v>10.65</v>
      </c>
      <c r="R98" s="103" t="n">
        <f aca="false">(T98-Q98)/3+Q98</f>
        <v>10.9112</v>
      </c>
      <c r="S98" s="103" t="n">
        <f aca="false">(T98-Q98)/3+R98</f>
        <v>11.1724</v>
      </c>
      <c r="T98" s="103" t="n">
        <f aca="false">(T102-T97)/5+T97</f>
        <v>11.4336</v>
      </c>
      <c r="U98" s="103" t="n">
        <f aca="false">(X98-T98)/4+T98</f>
        <v>13.320514</v>
      </c>
      <c r="V98" s="103" t="n">
        <f aca="false">(X98-T98)/4+U98</f>
        <v>15.207428</v>
      </c>
      <c r="W98" s="103" t="n">
        <f aca="false">(X98-T98)/4+V98</f>
        <v>17.094342</v>
      </c>
      <c r="X98" s="103" t="n">
        <f aca="false">(X102-X97)/5+X97</f>
        <v>18.981256</v>
      </c>
      <c r="Y98" s="103" t="n">
        <f aca="false">(AA98-X98)/3+X98</f>
        <v>20.8681706666667</v>
      </c>
      <c r="Z98" s="103" t="n">
        <f aca="false">(AA98-X98)/3+Y98</f>
        <v>22.7550853333333</v>
      </c>
      <c r="AA98" s="103" t="n">
        <f aca="false">(AA102-AA97)/5+AA97</f>
        <v>24.642</v>
      </c>
      <c r="AB98" s="103" t="n">
        <f aca="false">(AB102-AB97)/5+AB97</f>
        <v>22.28648</v>
      </c>
      <c r="AC98" s="103" t="n">
        <f aca="false">(AF98-AB98)/4+AB98</f>
        <v>19.93096</v>
      </c>
      <c r="AD98" s="103" t="n">
        <f aca="false">(AF98-AB98)/4+AC98</f>
        <v>17.57544</v>
      </c>
      <c r="AE98" s="103" t="n">
        <f aca="false">(AF98-AB98)/4+AD98</f>
        <v>15.21992</v>
      </c>
      <c r="AF98" s="103" t="n">
        <f aca="false">(AF102-AF97)/5+AF97</f>
        <v>12.8644</v>
      </c>
      <c r="AG98" s="110" t="n">
        <f aca="false">(AK98-AF98)/5+AF98</f>
        <v>12.83168</v>
      </c>
      <c r="AH98" s="110" t="n">
        <f aca="false">(AK98-AF98)/5+AG98</f>
        <v>12.79896</v>
      </c>
      <c r="AI98" s="110" t="n">
        <f aca="false">(AK98-AF98)/5+AH98</f>
        <v>12.76624</v>
      </c>
      <c r="AJ98" s="110" t="n">
        <f aca="false">(AK98-AF98)/5+AI98</f>
        <v>12.73352</v>
      </c>
      <c r="AK98" s="103" t="n">
        <f aca="false">(AK102-AK97)/5+AK97</f>
        <v>12.7008</v>
      </c>
      <c r="AL98" s="110" t="n">
        <f aca="false">(AP98-AK98)/5+AK98</f>
        <v>12.57432</v>
      </c>
      <c r="AM98" s="110" t="n">
        <f aca="false">(AP98-AK98)/5+AL98</f>
        <v>12.44784</v>
      </c>
      <c r="AN98" s="110" t="n">
        <f aca="false">(AP98-AK98)/5+AM98</f>
        <v>12.32136</v>
      </c>
      <c r="AO98" s="110" t="n">
        <f aca="false">(AP98-AK98)/5+AN98</f>
        <v>12.19488</v>
      </c>
      <c r="AP98" s="103" t="n">
        <f aca="false">(AP102-AP97)/5+AP97</f>
        <v>12.0684</v>
      </c>
      <c r="AQ98" s="115" t="n">
        <f aca="false">($AP98-$AK98)/Delta+AP98</f>
        <v>11.94192</v>
      </c>
      <c r="AR98" s="115" t="n">
        <f aca="false">($AP98-$AK98)/Delta+AQ98</f>
        <v>11.81544</v>
      </c>
      <c r="AS98" s="115" t="n">
        <f aca="false">($AP98-$AK98)/Delta+AR98</f>
        <v>11.68896</v>
      </c>
      <c r="AT98" s="115" t="n">
        <f aca="false">($AP98-$AK98)/Delta+AS98</f>
        <v>11.56248</v>
      </c>
      <c r="AU98" s="115" t="n">
        <f aca="false">($AP98-$AK98)/Delta+AT98</f>
        <v>11.436</v>
      </c>
      <c r="AV98" s="115" t="n">
        <f aca="false">($AP98-$AK98)/Delta+AU98</f>
        <v>11.30952</v>
      </c>
      <c r="AW98" s="115" t="n">
        <f aca="false">($AP98-$AK98)/Delta+AV98</f>
        <v>11.18304</v>
      </c>
      <c r="AX98" s="115" t="n">
        <f aca="false">($AP98-$AK98)/Delta+AW98</f>
        <v>11.05656</v>
      </c>
      <c r="AY98" s="115" t="n">
        <f aca="false">($AP98-$AK98)/Delta+AX98</f>
        <v>10.93008</v>
      </c>
      <c r="AZ98" s="115" t="n">
        <f aca="false">($AP98-$AK98)/Delta+AY98</f>
        <v>10.8036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(H99-B99)/6+B99</f>
        <v>0.349966666666667</v>
      </c>
      <c r="D99" s="103" t="n">
        <f aca="false">(H99-B99)/6+C99</f>
        <v>0.699933333333333</v>
      </c>
      <c r="E99" s="103" t="n">
        <f aca="false">(H99-B99)/6+D99</f>
        <v>1.0499</v>
      </c>
      <c r="F99" s="103" t="n">
        <f aca="false">(H99-B99)/6+E99</f>
        <v>1.39986666666667</v>
      </c>
      <c r="G99" s="103" t="n">
        <f aca="false">(H99-B99)/6+F99</f>
        <v>1.74983333333333</v>
      </c>
      <c r="H99" s="103" t="n">
        <f aca="false">(H102-H97)/5+H98</f>
        <v>2.0998</v>
      </c>
      <c r="I99" s="103" t="n">
        <f aca="false">(H99+J99)/2</f>
        <v>3.316467</v>
      </c>
      <c r="J99" s="103" t="n">
        <f aca="false">(J102-J97)/5+J98</f>
        <v>4.533134</v>
      </c>
      <c r="K99" s="103" t="n">
        <f aca="false">(N99-J99)/4+J99</f>
        <v>5.7498005</v>
      </c>
      <c r="L99" s="103" t="n">
        <f aca="false">(N99-J99)/4+K99</f>
        <v>6.966467</v>
      </c>
      <c r="M99" s="103" t="n">
        <f aca="false">(N99-J99)/4+L99</f>
        <v>8.1831335</v>
      </c>
      <c r="N99" s="103" t="n">
        <f aca="false">(N102-N97)/5+N98</f>
        <v>9.3998</v>
      </c>
      <c r="O99" s="103" t="n">
        <f aca="false">(Q99-N99)/3+N99</f>
        <v>9.69986666666667</v>
      </c>
      <c r="P99" s="103" t="n">
        <f aca="false">(Q99-N99)/3+O99</f>
        <v>9.99993333333333</v>
      </c>
      <c r="Q99" s="103" t="n">
        <f aca="false">(Q102-Q97)/5+Q98</f>
        <v>10.3</v>
      </c>
      <c r="R99" s="103" t="n">
        <f aca="false">(T99-Q99)/3+Q99</f>
        <v>10.6000666666667</v>
      </c>
      <c r="S99" s="103" t="n">
        <f aca="false">(T99-Q99)/3+R99</f>
        <v>10.9001333333333</v>
      </c>
      <c r="T99" s="103" t="n">
        <f aca="false">(T102-T97)/5+T98</f>
        <v>11.2002</v>
      </c>
      <c r="U99" s="103" t="n">
        <f aca="false">(X99-T99)/4+T99</f>
        <v>13.0878855</v>
      </c>
      <c r="V99" s="103" t="n">
        <f aca="false">(X99-T99)/4+U99</f>
        <v>14.975571</v>
      </c>
      <c r="W99" s="103" t="n">
        <f aca="false">(X99-T99)/4+V99</f>
        <v>16.8632565</v>
      </c>
      <c r="X99" s="103" t="n">
        <f aca="false">(X102-X97)/5+X98</f>
        <v>18.750942</v>
      </c>
      <c r="Y99" s="103" t="n">
        <f aca="false">(AA99-X99)/3+X99</f>
        <v>20.638628</v>
      </c>
      <c r="Z99" s="103" t="n">
        <f aca="false">(AA99-X99)/3+Y99</f>
        <v>22.526314</v>
      </c>
      <c r="AA99" s="103" t="n">
        <f aca="false">(AA102-AA97)/5+AA98</f>
        <v>24.414</v>
      </c>
      <c r="AB99" s="103" t="n">
        <f aca="false">(AB102-AB97)/5+AB98</f>
        <v>22.10096</v>
      </c>
      <c r="AC99" s="103" t="n">
        <f aca="false">(AF99-AB99)/4+AB99</f>
        <v>19.78792</v>
      </c>
      <c r="AD99" s="103" t="n">
        <f aca="false">(AF99-AB99)/4+AC99</f>
        <v>17.47488</v>
      </c>
      <c r="AE99" s="103" t="n">
        <f aca="false">(AF99-AB99)/4+AD99</f>
        <v>15.16184</v>
      </c>
      <c r="AF99" s="103" t="n">
        <f aca="false">(AF102-AF97)/5+AF98</f>
        <v>12.8488</v>
      </c>
      <c r="AG99" s="110" t="n">
        <f aca="false">(AK99-AF99)/5+AF99</f>
        <v>12.82496</v>
      </c>
      <c r="AH99" s="110" t="n">
        <f aca="false">(AK99-AF99)/5+AG99</f>
        <v>12.80112</v>
      </c>
      <c r="AI99" s="110" t="n">
        <f aca="false">(AK99-AF99)/5+AH99</f>
        <v>12.77728</v>
      </c>
      <c r="AJ99" s="110" t="n">
        <f aca="false">(AK99-AF99)/5+AI99</f>
        <v>12.75344</v>
      </c>
      <c r="AK99" s="103" t="n">
        <f aca="false">(AK102-AK97)/5+AK98</f>
        <v>12.7296</v>
      </c>
      <c r="AL99" s="110" t="n">
        <f aca="false">(AP99-AK99)/5+AK99</f>
        <v>12.61104</v>
      </c>
      <c r="AM99" s="110" t="n">
        <f aca="false">(AP99-AK99)/5+AL99</f>
        <v>12.49248</v>
      </c>
      <c r="AN99" s="110" t="n">
        <f aca="false">(AP99-AK99)/5+AM99</f>
        <v>12.37392</v>
      </c>
      <c r="AO99" s="110" t="n">
        <f aca="false">(AP99-AK99)/5+AN99</f>
        <v>12.25536</v>
      </c>
      <c r="AP99" s="103" t="n">
        <f aca="false">(AP102-AP97)/5+AP98</f>
        <v>12.1368</v>
      </c>
      <c r="AQ99" s="115" t="n">
        <f aca="false">($AP99-$AK99)/Delta+AP99</f>
        <v>12.01824</v>
      </c>
      <c r="AR99" s="115" t="n">
        <f aca="false">($AP99-$AK99)/Delta+AQ99</f>
        <v>11.89968</v>
      </c>
      <c r="AS99" s="115" t="n">
        <f aca="false">($AP99-$AK99)/Delta+AR99</f>
        <v>11.78112</v>
      </c>
      <c r="AT99" s="115" t="n">
        <f aca="false">($AP99-$AK99)/Delta+AS99</f>
        <v>11.66256</v>
      </c>
      <c r="AU99" s="115" t="n">
        <f aca="false">($AP99-$AK99)/Delta+AT99</f>
        <v>11.544</v>
      </c>
      <c r="AV99" s="115" t="n">
        <f aca="false">($AP99-$AK99)/Delta+AU99</f>
        <v>11.42544</v>
      </c>
      <c r="AW99" s="115" t="n">
        <f aca="false">($AP99-$AK99)/Delta+AV99</f>
        <v>11.30688</v>
      </c>
      <c r="AX99" s="115" t="n">
        <f aca="false">($AP99-$AK99)/Delta+AW99</f>
        <v>11.18832</v>
      </c>
      <c r="AY99" s="115" t="n">
        <f aca="false">($AP99-$AK99)/Delta+AX99</f>
        <v>11.06976</v>
      </c>
      <c r="AZ99" s="115" t="n">
        <f aca="false">($AP99-$AK99)/Delta+AY99</f>
        <v>10.9512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(H100-B100)/6+B100</f>
        <v>0.330533333333333</v>
      </c>
      <c r="D100" s="103" t="n">
        <f aca="false">(H100-B100)/6+C100</f>
        <v>0.661066666666667</v>
      </c>
      <c r="E100" s="103" t="n">
        <f aca="false">(H100-B100)/6+D100</f>
        <v>0.9916</v>
      </c>
      <c r="F100" s="103" t="n">
        <f aca="false">(H100-B100)/6+E100</f>
        <v>1.32213333333333</v>
      </c>
      <c r="G100" s="103" t="n">
        <f aca="false">(H100-B100)/6+F100</f>
        <v>1.65266666666667</v>
      </c>
      <c r="H100" s="103" t="n">
        <f aca="false">(H102-H97)/5+H99</f>
        <v>1.9832</v>
      </c>
      <c r="I100" s="103" t="n">
        <f aca="false">(H100+J100)/2</f>
        <v>3.141533</v>
      </c>
      <c r="J100" s="103" t="n">
        <f aca="false">(J102-J97)/5+J99</f>
        <v>4.299866</v>
      </c>
      <c r="K100" s="103" t="n">
        <f aca="false">(N100-J100)/4+J100</f>
        <v>5.4581995</v>
      </c>
      <c r="L100" s="103" t="n">
        <f aca="false">(N100-J100)/4+K100</f>
        <v>6.616533</v>
      </c>
      <c r="M100" s="103" t="n">
        <f aca="false">(N100-J100)/4+L100</f>
        <v>7.7748665</v>
      </c>
      <c r="N100" s="103" t="n">
        <f aca="false">(N102-N97)/5+N99</f>
        <v>8.9332</v>
      </c>
      <c r="O100" s="103" t="n">
        <f aca="false">(Q100-N100)/3+N100</f>
        <v>9.27213333333333</v>
      </c>
      <c r="P100" s="103" t="n">
        <f aca="false">(Q100-N100)/3+O100</f>
        <v>9.61106666666667</v>
      </c>
      <c r="Q100" s="103" t="n">
        <f aca="false">(Q102-Q97)/5+Q99</f>
        <v>9.95</v>
      </c>
      <c r="R100" s="103" t="n">
        <f aca="false">(T100-Q100)/3+Q100</f>
        <v>10.2889333333333</v>
      </c>
      <c r="S100" s="103" t="n">
        <f aca="false">(T100-Q100)/3+R100</f>
        <v>10.6278666666667</v>
      </c>
      <c r="T100" s="103" t="n">
        <f aca="false">(T102-T97)/5+T99</f>
        <v>10.9668</v>
      </c>
      <c r="U100" s="103" t="n">
        <f aca="false">(X100-T100)/4+T100</f>
        <v>12.855257</v>
      </c>
      <c r="V100" s="103" t="n">
        <f aca="false">(X100-T100)/4+U100</f>
        <v>14.743714</v>
      </c>
      <c r="W100" s="103" t="n">
        <f aca="false">(X100-T100)/4+V100</f>
        <v>16.632171</v>
      </c>
      <c r="X100" s="103" t="n">
        <f aca="false">(X102-X97)/5+X99</f>
        <v>18.520628</v>
      </c>
      <c r="Y100" s="103" t="n">
        <f aca="false">(AA100-X100)/3+X100</f>
        <v>20.4090853333333</v>
      </c>
      <c r="Z100" s="103" t="n">
        <f aca="false">(AA100-X100)/3+Y100</f>
        <v>22.2975426666667</v>
      </c>
      <c r="AA100" s="103" t="n">
        <f aca="false">(AA102-AA97)/5+AA99</f>
        <v>24.186</v>
      </c>
      <c r="AB100" s="103" t="n">
        <f aca="false">(AB102-AB97)/5+AB99</f>
        <v>21.91544</v>
      </c>
      <c r="AC100" s="103" t="n">
        <f aca="false">(AF100-AB100)/4+AB100</f>
        <v>19.64488</v>
      </c>
      <c r="AD100" s="103" t="n">
        <f aca="false">(AF100-AB100)/4+AC100</f>
        <v>17.37432</v>
      </c>
      <c r="AE100" s="103" t="n">
        <f aca="false">(AF100-AB100)/4+AD100</f>
        <v>15.10376</v>
      </c>
      <c r="AF100" s="103" t="n">
        <f aca="false">(AF102-AF97)/5+AF99</f>
        <v>12.8332</v>
      </c>
      <c r="AG100" s="110" t="n">
        <f aca="false">(AK100-AF100)/5+AF100</f>
        <v>12.81824</v>
      </c>
      <c r="AH100" s="110" t="n">
        <f aca="false">(AK100-AF100)/5+AG100</f>
        <v>12.80328</v>
      </c>
      <c r="AI100" s="110" t="n">
        <f aca="false">(AK100-AF100)/5+AH100</f>
        <v>12.78832</v>
      </c>
      <c r="AJ100" s="110" t="n">
        <f aca="false">(AK100-AF100)/5+AI100</f>
        <v>12.77336</v>
      </c>
      <c r="AK100" s="103" t="n">
        <f aca="false">(AK102-AK97)/5+AK99</f>
        <v>12.7584</v>
      </c>
      <c r="AL100" s="110" t="n">
        <f aca="false">(AP100-AK100)/5+AK100</f>
        <v>12.64776</v>
      </c>
      <c r="AM100" s="110" t="n">
        <f aca="false">(AP100-AK100)/5+AL100</f>
        <v>12.53712</v>
      </c>
      <c r="AN100" s="110" t="n">
        <f aca="false">(AP100-AK100)/5+AM100</f>
        <v>12.42648</v>
      </c>
      <c r="AO100" s="110" t="n">
        <f aca="false">(AP100-AK100)/5+AN100</f>
        <v>12.31584</v>
      </c>
      <c r="AP100" s="103" t="n">
        <f aca="false">(AP102-AP97)/5+AP99</f>
        <v>12.2052</v>
      </c>
      <c r="AQ100" s="115" t="n">
        <f aca="false">($AP100-$AK100)/Delta+AP100</f>
        <v>12.09456</v>
      </c>
      <c r="AR100" s="115" t="n">
        <f aca="false">($AP100-$AK100)/Delta+AQ100</f>
        <v>11.98392</v>
      </c>
      <c r="AS100" s="115" t="n">
        <f aca="false">($AP100-$AK100)/Delta+AR100</f>
        <v>11.87328</v>
      </c>
      <c r="AT100" s="115" t="n">
        <f aca="false">($AP100-$AK100)/Delta+AS100</f>
        <v>11.76264</v>
      </c>
      <c r="AU100" s="115" t="n">
        <f aca="false">($AP100-$AK100)/Delta+AT100</f>
        <v>11.652</v>
      </c>
      <c r="AV100" s="115" t="n">
        <f aca="false">($AP100-$AK100)/Delta+AU100</f>
        <v>11.54136</v>
      </c>
      <c r="AW100" s="115" t="n">
        <f aca="false">($AP100-$AK100)/Delta+AV100</f>
        <v>11.43072</v>
      </c>
      <c r="AX100" s="115" t="n">
        <f aca="false">($AP100-$AK100)/Delta+AW100</f>
        <v>11.32008</v>
      </c>
      <c r="AY100" s="115" t="n">
        <f aca="false">($AP100-$AK100)/Delta+AX100</f>
        <v>11.20944</v>
      </c>
      <c r="AZ100" s="115" t="n">
        <f aca="false">($AP100-$AK100)/Delta+AY100</f>
        <v>11.0988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(H101-B101)/6+B101</f>
        <v>0.3111</v>
      </c>
      <c r="D101" s="103" t="n">
        <f aca="false">(H101-B101)/6+C101</f>
        <v>0.6222</v>
      </c>
      <c r="E101" s="103" t="n">
        <f aca="false">(H101-B101)/6+D101</f>
        <v>0.9333</v>
      </c>
      <c r="F101" s="103" t="n">
        <f aca="false">(H101-B101)/6+E101</f>
        <v>1.2444</v>
      </c>
      <c r="G101" s="103" t="n">
        <f aca="false">(H101-B101)/6+F101</f>
        <v>1.5555</v>
      </c>
      <c r="H101" s="103" t="n">
        <f aca="false">(H102-H97)/5+H100</f>
        <v>1.8666</v>
      </c>
      <c r="I101" s="103" t="n">
        <f aca="false">(H101+J101)/2</f>
        <v>2.966599</v>
      </c>
      <c r="J101" s="103" t="n">
        <f aca="false">(J102-J97)/5+J100</f>
        <v>4.066598</v>
      </c>
      <c r="K101" s="103" t="n">
        <f aca="false">(N101-J101)/4+J101</f>
        <v>5.1665985</v>
      </c>
      <c r="L101" s="103" t="n">
        <f aca="false">(N101-J101)/4+K101</f>
        <v>6.266599</v>
      </c>
      <c r="M101" s="103" t="n">
        <f aca="false">(N101-J101)/4+L101</f>
        <v>7.3665995</v>
      </c>
      <c r="N101" s="103" t="n">
        <f aca="false">(N102-N97)/5+N100</f>
        <v>8.4666</v>
      </c>
      <c r="O101" s="103" t="n">
        <f aca="false">(Q101-N101)/3+N101</f>
        <v>8.8444</v>
      </c>
      <c r="P101" s="103" t="n">
        <f aca="false">(Q101-N101)/3+O101</f>
        <v>9.2222</v>
      </c>
      <c r="Q101" s="103" t="n">
        <f aca="false">(Q102-Q97)/5+Q100</f>
        <v>9.6</v>
      </c>
      <c r="R101" s="103" t="n">
        <f aca="false">(T101-Q101)/3+Q101</f>
        <v>9.9778</v>
      </c>
      <c r="S101" s="103" t="n">
        <f aca="false">(T101-Q101)/3+R101</f>
        <v>10.3556</v>
      </c>
      <c r="T101" s="103" t="n">
        <f aca="false">(T102-T97)/5+T100</f>
        <v>10.7334</v>
      </c>
      <c r="U101" s="103" t="n">
        <f aca="false">(X101-T101)/4+T101</f>
        <v>12.6226285</v>
      </c>
      <c r="V101" s="103" t="n">
        <f aca="false">(X101-T101)/4+U101</f>
        <v>14.511857</v>
      </c>
      <c r="W101" s="103" t="n">
        <f aca="false">(X101-T101)/4+V101</f>
        <v>16.4010855</v>
      </c>
      <c r="X101" s="103" t="n">
        <f aca="false">(X102-X97)/5+X100</f>
        <v>18.290314</v>
      </c>
      <c r="Y101" s="103" t="n">
        <f aca="false">(AA101-X101)/3+X101</f>
        <v>20.1795426666667</v>
      </c>
      <c r="Z101" s="103" t="n">
        <f aca="false">(AA101-X101)/3+Y101</f>
        <v>22.0687713333333</v>
      </c>
      <c r="AA101" s="103" t="n">
        <f aca="false">(AA102-AA97)/5+AA100</f>
        <v>23.958</v>
      </c>
      <c r="AB101" s="103" t="n">
        <f aca="false">(AB102-AB97)/5+AB100</f>
        <v>21.72992</v>
      </c>
      <c r="AC101" s="103" t="n">
        <f aca="false">(AF101-AB101)/4+AB101</f>
        <v>19.50184</v>
      </c>
      <c r="AD101" s="103" t="n">
        <f aca="false">(AF101-AB101)/4+AC101</f>
        <v>17.27376</v>
      </c>
      <c r="AE101" s="103" t="n">
        <f aca="false">(AF101-AB101)/4+AD101</f>
        <v>15.04568</v>
      </c>
      <c r="AF101" s="103" t="n">
        <f aca="false">(AF102-AF97)/5+AF100</f>
        <v>12.8176</v>
      </c>
      <c r="AG101" s="110" t="n">
        <f aca="false">(AK101-AF101)/5+AF101</f>
        <v>12.81152</v>
      </c>
      <c r="AH101" s="110" t="n">
        <f aca="false">(AK101-AF101)/5+AG101</f>
        <v>12.80544</v>
      </c>
      <c r="AI101" s="110" t="n">
        <f aca="false">(AK101-AF101)/5+AH101</f>
        <v>12.79936</v>
      </c>
      <c r="AJ101" s="110" t="n">
        <f aca="false">(AK101-AF101)/5+AI101</f>
        <v>12.79328</v>
      </c>
      <c r="AK101" s="103" t="n">
        <f aca="false">(AK102-AK97)/5+AK100</f>
        <v>12.7872</v>
      </c>
      <c r="AL101" s="110" t="n">
        <f aca="false">(AP101-AK101)/5+AK101</f>
        <v>12.68448</v>
      </c>
      <c r="AM101" s="110" t="n">
        <f aca="false">(AP101-AK101)/5+AL101</f>
        <v>12.58176</v>
      </c>
      <c r="AN101" s="110" t="n">
        <f aca="false">(AP101-AK101)/5+AM101</f>
        <v>12.47904</v>
      </c>
      <c r="AO101" s="110" t="n">
        <f aca="false">(AP101-AK101)/5+AN101</f>
        <v>12.37632</v>
      </c>
      <c r="AP101" s="103" t="n">
        <f aca="false">(AP102-AP97)/5+AP100</f>
        <v>12.2736</v>
      </c>
      <c r="AQ101" s="115" t="n">
        <f aca="false">($AP101-$AK101)/Delta+AP101</f>
        <v>12.17088</v>
      </c>
      <c r="AR101" s="115" t="n">
        <f aca="false">($AP101-$AK101)/Delta+AQ101</f>
        <v>12.06816</v>
      </c>
      <c r="AS101" s="115" t="n">
        <f aca="false">($AP101-$AK101)/Delta+AR101</f>
        <v>11.96544</v>
      </c>
      <c r="AT101" s="115" t="n">
        <f aca="false">($AP101-$AK101)/Delta+AS101</f>
        <v>11.86272</v>
      </c>
      <c r="AU101" s="115" t="n">
        <f aca="false">($AP101-$AK101)/Delta+AT101</f>
        <v>11.76</v>
      </c>
      <c r="AV101" s="115" t="n">
        <f aca="false">($AP101-$AK101)/Delta+AU101</f>
        <v>11.65728</v>
      </c>
      <c r="AW101" s="115" t="n">
        <f aca="false">($AP101-$AK101)/Delta+AV101</f>
        <v>11.55456</v>
      </c>
      <c r="AX101" s="115" t="n">
        <f aca="false">($AP101-$AK101)/Delta+AW101</f>
        <v>11.45184</v>
      </c>
      <c r="AY101" s="115" t="n">
        <f aca="false">($AP101-$AK101)/Delta+AX101</f>
        <v>11.34912</v>
      </c>
      <c r="AZ101" s="115" t="n">
        <f aca="false">($AP101-$AK101)/Delta+AY101</f>
        <v>11.2464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(H102-B102)/6+B102</f>
        <v>0.291666666666667</v>
      </c>
      <c r="D102" s="103" t="n">
        <f aca="false">(H102-B102)/6+C102</f>
        <v>0.583333333333333</v>
      </c>
      <c r="E102" s="103" t="n">
        <f aca="false">(H102-B102)/6+D102</f>
        <v>0.875</v>
      </c>
      <c r="F102" s="103" t="n">
        <f aca="false">(H102-B102)/6+E102</f>
        <v>1.16666666666667</v>
      </c>
      <c r="G102" s="103" t="n">
        <f aca="false">(H102-B102)/6+F102</f>
        <v>1.45833333333333</v>
      </c>
      <c r="H102" s="114" t="n">
        <f aca="false">polar_type20!$AD$6</f>
        <v>1.75</v>
      </c>
      <c r="I102" s="103" t="n">
        <f aca="false">(H102+J102)/2</f>
        <v>2.791665</v>
      </c>
      <c r="J102" s="114" t="n">
        <f aca="false">polar_type20!$AD$7</f>
        <v>3.83333</v>
      </c>
      <c r="K102" s="103" t="n">
        <f aca="false">(N102-J102)/4+J102</f>
        <v>4.8749975</v>
      </c>
      <c r="L102" s="103" t="n">
        <f aca="false">(N102-J102)/4+K102</f>
        <v>5.916665</v>
      </c>
      <c r="M102" s="103" t="n">
        <f aca="false">(N102-J102)/4+L102</f>
        <v>6.9583325</v>
      </c>
      <c r="N102" s="114" t="n">
        <f aca="false">polar_type20!$AD$8</f>
        <v>8</v>
      </c>
      <c r="O102" s="103" t="n">
        <f aca="false">(Q102-N102)/3+N102</f>
        <v>8.41666666666667</v>
      </c>
      <c r="P102" s="103" t="n">
        <f aca="false">(Q102-N102)/3+O102</f>
        <v>8.83333333333333</v>
      </c>
      <c r="Q102" s="114" t="n">
        <f aca="false">polar_type20!$AD$9</f>
        <v>9.25</v>
      </c>
      <c r="R102" s="103" t="n">
        <f aca="false">(T102-Q102)/3+Q102</f>
        <v>9.66666666666667</v>
      </c>
      <c r="S102" s="103" t="n">
        <f aca="false">(T102-Q102)/3+R102</f>
        <v>10.0833333333333</v>
      </c>
      <c r="T102" s="114" t="n">
        <f aca="false">polar_type20!$AD$10</f>
        <v>10.5</v>
      </c>
      <c r="U102" s="103" t="n">
        <f aca="false">(X102-T102)/4+T102</f>
        <v>12.39</v>
      </c>
      <c r="V102" s="103" t="n">
        <f aca="false">(X102-T102)/4+U102</f>
        <v>14.28</v>
      </c>
      <c r="W102" s="103" t="n">
        <f aca="false">(X102-T102)/4+V102</f>
        <v>16.17</v>
      </c>
      <c r="X102" s="114" t="n">
        <f aca="false">polar_type20!$AD$11</f>
        <v>18.06</v>
      </c>
      <c r="Y102" s="103" t="n">
        <f aca="false">(AA102-X102)/3+X102</f>
        <v>19.95</v>
      </c>
      <c r="Z102" s="103" t="n">
        <f aca="false">(AA102-X102)/3+Y102</f>
        <v>21.84</v>
      </c>
      <c r="AA102" s="114" t="n">
        <f aca="false">polar_type20!$AD$12</f>
        <v>23.73</v>
      </c>
      <c r="AB102" s="114" t="n">
        <f aca="false">polar_type20!$AD$13</f>
        <v>21.5444</v>
      </c>
      <c r="AC102" s="103" t="n">
        <f aca="false">(AF102-AB102)/4+AB102</f>
        <v>19.3588</v>
      </c>
      <c r="AD102" s="103" t="n">
        <f aca="false">(AF102-AB102)/4+AC102</f>
        <v>17.1732</v>
      </c>
      <c r="AE102" s="103" t="n">
        <f aca="false">(AF102-AB102)/4+AD102</f>
        <v>14.9876</v>
      </c>
      <c r="AF102" s="114" t="n">
        <f aca="false">polar_type20!$AD$14</f>
        <v>12.802</v>
      </c>
      <c r="AG102" s="110" t="n">
        <f aca="false">(AK102-AF102)/5+AF102</f>
        <v>12.8048</v>
      </c>
      <c r="AH102" s="110" t="n">
        <f aca="false">(AK102-AF102)/5+AG102</f>
        <v>12.8076</v>
      </c>
      <c r="AI102" s="110" t="n">
        <f aca="false">(AK102-AF102)/5+AH102</f>
        <v>12.8104</v>
      </c>
      <c r="AJ102" s="110" t="n">
        <f aca="false">(AK102-AF102)/5+AI102</f>
        <v>12.8132</v>
      </c>
      <c r="AK102" s="114" t="n">
        <f aca="false">polar_type20!$AD$15</f>
        <v>12.816</v>
      </c>
      <c r="AL102" s="110" t="n">
        <f aca="false">(AP102-AK102)/5+AK102</f>
        <v>12.7212</v>
      </c>
      <c r="AM102" s="110" t="n">
        <f aca="false">(AP102-AK102)/5+AL102</f>
        <v>12.6264</v>
      </c>
      <c r="AN102" s="110" t="n">
        <f aca="false">(AP102-AK102)/5+AM102</f>
        <v>12.5316</v>
      </c>
      <c r="AO102" s="110" t="n">
        <f aca="false">(AP102-AK102)/5+AN102</f>
        <v>12.4368</v>
      </c>
      <c r="AP102" s="114" t="n">
        <f aca="false">polar_type20!$AD$16</f>
        <v>12.342</v>
      </c>
      <c r="AQ102" s="115" t="n">
        <f aca="false">($AP102-$AK102)/Delta+AP102</f>
        <v>12.2472</v>
      </c>
      <c r="AR102" s="115" t="n">
        <f aca="false">($AP102-$AK102)/Delta+AQ102</f>
        <v>12.1524</v>
      </c>
      <c r="AS102" s="115" t="n">
        <f aca="false">($AP102-$AK102)/Delta+AR102</f>
        <v>12.0576</v>
      </c>
      <c r="AT102" s="115" t="n">
        <f aca="false">($AP102-$AK102)/Delta+AS102</f>
        <v>11.9628</v>
      </c>
      <c r="AU102" s="115" t="n">
        <f aca="false">($AP102-$AK102)/Delta+AT102</f>
        <v>11.868</v>
      </c>
      <c r="AV102" s="115" t="n">
        <f aca="false">($AP102-$AK102)/Delta+AU102</f>
        <v>11.7732</v>
      </c>
      <c r="AW102" s="115" t="n">
        <f aca="false">($AP102-$AK102)/Delta+AV102</f>
        <v>11.6784</v>
      </c>
      <c r="AX102" s="115" t="n">
        <f aca="false">($AP102-$AK102)/Delta+AW102</f>
        <v>11.5836</v>
      </c>
      <c r="AY102" s="115" t="n">
        <f aca="false">($AP102-$AK102)/Delta+AX102</f>
        <v>11.4888</v>
      </c>
      <c r="AZ102" s="115" t="n">
        <f aca="false">($AP102-$AK102)/Delta+AY102</f>
        <v>11.394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(H103-B103)/6+B103</f>
        <v>0.278433333333333</v>
      </c>
      <c r="D103" s="103" t="n">
        <f aca="false">(H103-B103)/6+C103</f>
        <v>0.556866666666667</v>
      </c>
      <c r="E103" s="103" t="n">
        <f aca="false">(H103-B103)/6+D103</f>
        <v>0.8353</v>
      </c>
      <c r="F103" s="103" t="n">
        <f aca="false">(H103-B103)/6+E103</f>
        <v>1.11373333333333</v>
      </c>
      <c r="G103" s="103" t="n">
        <f aca="false">(H103-B103)/6+F103</f>
        <v>1.39216666666667</v>
      </c>
      <c r="H103" s="103" t="n">
        <f aca="false">(H107-H102)/5+H102</f>
        <v>1.6706</v>
      </c>
      <c r="I103" s="103" t="n">
        <f aca="false">(H103+J103)/2</f>
        <v>2.692165</v>
      </c>
      <c r="J103" s="103" t="n">
        <f aca="false">(J107-J102)/5+J102</f>
        <v>3.71373</v>
      </c>
      <c r="K103" s="103" t="n">
        <f aca="false">(N103-J103)/4+J103</f>
        <v>4.7352975</v>
      </c>
      <c r="L103" s="103" t="n">
        <f aca="false">(N103-J103)/4+K103</f>
        <v>5.756865</v>
      </c>
      <c r="M103" s="103" t="n">
        <f aca="false">(N103-J103)/4+L103</f>
        <v>6.7784325</v>
      </c>
      <c r="N103" s="103" t="n">
        <f aca="false">(N107-N102)/5+N102</f>
        <v>7.8</v>
      </c>
      <c r="O103" s="103" t="n">
        <f aca="false">(Q103-N103)/3+N103</f>
        <v>8.2111</v>
      </c>
      <c r="P103" s="103" t="n">
        <f aca="false">(Q103-N103)/3+O103</f>
        <v>8.6222</v>
      </c>
      <c r="Q103" s="103" t="n">
        <f aca="false">(Q107-Q102)/5+Q102</f>
        <v>9.0333</v>
      </c>
      <c r="R103" s="103" t="n">
        <f aca="false">(T103-Q103)/3+Q103</f>
        <v>9.4444</v>
      </c>
      <c r="S103" s="103" t="n">
        <f aca="false">(T103-Q103)/3+R103</f>
        <v>9.8555</v>
      </c>
      <c r="T103" s="103" t="n">
        <f aca="false">(T107-T102)/5+T102</f>
        <v>10.2666</v>
      </c>
      <c r="U103" s="103" t="n">
        <f aca="false">(X103-T103)/4+T103</f>
        <v>12.167657</v>
      </c>
      <c r="V103" s="103" t="n">
        <f aca="false">(X103-T103)/4+U103</f>
        <v>14.068714</v>
      </c>
      <c r="W103" s="103" t="n">
        <f aca="false">(X103-T103)/4+V103</f>
        <v>15.969771</v>
      </c>
      <c r="X103" s="103" t="n">
        <f aca="false">(X107-X102)/5+X102</f>
        <v>17.870828</v>
      </c>
      <c r="Y103" s="103" t="n">
        <f aca="false">(AA103-X103)/3+X103</f>
        <v>19.7718853333333</v>
      </c>
      <c r="Z103" s="103" t="n">
        <f aca="false">(AA103-X103)/3+Y103</f>
        <v>21.6729426666667</v>
      </c>
      <c r="AA103" s="103" t="n">
        <f aca="false">(AA107-AA102)/5+AA102</f>
        <v>23.574</v>
      </c>
      <c r="AB103" s="103" t="n">
        <f aca="false">(AB107-AB102)/5+AB102</f>
        <v>21.41152</v>
      </c>
      <c r="AC103" s="103" t="n">
        <f aca="false">(AF103-AB103)/4+AB103</f>
        <v>19.24904</v>
      </c>
      <c r="AD103" s="103" t="n">
        <f aca="false">(AF103-AB103)/4+AC103</f>
        <v>17.08656</v>
      </c>
      <c r="AE103" s="103" t="n">
        <f aca="false">(AF103-AB103)/4+AD103</f>
        <v>14.92408</v>
      </c>
      <c r="AF103" s="103" t="n">
        <f aca="false">(AF107-AF102)/5+AF102</f>
        <v>12.7616</v>
      </c>
      <c r="AG103" s="110" t="n">
        <f aca="false">(AK103-AF103)/5+AF103</f>
        <v>12.77584</v>
      </c>
      <c r="AH103" s="110" t="n">
        <f aca="false">(AK103-AF103)/5+AG103</f>
        <v>12.79008</v>
      </c>
      <c r="AI103" s="110" t="n">
        <f aca="false">(AK103-AF103)/5+AH103</f>
        <v>12.80432</v>
      </c>
      <c r="AJ103" s="110" t="n">
        <f aca="false">(AK103-AF103)/5+AI103</f>
        <v>12.81856</v>
      </c>
      <c r="AK103" s="103" t="n">
        <f aca="false">(AK107-AK102)/5+AK102</f>
        <v>12.8328</v>
      </c>
      <c r="AL103" s="110" t="n">
        <f aca="false">(AP103-AK103)/5+AK103</f>
        <v>12.74496</v>
      </c>
      <c r="AM103" s="110" t="n">
        <f aca="false">(AP103-AK103)/5+AL103</f>
        <v>12.65712</v>
      </c>
      <c r="AN103" s="110" t="n">
        <f aca="false">(AP103-AK103)/5+AM103</f>
        <v>12.56928</v>
      </c>
      <c r="AO103" s="110" t="n">
        <f aca="false">(AP103-AK103)/5+AN103</f>
        <v>12.48144</v>
      </c>
      <c r="AP103" s="103" t="n">
        <f aca="false">(AP107-AP102)/5+AP102</f>
        <v>12.3936</v>
      </c>
      <c r="AQ103" s="115" t="n">
        <f aca="false">($AP103-$AK103)/Delta+AP103</f>
        <v>12.30576</v>
      </c>
      <c r="AR103" s="115" t="n">
        <f aca="false">($AP103-$AK103)/Delta+AQ103</f>
        <v>12.21792</v>
      </c>
      <c r="AS103" s="115" t="n">
        <f aca="false">($AP103-$AK103)/Delta+AR103</f>
        <v>12.13008</v>
      </c>
      <c r="AT103" s="115" t="n">
        <f aca="false">($AP103-$AK103)/Delta+AS103</f>
        <v>12.04224</v>
      </c>
      <c r="AU103" s="115" t="n">
        <f aca="false">($AP103-$AK103)/Delta+AT103</f>
        <v>11.9544</v>
      </c>
      <c r="AV103" s="115" t="n">
        <f aca="false">($AP103-$AK103)/Delta+AU103</f>
        <v>11.86656</v>
      </c>
      <c r="AW103" s="115" t="n">
        <f aca="false">($AP103-$AK103)/Delta+AV103</f>
        <v>11.77872</v>
      </c>
      <c r="AX103" s="115" t="n">
        <f aca="false">($AP103-$AK103)/Delta+AW103</f>
        <v>11.69088</v>
      </c>
      <c r="AY103" s="115" t="n">
        <f aca="false">($AP103-$AK103)/Delta+AX103</f>
        <v>11.60304</v>
      </c>
      <c r="AZ103" s="115" t="n">
        <f aca="false">($AP103-$AK103)/Delta+AY103</f>
        <v>11.5152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(H104-B104)/6+B104</f>
        <v>0.2652</v>
      </c>
      <c r="D104" s="103" t="n">
        <f aca="false">(H104-B104)/6+C104</f>
        <v>0.5304</v>
      </c>
      <c r="E104" s="103" t="n">
        <f aca="false">(H104-B104)/6+D104</f>
        <v>0.7956</v>
      </c>
      <c r="F104" s="103" t="n">
        <f aca="false">(H104-B104)/6+E104</f>
        <v>1.0608</v>
      </c>
      <c r="G104" s="103" t="n">
        <f aca="false">(H104-B104)/6+F104</f>
        <v>1.326</v>
      </c>
      <c r="H104" s="103" t="n">
        <f aca="false">(H107-H102)/5+H103</f>
        <v>1.5912</v>
      </c>
      <c r="I104" s="103" t="n">
        <f aca="false">(H104+J104)/2</f>
        <v>2.592665</v>
      </c>
      <c r="J104" s="103" t="n">
        <f aca="false">(J107-J102)/5+J103</f>
        <v>3.59413</v>
      </c>
      <c r="K104" s="103" t="n">
        <f aca="false">(N104-J104)/4+J104</f>
        <v>4.5955975</v>
      </c>
      <c r="L104" s="103" t="n">
        <f aca="false">(N104-J104)/4+K104</f>
        <v>5.597065</v>
      </c>
      <c r="M104" s="103" t="n">
        <f aca="false">(N104-J104)/4+L104</f>
        <v>6.5985325</v>
      </c>
      <c r="N104" s="103" t="n">
        <f aca="false">(N107-N102)/5+N103</f>
        <v>7.6</v>
      </c>
      <c r="O104" s="103" t="n">
        <f aca="false">(Q104-N104)/3+N104</f>
        <v>8.00553333333333</v>
      </c>
      <c r="P104" s="103" t="n">
        <f aca="false">(Q104-N104)/3+O104</f>
        <v>8.41106666666667</v>
      </c>
      <c r="Q104" s="103" t="n">
        <f aca="false">(Q107-Q102)/5+Q103</f>
        <v>8.8166</v>
      </c>
      <c r="R104" s="103" t="n">
        <f aca="false">(T104-Q104)/3+Q104</f>
        <v>9.22213333333333</v>
      </c>
      <c r="S104" s="103" t="n">
        <f aca="false">(T104-Q104)/3+R104</f>
        <v>9.62766666666667</v>
      </c>
      <c r="T104" s="103" t="n">
        <f aca="false">(T107-T102)/5+T103</f>
        <v>10.0332</v>
      </c>
      <c r="U104" s="103" t="n">
        <f aca="false">(X104-T104)/4+T104</f>
        <v>11.945314</v>
      </c>
      <c r="V104" s="103" t="n">
        <f aca="false">(X104-T104)/4+U104</f>
        <v>13.857428</v>
      </c>
      <c r="W104" s="103" t="n">
        <f aca="false">(X104-T104)/4+V104</f>
        <v>15.769542</v>
      </c>
      <c r="X104" s="103" t="n">
        <f aca="false">(X107-X102)/5+X103</f>
        <v>17.681656</v>
      </c>
      <c r="Y104" s="103" t="n">
        <f aca="false">(AA104-X104)/3+X104</f>
        <v>19.5937706666667</v>
      </c>
      <c r="Z104" s="103" t="n">
        <f aca="false">(AA104-X104)/3+Y104</f>
        <v>21.5058853333333</v>
      </c>
      <c r="AA104" s="103" t="n">
        <f aca="false">(AA107-AA102)/5+AA103</f>
        <v>23.418</v>
      </c>
      <c r="AB104" s="103" t="n">
        <f aca="false">(AB107-AB102)/5+AB103</f>
        <v>21.27864</v>
      </c>
      <c r="AC104" s="103" t="n">
        <f aca="false">(AF104-AB104)/4+AB104</f>
        <v>19.13928</v>
      </c>
      <c r="AD104" s="103" t="n">
        <f aca="false">(AF104-AB104)/4+AC104</f>
        <v>16.99992</v>
      </c>
      <c r="AE104" s="103" t="n">
        <f aca="false">(AF104-AB104)/4+AD104</f>
        <v>14.86056</v>
      </c>
      <c r="AF104" s="103" t="n">
        <f aca="false">(AF107-AF102)/5+AF103</f>
        <v>12.7212</v>
      </c>
      <c r="AG104" s="110" t="n">
        <f aca="false">(AK104-AF104)/5+AF104</f>
        <v>12.74688</v>
      </c>
      <c r="AH104" s="110" t="n">
        <f aca="false">(AK104-AF104)/5+AG104</f>
        <v>12.77256</v>
      </c>
      <c r="AI104" s="110" t="n">
        <f aca="false">(AK104-AF104)/5+AH104</f>
        <v>12.79824</v>
      </c>
      <c r="AJ104" s="110" t="n">
        <f aca="false">(AK104-AF104)/5+AI104</f>
        <v>12.82392</v>
      </c>
      <c r="AK104" s="103" t="n">
        <f aca="false">(AK107-AK102)/5+AK103</f>
        <v>12.8496</v>
      </c>
      <c r="AL104" s="110" t="n">
        <f aca="false">(AP104-AK104)/5+AK104</f>
        <v>12.76872</v>
      </c>
      <c r="AM104" s="110" t="n">
        <f aca="false">(AP104-AK104)/5+AL104</f>
        <v>12.68784</v>
      </c>
      <c r="AN104" s="110" t="n">
        <f aca="false">(AP104-AK104)/5+AM104</f>
        <v>12.60696</v>
      </c>
      <c r="AO104" s="110" t="n">
        <f aca="false">(AP104-AK104)/5+AN104</f>
        <v>12.52608</v>
      </c>
      <c r="AP104" s="103" t="n">
        <f aca="false">(AP107-AP102)/5+AP103</f>
        <v>12.4452</v>
      </c>
      <c r="AQ104" s="115" t="n">
        <f aca="false">($AP104-$AK104)/Delta+AP104</f>
        <v>12.36432</v>
      </c>
      <c r="AR104" s="115" t="n">
        <f aca="false">($AP104-$AK104)/Delta+AQ104</f>
        <v>12.28344</v>
      </c>
      <c r="AS104" s="115" t="n">
        <f aca="false">($AP104-$AK104)/Delta+AR104</f>
        <v>12.20256</v>
      </c>
      <c r="AT104" s="115" t="n">
        <f aca="false">($AP104-$AK104)/Delta+AS104</f>
        <v>12.12168</v>
      </c>
      <c r="AU104" s="115" t="n">
        <f aca="false">($AP104-$AK104)/Delta+AT104</f>
        <v>12.0408</v>
      </c>
      <c r="AV104" s="115" t="n">
        <f aca="false">($AP104-$AK104)/Delta+AU104</f>
        <v>11.95992</v>
      </c>
      <c r="AW104" s="115" t="n">
        <f aca="false">($AP104-$AK104)/Delta+AV104</f>
        <v>11.87904</v>
      </c>
      <c r="AX104" s="115" t="n">
        <f aca="false">($AP104-$AK104)/Delta+AW104</f>
        <v>11.79816</v>
      </c>
      <c r="AY104" s="115" t="n">
        <f aca="false">($AP104-$AK104)/Delta+AX104</f>
        <v>11.71728</v>
      </c>
      <c r="AZ104" s="115" t="n">
        <f aca="false">($AP104-$AK104)/Delta+AY104</f>
        <v>11.6364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(H105-B105)/6+B105</f>
        <v>0.251966666666667</v>
      </c>
      <c r="D105" s="103" t="n">
        <f aca="false">(H105-B105)/6+C105</f>
        <v>0.503933333333333</v>
      </c>
      <c r="E105" s="103" t="n">
        <f aca="false">(H105-B105)/6+D105</f>
        <v>0.7559</v>
      </c>
      <c r="F105" s="103" t="n">
        <f aca="false">(H105-B105)/6+E105</f>
        <v>1.00786666666667</v>
      </c>
      <c r="G105" s="103" t="n">
        <f aca="false">(H105-B105)/6+F105</f>
        <v>1.25983333333333</v>
      </c>
      <c r="H105" s="103" t="n">
        <f aca="false">(H107-H102)/5+H104</f>
        <v>1.5118</v>
      </c>
      <c r="I105" s="103" t="n">
        <f aca="false">(H105+J105)/2</f>
        <v>2.493165</v>
      </c>
      <c r="J105" s="103" t="n">
        <f aca="false">(J107-J102)/5+J104</f>
        <v>3.47453</v>
      </c>
      <c r="K105" s="103" t="n">
        <f aca="false">(N105-J105)/4+J105</f>
        <v>4.4558975</v>
      </c>
      <c r="L105" s="103" t="n">
        <f aca="false">(N105-J105)/4+K105</f>
        <v>5.437265</v>
      </c>
      <c r="M105" s="103" t="n">
        <f aca="false">(N105-J105)/4+L105</f>
        <v>6.4186325</v>
      </c>
      <c r="N105" s="103" t="n">
        <f aca="false">(N107-N102)/5+N104</f>
        <v>7.4</v>
      </c>
      <c r="O105" s="103" t="n">
        <f aca="false">(Q105-N105)/3+N105</f>
        <v>7.79996666666667</v>
      </c>
      <c r="P105" s="103" t="n">
        <f aca="false">(Q105-N105)/3+O105</f>
        <v>8.19993333333333</v>
      </c>
      <c r="Q105" s="103" t="n">
        <f aca="false">(Q107-Q102)/5+Q104</f>
        <v>8.5999</v>
      </c>
      <c r="R105" s="103" t="n">
        <f aca="false">(T105-Q105)/3+Q105</f>
        <v>8.99986666666667</v>
      </c>
      <c r="S105" s="103" t="n">
        <f aca="false">(T105-Q105)/3+R105</f>
        <v>9.39983333333333</v>
      </c>
      <c r="T105" s="103" t="n">
        <f aca="false">(T107-T102)/5+T104</f>
        <v>9.7998</v>
      </c>
      <c r="U105" s="103" t="n">
        <f aca="false">(X105-T105)/4+T105</f>
        <v>11.722971</v>
      </c>
      <c r="V105" s="103" t="n">
        <f aca="false">(X105-T105)/4+U105</f>
        <v>13.646142</v>
      </c>
      <c r="W105" s="103" t="n">
        <f aca="false">(X105-T105)/4+V105</f>
        <v>15.569313</v>
      </c>
      <c r="X105" s="103" t="n">
        <f aca="false">(X107-X102)/5+X104</f>
        <v>17.492484</v>
      </c>
      <c r="Y105" s="103" t="n">
        <f aca="false">(AA105-X105)/3+X105</f>
        <v>19.415656</v>
      </c>
      <c r="Z105" s="103" t="n">
        <f aca="false">(AA105-X105)/3+Y105</f>
        <v>21.338828</v>
      </c>
      <c r="AA105" s="103" t="n">
        <f aca="false">(AA107-AA102)/5+AA104</f>
        <v>23.262</v>
      </c>
      <c r="AB105" s="103" t="n">
        <f aca="false">(AB107-AB102)/5+AB104</f>
        <v>21.14576</v>
      </c>
      <c r="AC105" s="103" t="n">
        <f aca="false">(AF105-AB105)/4+AB105</f>
        <v>19.02952</v>
      </c>
      <c r="AD105" s="103" t="n">
        <f aca="false">(AF105-AB105)/4+AC105</f>
        <v>16.91328</v>
      </c>
      <c r="AE105" s="103" t="n">
        <f aca="false">(AF105-AB105)/4+AD105</f>
        <v>14.79704</v>
      </c>
      <c r="AF105" s="103" t="n">
        <f aca="false">(AF107-AF102)/5+AF104</f>
        <v>12.6808</v>
      </c>
      <c r="AG105" s="110" t="n">
        <f aca="false">(AK105-AF105)/5+AF105</f>
        <v>12.71792</v>
      </c>
      <c r="AH105" s="110" t="n">
        <f aca="false">(AK105-AF105)/5+AG105</f>
        <v>12.75504</v>
      </c>
      <c r="AI105" s="110" t="n">
        <f aca="false">(AK105-AF105)/5+AH105</f>
        <v>12.79216</v>
      </c>
      <c r="AJ105" s="110" t="n">
        <f aca="false">(AK105-AF105)/5+AI105</f>
        <v>12.82928</v>
      </c>
      <c r="AK105" s="103" t="n">
        <f aca="false">(AK107-AK102)/5+AK104</f>
        <v>12.8664</v>
      </c>
      <c r="AL105" s="110" t="n">
        <f aca="false">(AP105-AK105)/5+AK105</f>
        <v>12.79248</v>
      </c>
      <c r="AM105" s="110" t="n">
        <f aca="false">(AP105-AK105)/5+AL105</f>
        <v>12.71856</v>
      </c>
      <c r="AN105" s="110" t="n">
        <f aca="false">(AP105-AK105)/5+AM105</f>
        <v>12.64464</v>
      </c>
      <c r="AO105" s="110" t="n">
        <f aca="false">(AP105-AK105)/5+AN105</f>
        <v>12.57072</v>
      </c>
      <c r="AP105" s="103" t="n">
        <f aca="false">(AP107-AP102)/5+AP104</f>
        <v>12.4968</v>
      </c>
      <c r="AQ105" s="115" t="n">
        <f aca="false">($AP105-$AK105)/Delta+AP105</f>
        <v>12.42288</v>
      </c>
      <c r="AR105" s="115" t="n">
        <f aca="false">($AP105-$AK105)/Delta+AQ105</f>
        <v>12.34896</v>
      </c>
      <c r="AS105" s="115" t="n">
        <f aca="false">($AP105-$AK105)/Delta+AR105</f>
        <v>12.27504</v>
      </c>
      <c r="AT105" s="115" t="n">
        <f aca="false">($AP105-$AK105)/Delta+AS105</f>
        <v>12.20112</v>
      </c>
      <c r="AU105" s="115" t="n">
        <f aca="false">($AP105-$AK105)/Delta+AT105</f>
        <v>12.1272</v>
      </c>
      <c r="AV105" s="115" t="n">
        <f aca="false">($AP105-$AK105)/Delta+AU105</f>
        <v>12.05328</v>
      </c>
      <c r="AW105" s="115" t="n">
        <f aca="false">($AP105-$AK105)/Delta+AV105</f>
        <v>11.97936</v>
      </c>
      <c r="AX105" s="115" t="n">
        <f aca="false">($AP105-$AK105)/Delta+AW105</f>
        <v>11.90544</v>
      </c>
      <c r="AY105" s="115" t="n">
        <f aca="false">($AP105-$AK105)/Delta+AX105</f>
        <v>11.83152</v>
      </c>
      <c r="AZ105" s="115" t="n">
        <f aca="false">($AP105-$AK105)/Delta+AY105</f>
        <v>11.7576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(H106-B106)/6+B106</f>
        <v>0.238733333333333</v>
      </c>
      <c r="D106" s="103" t="n">
        <f aca="false">(H106-B106)/6+C106</f>
        <v>0.477466666666667</v>
      </c>
      <c r="E106" s="103" t="n">
        <f aca="false">(H106-B106)/6+D106</f>
        <v>0.7162</v>
      </c>
      <c r="F106" s="103" t="n">
        <f aca="false">(H106-B106)/6+E106</f>
        <v>0.954933333333334</v>
      </c>
      <c r="G106" s="103" t="n">
        <f aca="false">(H106-B106)/6+F106</f>
        <v>1.19366666666667</v>
      </c>
      <c r="H106" s="103" t="n">
        <f aca="false">(H107-H102)/5+H105</f>
        <v>1.4324</v>
      </c>
      <c r="I106" s="103" t="n">
        <f aca="false">(H106+J106)/2</f>
        <v>2.393665</v>
      </c>
      <c r="J106" s="103" t="n">
        <f aca="false">(J107-J102)/5+J105</f>
        <v>3.35493</v>
      </c>
      <c r="K106" s="103" t="n">
        <f aca="false">(N106-J106)/4+J106</f>
        <v>4.3161975</v>
      </c>
      <c r="L106" s="103" t="n">
        <f aca="false">(N106-J106)/4+K106</f>
        <v>5.277465</v>
      </c>
      <c r="M106" s="103" t="n">
        <f aca="false">(N106-J106)/4+L106</f>
        <v>6.2387325</v>
      </c>
      <c r="N106" s="103" t="n">
        <f aca="false">(N107-N102)/5+N105</f>
        <v>7.2</v>
      </c>
      <c r="O106" s="103" t="n">
        <f aca="false">(Q106-N106)/3+N106</f>
        <v>7.5944</v>
      </c>
      <c r="P106" s="103" t="n">
        <f aca="false">(Q106-N106)/3+O106</f>
        <v>7.9888</v>
      </c>
      <c r="Q106" s="103" t="n">
        <f aca="false">(Q107-Q102)/5+Q105</f>
        <v>8.3832</v>
      </c>
      <c r="R106" s="103" t="n">
        <f aca="false">(T106-Q106)/3+Q106</f>
        <v>8.7776</v>
      </c>
      <c r="S106" s="103" t="n">
        <f aca="false">(T106-Q106)/3+R106</f>
        <v>9.172</v>
      </c>
      <c r="T106" s="103" t="n">
        <f aca="false">(T107-T102)/5+T105</f>
        <v>9.5664</v>
      </c>
      <c r="U106" s="103" t="n">
        <f aca="false">(X106-T106)/4+T106</f>
        <v>11.500628</v>
      </c>
      <c r="V106" s="103" t="n">
        <f aca="false">(X106-T106)/4+U106</f>
        <v>13.434856</v>
      </c>
      <c r="W106" s="103" t="n">
        <f aca="false">(X106-T106)/4+V106</f>
        <v>15.369084</v>
      </c>
      <c r="X106" s="103" t="n">
        <f aca="false">(X107-X102)/5+X105</f>
        <v>17.303312</v>
      </c>
      <c r="Y106" s="103" t="n">
        <f aca="false">(AA106-X106)/3+X106</f>
        <v>19.2375413333333</v>
      </c>
      <c r="Z106" s="103" t="n">
        <f aca="false">(AA106-X106)/3+Y106</f>
        <v>21.1717706666667</v>
      </c>
      <c r="AA106" s="103" t="n">
        <f aca="false">(AA107-AA102)/5+AA105</f>
        <v>23.106</v>
      </c>
      <c r="AB106" s="103" t="n">
        <f aca="false">(AB107-AB102)/5+AB105</f>
        <v>21.01288</v>
      </c>
      <c r="AC106" s="103" t="n">
        <f aca="false">(AF106-AB106)/4+AB106</f>
        <v>18.91976</v>
      </c>
      <c r="AD106" s="103" t="n">
        <f aca="false">(AF106-AB106)/4+AC106</f>
        <v>16.82664</v>
      </c>
      <c r="AE106" s="103" t="n">
        <f aca="false">(AF106-AB106)/4+AD106</f>
        <v>14.73352</v>
      </c>
      <c r="AF106" s="103" t="n">
        <f aca="false">(AF107-AF102)/5+AF105</f>
        <v>12.6404</v>
      </c>
      <c r="AG106" s="110" t="n">
        <f aca="false">(AK106-AF106)/5+AF106</f>
        <v>12.68896</v>
      </c>
      <c r="AH106" s="110" t="n">
        <f aca="false">(AK106-AF106)/5+AG106</f>
        <v>12.73752</v>
      </c>
      <c r="AI106" s="110" t="n">
        <f aca="false">(AK106-AF106)/5+AH106</f>
        <v>12.78608</v>
      </c>
      <c r="AJ106" s="110" t="n">
        <f aca="false">(AK106-AF106)/5+AI106</f>
        <v>12.83464</v>
      </c>
      <c r="AK106" s="103" t="n">
        <f aca="false">(AK107-AK102)/5+AK105</f>
        <v>12.8832</v>
      </c>
      <c r="AL106" s="110" t="n">
        <f aca="false">(AP106-AK106)/5+AK106</f>
        <v>12.81624</v>
      </c>
      <c r="AM106" s="110" t="n">
        <f aca="false">(AP106-AK106)/5+AL106</f>
        <v>12.74928</v>
      </c>
      <c r="AN106" s="110" t="n">
        <f aca="false">(AP106-AK106)/5+AM106</f>
        <v>12.68232</v>
      </c>
      <c r="AO106" s="110" t="n">
        <f aca="false">(AP106-AK106)/5+AN106</f>
        <v>12.61536</v>
      </c>
      <c r="AP106" s="103" t="n">
        <f aca="false">(AP107-AP102)/5+AP105</f>
        <v>12.5484</v>
      </c>
      <c r="AQ106" s="115" t="n">
        <f aca="false">($AP106-$AK106)/Delta+AP106</f>
        <v>12.48144</v>
      </c>
      <c r="AR106" s="115" t="n">
        <f aca="false">($AP106-$AK106)/Delta+AQ106</f>
        <v>12.41448</v>
      </c>
      <c r="AS106" s="115" t="n">
        <f aca="false">($AP106-$AK106)/Delta+AR106</f>
        <v>12.34752</v>
      </c>
      <c r="AT106" s="115" t="n">
        <f aca="false">($AP106-$AK106)/Delta+AS106</f>
        <v>12.28056</v>
      </c>
      <c r="AU106" s="115" t="n">
        <f aca="false">($AP106-$AK106)/Delta+AT106</f>
        <v>12.2136</v>
      </c>
      <c r="AV106" s="115" t="n">
        <f aca="false">($AP106-$AK106)/Delta+AU106</f>
        <v>12.14664</v>
      </c>
      <c r="AW106" s="115" t="n">
        <f aca="false">($AP106-$AK106)/Delta+AV106</f>
        <v>12.07968</v>
      </c>
      <c r="AX106" s="115" t="n">
        <f aca="false">($AP106-$AK106)/Delta+AW106</f>
        <v>12.01272</v>
      </c>
      <c r="AY106" s="115" t="n">
        <f aca="false">($AP106-$AK106)/Delta+AX106</f>
        <v>11.94576</v>
      </c>
      <c r="AZ106" s="115" t="n">
        <f aca="false">($AP106-$AK106)/Delta+AY106</f>
        <v>11.8788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(H107-B107)/6+B107</f>
        <v>0.2255</v>
      </c>
      <c r="D107" s="103" t="n">
        <f aca="false">(H107-B107)/6+C107</f>
        <v>0.451</v>
      </c>
      <c r="E107" s="103" t="n">
        <f aca="false">(H107-B107)/6+D107</f>
        <v>0.6765</v>
      </c>
      <c r="F107" s="103" t="n">
        <f aca="false">(H107-B107)/6+E107</f>
        <v>0.902</v>
      </c>
      <c r="G107" s="103" t="n">
        <f aca="false">(H107-B107)/6+F107</f>
        <v>1.1275</v>
      </c>
      <c r="H107" s="114" t="n">
        <f aca="false">polar_type20!$AE$6</f>
        <v>1.353</v>
      </c>
      <c r="I107" s="103" t="n">
        <f aca="false">(H107+J107)/2</f>
        <v>2.294165</v>
      </c>
      <c r="J107" s="114" t="n">
        <f aca="false">polar_type20!$AE$7</f>
        <v>3.23533</v>
      </c>
      <c r="K107" s="103" t="n">
        <f aca="false">(N107-J107)/4+J107</f>
        <v>4.1764975</v>
      </c>
      <c r="L107" s="103" t="n">
        <f aca="false">(N107-J107)/4+K107</f>
        <v>5.117665</v>
      </c>
      <c r="M107" s="103" t="n">
        <f aca="false">(N107-J107)/4+L107</f>
        <v>6.0588325</v>
      </c>
      <c r="N107" s="114" t="n">
        <f aca="false">polar_type20!$AE$8</f>
        <v>7</v>
      </c>
      <c r="O107" s="103" t="n">
        <f aca="false">(Q107-N107)/3+N107</f>
        <v>7.38883333333333</v>
      </c>
      <c r="P107" s="103" t="n">
        <f aca="false">(Q107-N107)/3+O107</f>
        <v>7.77766666666667</v>
      </c>
      <c r="Q107" s="114" t="n">
        <f aca="false">polar_type20!$AE$9</f>
        <v>8.1665</v>
      </c>
      <c r="R107" s="103" t="n">
        <f aca="false">(T107-Q107)/3+Q107</f>
        <v>8.55533333333333</v>
      </c>
      <c r="S107" s="103" t="n">
        <f aca="false">(T107-Q107)/3+R107</f>
        <v>8.94416666666667</v>
      </c>
      <c r="T107" s="114" t="n">
        <f aca="false">polar_type20!$AE$10</f>
        <v>9.333</v>
      </c>
      <c r="U107" s="103" t="n">
        <f aca="false">(X107-T107)/4+T107</f>
        <v>11.278285</v>
      </c>
      <c r="V107" s="103" t="n">
        <f aca="false">(X107-T107)/4+U107</f>
        <v>13.22357</v>
      </c>
      <c r="W107" s="103" t="n">
        <f aca="false">(X107-T107)/4+V107</f>
        <v>15.168855</v>
      </c>
      <c r="X107" s="114" t="n">
        <f aca="false">polar_type20!$AE$11</f>
        <v>17.11414</v>
      </c>
      <c r="Y107" s="103" t="n">
        <f aca="false">(AA107-X107)/3+X107</f>
        <v>19.0594266666667</v>
      </c>
      <c r="Z107" s="103" t="n">
        <f aca="false">(AA107-X107)/3+Y107</f>
        <v>21.0047133333333</v>
      </c>
      <c r="AA107" s="114" t="n">
        <f aca="false">polar_type20!$AE$12</f>
        <v>22.95</v>
      </c>
      <c r="AB107" s="114" t="n">
        <f aca="false">polar_type20!$AE$13</f>
        <v>20.88</v>
      </c>
      <c r="AC107" s="103" t="n">
        <f aca="false">(AF107-AB107)/4+AB107</f>
        <v>18.81</v>
      </c>
      <c r="AD107" s="103" t="n">
        <f aca="false">(AF107-AB107)/4+AC107</f>
        <v>16.74</v>
      </c>
      <c r="AE107" s="103" t="n">
        <f aca="false">(AF107-AB107)/4+AD107</f>
        <v>14.67</v>
      </c>
      <c r="AF107" s="114" t="n">
        <f aca="false">polar_type20!$AE$14</f>
        <v>12.6</v>
      </c>
      <c r="AG107" s="110" t="n">
        <f aca="false">(AK107-AF107)/5+AF107</f>
        <v>12.66</v>
      </c>
      <c r="AH107" s="110" t="n">
        <f aca="false">(AK107-AF107)/5+AG107</f>
        <v>12.72</v>
      </c>
      <c r="AI107" s="110" t="n">
        <f aca="false">(AK107-AF107)/5+AH107</f>
        <v>12.78</v>
      </c>
      <c r="AJ107" s="110" t="n">
        <f aca="false">(AK107-AF107)/5+AI107</f>
        <v>12.84</v>
      </c>
      <c r="AK107" s="114" t="n">
        <f aca="false">polar_type20!$AE$15</f>
        <v>12.9</v>
      </c>
      <c r="AL107" s="110" t="n">
        <f aca="false">(AP107-AK107)/5+AK107</f>
        <v>12.84</v>
      </c>
      <c r="AM107" s="110" t="n">
        <f aca="false">(AP107-AK107)/5+AL107</f>
        <v>12.78</v>
      </c>
      <c r="AN107" s="110" t="n">
        <f aca="false">(AP107-AK107)/5+AM107</f>
        <v>12.72</v>
      </c>
      <c r="AO107" s="110" t="n">
        <f aca="false">(AP107-AK107)/5+AN107</f>
        <v>12.66</v>
      </c>
      <c r="AP107" s="114" t="n">
        <f aca="false">polar_type20!$AE$16</f>
        <v>12.6</v>
      </c>
      <c r="AQ107" s="115" t="n">
        <f aca="false">($AP107-$AK107)/Delta+AP107</f>
        <v>12.54</v>
      </c>
      <c r="AR107" s="115" t="n">
        <f aca="false">($AP107-$AK107)/Delta+AQ107</f>
        <v>12.48</v>
      </c>
      <c r="AS107" s="115" t="n">
        <f aca="false">($AP107-$AK107)/Delta+AR107</f>
        <v>12.42</v>
      </c>
      <c r="AT107" s="115" t="n">
        <f aca="false">($AP107-$AK107)/Delta+AS107</f>
        <v>12.36</v>
      </c>
      <c r="AU107" s="115" t="n">
        <f aca="false">($AP107-$AK107)/Delta+AT107</f>
        <v>12.3</v>
      </c>
      <c r="AV107" s="115" t="n">
        <f aca="false">($AP107-$AK107)/Delta+AU107</f>
        <v>12.24</v>
      </c>
      <c r="AW107" s="115" t="n">
        <f aca="false">($AP107-$AK107)/Delta+AV107</f>
        <v>12.18</v>
      </c>
      <c r="AX107" s="115" t="n">
        <f aca="false">($AP107-$AK107)/Delta+AW107</f>
        <v>12.12</v>
      </c>
      <c r="AY107" s="115" t="n">
        <f aca="false">($AP107-$AK107)/Delta+AX107</f>
        <v>12.06</v>
      </c>
      <c r="AZ107" s="115" t="n">
        <f aca="false">($AP107-$AK107)/Delta+AY107</f>
        <v>12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(H108-B108)/6+B108</f>
        <v>0.2123</v>
      </c>
      <c r="D108" s="103" t="n">
        <f aca="false">(H108-B108)/6+C108</f>
        <v>0.4246</v>
      </c>
      <c r="E108" s="103" t="n">
        <f aca="false">(H108-B108)/6+D108</f>
        <v>0.6369</v>
      </c>
      <c r="F108" s="103" t="n">
        <f aca="false">(H108-B108)/6+E108</f>
        <v>0.8492</v>
      </c>
      <c r="G108" s="103" t="n">
        <f aca="false">(H108-B108)/6+F108</f>
        <v>1.0615</v>
      </c>
      <c r="H108" s="103" t="n">
        <f aca="false">(H112-H107)/5+H107</f>
        <v>1.2738</v>
      </c>
      <c r="I108" s="103" t="n">
        <f aca="false">(H108+J108)/2</f>
        <v>2.194832</v>
      </c>
      <c r="J108" s="103" t="n">
        <f aca="false">(J112-J107)/5+J107</f>
        <v>3.115864</v>
      </c>
      <c r="K108" s="103" t="n">
        <f aca="false">(N108-J108)/4+J108</f>
        <v>4.036898</v>
      </c>
      <c r="L108" s="103" t="n">
        <f aca="false">(N108-J108)/4+K108</f>
        <v>4.957932</v>
      </c>
      <c r="M108" s="103" t="n">
        <f aca="false">(N108-J108)/4+L108</f>
        <v>5.878966</v>
      </c>
      <c r="N108" s="103" t="n">
        <f aca="false">(N112-N107)/5+N107</f>
        <v>6.8</v>
      </c>
      <c r="O108" s="103" t="n">
        <f aca="false">(Q108-N108)/3+N108</f>
        <v>7.1833</v>
      </c>
      <c r="P108" s="103" t="n">
        <f aca="false">(Q108-N108)/3+O108</f>
        <v>7.5666</v>
      </c>
      <c r="Q108" s="103" t="n">
        <f aca="false">(Q112-Q107)/5+Q107</f>
        <v>7.9499</v>
      </c>
      <c r="R108" s="103" t="n">
        <f aca="false">(T108-Q108)/3+Q108</f>
        <v>8.3332</v>
      </c>
      <c r="S108" s="103" t="n">
        <f aca="false">(T108-Q108)/3+R108</f>
        <v>8.7165</v>
      </c>
      <c r="T108" s="103" t="n">
        <f aca="false">(T112-T107)/5+T107</f>
        <v>9.0998</v>
      </c>
      <c r="U108" s="103" t="n">
        <f aca="false">(X108-T108)/4+T108</f>
        <v>11.052685</v>
      </c>
      <c r="V108" s="103" t="n">
        <f aca="false">(X108-T108)/4+U108</f>
        <v>13.00557</v>
      </c>
      <c r="W108" s="103" t="n">
        <f aca="false">(X108-T108)/4+V108</f>
        <v>14.958455</v>
      </c>
      <c r="X108" s="103" t="n">
        <f aca="false">(X112-X107)/5+X107</f>
        <v>16.91134</v>
      </c>
      <c r="Y108" s="103" t="n">
        <f aca="false">(AA108-X108)/3+X108</f>
        <v>18.8642266666667</v>
      </c>
      <c r="Z108" s="103" t="n">
        <f aca="false">(AA108-X108)/3+Y108</f>
        <v>20.8171133333333</v>
      </c>
      <c r="AA108" s="103" t="n">
        <f aca="false">(AA112-AA107)/5+AA107</f>
        <v>22.77</v>
      </c>
      <c r="AB108" s="103" t="n">
        <f aca="false">(AB112-AB107)/5+AB107</f>
        <v>20.72636</v>
      </c>
      <c r="AC108" s="103" t="n">
        <f aca="false">(AF108-AB108)/4+AB108</f>
        <v>18.68272</v>
      </c>
      <c r="AD108" s="103" t="n">
        <f aca="false">(AF108-AB108)/4+AC108</f>
        <v>16.63908</v>
      </c>
      <c r="AE108" s="103" t="n">
        <f aca="false">(AF108-AB108)/4+AD108</f>
        <v>14.59544</v>
      </c>
      <c r="AF108" s="103" t="n">
        <f aca="false">(AF112-AF107)/5+AF107</f>
        <v>12.5518</v>
      </c>
      <c r="AG108" s="110" t="n">
        <f aca="false">(AK108-AF108)/5+AF108</f>
        <v>12.62384</v>
      </c>
      <c r="AH108" s="110" t="n">
        <f aca="false">(AK108-AF108)/5+AG108</f>
        <v>12.69588</v>
      </c>
      <c r="AI108" s="110" t="n">
        <f aca="false">(AK108-AF108)/5+AH108</f>
        <v>12.76792</v>
      </c>
      <c r="AJ108" s="110" t="n">
        <f aca="false">(AK108-AF108)/5+AI108</f>
        <v>12.83996</v>
      </c>
      <c r="AK108" s="103" t="n">
        <f aca="false">(AK112-AK107)/5+AK107</f>
        <v>12.912</v>
      </c>
      <c r="AL108" s="110" t="n">
        <f aca="false">(AP108-AK108)/5+AK108</f>
        <v>12.8496</v>
      </c>
      <c r="AM108" s="110" t="n">
        <f aca="false">(AP108-AK108)/5+AL108</f>
        <v>12.7872</v>
      </c>
      <c r="AN108" s="110" t="n">
        <f aca="false">(AP108-AK108)/5+AM108</f>
        <v>12.7248</v>
      </c>
      <c r="AO108" s="110" t="n">
        <f aca="false">(AP108-AK108)/5+AN108</f>
        <v>12.6624</v>
      </c>
      <c r="AP108" s="103" t="n">
        <f aca="false">(AP112-AP107)/5+AP107</f>
        <v>12.6</v>
      </c>
      <c r="AQ108" s="115" t="n">
        <f aca="false">($AP108-$AK108)/Delta+AP108</f>
        <v>12.5376</v>
      </c>
      <c r="AR108" s="115" t="n">
        <f aca="false">($AP108-$AK108)/Delta+AQ108</f>
        <v>12.4752</v>
      </c>
      <c r="AS108" s="115" t="n">
        <f aca="false">($AP108-$AK108)/Delta+AR108</f>
        <v>12.4128</v>
      </c>
      <c r="AT108" s="115" t="n">
        <f aca="false">($AP108-$AK108)/Delta+AS108</f>
        <v>12.3504</v>
      </c>
      <c r="AU108" s="115" t="n">
        <f aca="false">($AP108-$AK108)/Delta+AT108</f>
        <v>12.288</v>
      </c>
      <c r="AV108" s="115" t="n">
        <f aca="false">($AP108-$AK108)/Delta+AU108</f>
        <v>12.2256</v>
      </c>
      <c r="AW108" s="115" t="n">
        <f aca="false">($AP108-$AK108)/Delta+AV108</f>
        <v>12.1632</v>
      </c>
      <c r="AX108" s="115" t="n">
        <f aca="false">($AP108-$AK108)/Delta+AW108</f>
        <v>12.1008</v>
      </c>
      <c r="AY108" s="115" t="n">
        <f aca="false">($AP108-$AK108)/Delta+AX108</f>
        <v>12.0384</v>
      </c>
      <c r="AZ108" s="115" t="n">
        <f aca="false">($AP108-$AK108)/Delta+AY108</f>
        <v>11.976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(H109-B109)/6+B109</f>
        <v>0.1991</v>
      </c>
      <c r="D109" s="103" t="n">
        <f aca="false">(H109-B109)/6+C109</f>
        <v>0.3982</v>
      </c>
      <c r="E109" s="103" t="n">
        <f aca="false">(H109-B109)/6+D109</f>
        <v>0.5973</v>
      </c>
      <c r="F109" s="103" t="n">
        <f aca="false">(H109-B109)/6+E109</f>
        <v>0.7964</v>
      </c>
      <c r="G109" s="103" t="n">
        <f aca="false">(H109-B109)/6+F109</f>
        <v>0.9955</v>
      </c>
      <c r="H109" s="103" t="n">
        <f aca="false">(H112-H107)/5+H108</f>
        <v>1.1946</v>
      </c>
      <c r="I109" s="103" t="n">
        <f aca="false">(H109+J109)/2</f>
        <v>2.095499</v>
      </c>
      <c r="J109" s="103" t="n">
        <f aca="false">(J112-J107)/5+J108</f>
        <v>2.996398</v>
      </c>
      <c r="K109" s="103" t="n">
        <f aca="false">(N109-J109)/4+J109</f>
        <v>3.8972985</v>
      </c>
      <c r="L109" s="103" t="n">
        <f aca="false">(N109-J109)/4+K109</f>
        <v>4.798199</v>
      </c>
      <c r="M109" s="103" t="n">
        <f aca="false">(N109-J109)/4+L109</f>
        <v>5.6990995</v>
      </c>
      <c r="N109" s="103" t="n">
        <f aca="false">(N112-N107)/5+N108</f>
        <v>6.6</v>
      </c>
      <c r="O109" s="103" t="n">
        <f aca="false">(Q109-N109)/3+N109</f>
        <v>6.97776666666667</v>
      </c>
      <c r="P109" s="103" t="n">
        <f aca="false">(Q109-N109)/3+O109</f>
        <v>7.35553333333333</v>
      </c>
      <c r="Q109" s="103" t="n">
        <f aca="false">(Q112-Q107)/5+Q108</f>
        <v>7.7333</v>
      </c>
      <c r="R109" s="103" t="n">
        <f aca="false">(T109-Q109)/3+Q109</f>
        <v>8.11106666666667</v>
      </c>
      <c r="S109" s="103" t="n">
        <f aca="false">(T109-Q109)/3+R109</f>
        <v>8.48883333333333</v>
      </c>
      <c r="T109" s="103" t="n">
        <f aca="false">(T112-T107)/5+T108</f>
        <v>8.8666</v>
      </c>
      <c r="U109" s="103" t="n">
        <f aca="false">(X109-T109)/4+T109</f>
        <v>10.827085</v>
      </c>
      <c r="V109" s="103" t="n">
        <f aca="false">(X109-T109)/4+U109</f>
        <v>12.78757</v>
      </c>
      <c r="W109" s="103" t="n">
        <f aca="false">(X109-T109)/4+V109</f>
        <v>14.748055</v>
      </c>
      <c r="X109" s="103" t="n">
        <f aca="false">(X112-X107)/5+X108</f>
        <v>16.70854</v>
      </c>
      <c r="Y109" s="103" t="n">
        <f aca="false">(AA109-X109)/3+X109</f>
        <v>18.6690266666667</v>
      </c>
      <c r="Z109" s="103" t="n">
        <f aca="false">(AA109-X109)/3+Y109</f>
        <v>20.6295133333333</v>
      </c>
      <c r="AA109" s="103" t="n">
        <f aca="false">(AA112-AA107)/5+AA108</f>
        <v>22.59</v>
      </c>
      <c r="AB109" s="103" t="n">
        <f aca="false">(AB112-AB107)/5+AB108</f>
        <v>20.57272</v>
      </c>
      <c r="AC109" s="103" t="n">
        <f aca="false">(AF109-AB109)/4+AB109</f>
        <v>18.55544</v>
      </c>
      <c r="AD109" s="103" t="n">
        <f aca="false">(AF109-AB109)/4+AC109</f>
        <v>16.53816</v>
      </c>
      <c r="AE109" s="103" t="n">
        <f aca="false">(AF109-AB109)/4+AD109</f>
        <v>14.52088</v>
      </c>
      <c r="AF109" s="103" t="n">
        <f aca="false">(AF112-AF107)/5+AF108</f>
        <v>12.5036</v>
      </c>
      <c r="AG109" s="110" t="n">
        <f aca="false">(AK109-AF109)/5+AF109</f>
        <v>12.58768</v>
      </c>
      <c r="AH109" s="110" t="n">
        <f aca="false">(AK109-AF109)/5+AG109</f>
        <v>12.67176</v>
      </c>
      <c r="AI109" s="110" t="n">
        <f aca="false">(AK109-AF109)/5+AH109</f>
        <v>12.75584</v>
      </c>
      <c r="AJ109" s="110" t="n">
        <f aca="false">(AK109-AF109)/5+AI109</f>
        <v>12.83992</v>
      </c>
      <c r="AK109" s="103" t="n">
        <f aca="false">(AK112-AK107)/5+AK108</f>
        <v>12.924</v>
      </c>
      <c r="AL109" s="110" t="n">
        <f aca="false">(AP109-AK109)/5+AK109</f>
        <v>12.8592</v>
      </c>
      <c r="AM109" s="110" t="n">
        <f aca="false">(AP109-AK109)/5+AL109</f>
        <v>12.7944</v>
      </c>
      <c r="AN109" s="110" t="n">
        <f aca="false">(AP109-AK109)/5+AM109</f>
        <v>12.7296</v>
      </c>
      <c r="AO109" s="110" t="n">
        <f aca="false">(AP109-AK109)/5+AN109</f>
        <v>12.6648</v>
      </c>
      <c r="AP109" s="103" t="n">
        <f aca="false">(AP112-AP107)/5+AP108</f>
        <v>12.6</v>
      </c>
      <c r="AQ109" s="115" t="n">
        <f aca="false">($AP109-$AK109)/Delta+AP109</f>
        <v>12.5352</v>
      </c>
      <c r="AR109" s="115" t="n">
        <f aca="false">($AP109-$AK109)/Delta+AQ109</f>
        <v>12.4704</v>
      </c>
      <c r="AS109" s="115" t="n">
        <f aca="false">($AP109-$AK109)/Delta+AR109</f>
        <v>12.4056</v>
      </c>
      <c r="AT109" s="115" t="n">
        <f aca="false">($AP109-$AK109)/Delta+AS109</f>
        <v>12.3408</v>
      </c>
      <c r="AU109" s="115" t="n">
        <f aca="false">($AP109-$AK109)/Delta+AT109</f>
        <v>12.276</v>
      </c>
      <c r="AV109" s="115" t="n">
        <f aca="false">($AP109-$AK109)/Delta+AU109</f>
        <v>12.2112</v>
      </c>
      <c r="AW109" s="115" t="n">
        <f aca="false">($AP109-$AK109)/Delta+AV109</f>
        <v>12.1464</v>
      </c>
      <c r="AX109" s="115" t="n">
        <f aca="false">($AP109-$AK109)/Delta+AW109</f>
        <v>12.0816</v>
      </c>
      <c r="AY109" s="115" t="n">
        <f aca="false">($AP109-$AK109)/Delta+AX109</f>
        <v>12.0168</v>
      </c>
      <c r="AZ109" s="115" t="n">
        <f aca="false">($AP109-$AK109)/Delta+AY109</f>
        <v>11.952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(H110-B110)/6+B110</f>
        <v>0.1859</v>
      </c>
      <c r="D110" s="103" t="n">
        <f aca="false">(H110-B110)/6+C110</f>
        <v>0.3718</v>
      </c>
      <c r="E110" s="103" t="n">
        <f aca="false">(H110-B110)/6+D110</f>
        <v>0.5577</v>
      </c>
      <c r="F110" s="103" t="n">
        <f aca="false">(H110-B110)/6+E110</f>
        <v>0.7436</v>
      </c>
      <c r="G110" s="103" t="n">
        <f aca="false">(H110-B110)/6+F110</f>
        <v>0.9295</v>
      </c>
      <c r="H110" s="103" t="n">
        <f aca="false">(H112-H107)/5+H109</f>
        <v>1.1154</v>
      </c>
      <c r="I110" s="103" t="n">
        <f aca="false">(H110+J110)/2</f>
        <v>1.996166</v>
      </c>
      <c r="J110" s="103" t="n">
        <f aca="false">(J112-J107)/5+J109</f>
        <v>2.876932</v>
      </c>
      <c r="K110" s="103" t="n">
        <f aca="false">(N110-J110)/4+J110</f>
        <v>3.757699</v>
      </c>
      <c r="L110" s="103" t="n">
        <f aca="false">(N110-J110)/4+K110</f>
        <v>4.638466</v>
      </c>
      <c r="M110" s="103" t="n">
        <f aca="false">(N110-J110)/4+L110</f>
        <v>5.519233</v>
      </c>
      <c r="N110" s="103" t="n">
        <f aca="false">(N112-N107)/5+N109</f>
        <v>6.4</v>
      </c>
      <c r="O110" s="103" t="n">
        <f aca="false">(Q110-N110)/3+N110</f>
        <v>6.77223333333333</v>
      </c>
      <c r="P110" s="103" t="n">
        <f aca="false">(Q110-N110)/3+O110</f>
        <v>7.14446666666667</v>
      </c>
      <c r="Q110" s="103" t="n">
        <f aca="false">(Q112-Q107)/5+Q109</f>
        <v>7.5167</v>
      </c>
      <c r="R110" s="103" t="n">
        <f aca="false">(T110-Q110)/3+Q110</f>
        <v>7.88893333333333</v>
      </c>
      <c r="S110" s="103" t="n">
        <f aca="false">(T110-Q110)/3+R110</f>
        <v>8.26116666666667</v>
      </c>
      <c r="T110" s="103" t="n">
        <f aca="false">(T112-T107)/5+T109</f>
        <v>8.6334</v>
      </c>
      <c r="U110" s="103" t="n">
        <f aca="false">(X110-T110)/4+T110</f>
        <v>10.601485</v>
      </c>
      <c r="V110" s="103" t="n">
        <f aca="false">(X110-T110)/4+U110</f>
        <v>12.56957</v>
      </c>
      <c r="W110" s="103" t="n">
        <f aca="false">(X110-T110)/4+V110</f>
        <v>14.537655</v>
      </c>
      <c r="X110" s="103" t="n">
        <f aca="false">(X112-X107)/5+X109</f>
        <v>16.50574</v>
      </c>
      <c r="Y110" s="103" t="n">
        <f aca="false">(AA110-X110)/3+X110</f>
        <v>18.4738266666667</v>
      </c>
      <c r="Z110" s="103" t="n">
        <f aca="false">(AA110-X110)/3+Y110</f>
        <v>20.4419133333333</v>
      </c>
      <c r="AA110" s="103" t="n">
        <f aca="false">(AA112-AA107)/5+AA109</f>
        <v>22.41</v>
      </c>
      <c r="AB110" s="103" t="n">
        <f aca="false">(AB112-AB107)/5+AB109</f>
        <v>20.41908</v>
      </c>
      <c r="AC110" s="103" t="n">
        <f aca="false">(AF110-AB110)/4+AB110</f>
        <v>18.42816</v>
      </c>
      <c r="AD110" s="103" t="n">
        <f aca="false">(AF110-AB110)/4+AC110</f>
        <v>16.43724</v>
      </c>
      <c r="AE110" s="103" t="n">
        <f aca="false">(AF110-AB110)/4+AD110</f>
        <v>14.44632</v>
      </c>
      <c r="AF110" s="103" t="n">
        <f aca="false">(AF112-AF107)/5+AF109</f>
        <v>12.4554</v>
      </c>
      <c r="AG110" s="110" t="n">
        <f aca="false">(AK110-AF110)/5+AF110</f>
        <v>12.55152</v>
      </c>
      <c r="AH110" s="110" t="n">
        <f aca="false">(AK110-AF110)/5+AG110</f>
        <v>12.64764</v>
      </c>
      <c r="AI110" s="110" t="n">
        <f aca="false">(AK110-AF110)/5+AH110</f>
        <v>12.74376</v>
      </c>
      <c r="AJ110" s="110" t="n">
        <f aca="false">(AK110-AF110)/5+AI110</f>
        <v>12.83988</v>
      </c>
      <c r="AK110" s="103" t="n">
        <f aca="false">(AK112-AK107)/5+AK109</f>
        <v>12.936</v>
      </c>
      <c r="AL110" s="110" t="n">
        <f aca="false">(AP110-AK110)/5+AK110</f>
        <v>12.8688</v>
      </c>
      <c r="AM110" s="110" t="n">
        <f aca="false">(AP110-AK110)/5+AL110</f>
        <v>12.8016</v>
      </c>
      <c r="AN110" s="110" t="n">
        <f aca="false">(AP110-AK110)/5+AM110</f>
        <v>12.7344</v>
      </c>
      <c r="AO110" s="110" t="n">
        <f aca="false">(AP110-AK110)/5+AN110</f>
        <v>12.6672</v>
      </c>
      <c r="AP110" s="103" t="n">
        <f aca="false">(AP112-AP107)/5+AP109</f>
        <v>12.6</v>
      </c>
      <c r="AQ110" s="115" t="n">
        <f aca="false">($AP110-$AK110)/Delta+AP110</f>
        <v>12.5328</v>
      </c>
      <c r="AR110" s="115" t="n">
        <f aca="false">($AP110-$AK110)/Delta+AQ110</f>
        <v>12.4656</v>
      </c>
      <c r="AS110" s="115" t="n">
        <f aca="false">($AP110-$AK110)/Delta+AR110</f>
        <v>12.3984</v>
      </c>
      <c r="AT110" s="115" t="n">
        <f aca="false">($AP110-$AK110)/Delta+AS110</f>
        <v>12.3312</v>
      </c>
      <c r="AU110" s="115" t="n">
        <f aca="false">($AP110-$AK110)/Delta+AT110</f>
        <v>12.264</v>
      </c>
      <c r="AV110" s="115" t="n">
        <f aca="false">($AP110-$AK110)/Delta+AU110</f>
        <v>12.1968</v>
      </c>
      <c r="AW110" s="115" t="n">
        <f aca="false">($AP110-$AK110)/Delta+AV110</f>
        <v>12.1296</v>
      </c>
      <c r="AX110" s="115" t="n">
        <f aca="false">($AP110-$AK110)/Delta+AW110</f>
        <v>12.0624</v>
      </c>
      <c r="AY110" s="115" t="n">
        <f aca="false">($AP110-$AK110)/Delta+AX110</f>
        <v>11.9952</v>
      </c>
      <c r="AZ110" s="115" t="n">
        <f aca="false">($AP110-$AK110)/Delta+AY110</f>
        <v>11.928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(H111-B111)/6+B111</f>
        <v>0.1727</v>
      </c>
      <c r="D111" s="103" t="n">
        <f aca="false">(H111-B111)/6+C111</f>
        <v>0.3454</v>
      </c>
      <c r="E111" s="103" t="n">
        <f aca="false">(H111-B111)/6+D111</f>
        <v>0.5181</v>
      </c>
      <c r="F111" s="103" t="n">
        <f aca="false">(H111-B111)/6+E111</f>
        <v>0.6908</v>
      </c>
      <c r="G111" s="103" t="n">
        <f aca="false">(H111-B111)/6+F111</f>
        <v>0.8635</v>
      </c>
      <c r="H111" s="103" t="n">
        <f aca="false">(H112-H107)/5+H110</f>
        <v>1.0362</v>
      </c>
      <c r="I111" s="103" t="n">
        <f aca="false">(H111+J111)/2</f>
        <v>1.896833</v>
      </c>
      <c r="J111" s="103" t="n">
        <f aca="false">(J112-J107)/5+J110</f>
        <v>2.757466</v>
      </c>
      <c r="K111" s="103" t="n">
        <f aca="false">(N111-J111)/4+J111</f>
        <v>3.6180995</v>
      </c>
      <c r="L111" s="103" t="n">
        <f aca="false">(N111-J111)/4+K111</f>
        <v>4.478733</v>
      </c>
      <c r="M111" s="103" t="n">
        <f aca="false">(N111-J111)/4+L111</f>
        <v>5.3393665</v>
      </c>
      <c r="N111" s="103" t="n">
        <f aca="false">(N112-N107)/5+N110</f>
        <v>6.2</v>
      </c>
      <c r="O111" s="103" t="n">
        <f aca="false">(Q111-N111)/3+N111</f>
        <v>6.5667</v>
      </c>
      <c r="P111" s="103" t="n">
        <f aca="false">(Q111-N111)/3+O111</f>
        <v>6.9334</v>
      </c>
      <c r="Q111" s="103" t="n">
        <f aca="false">(Q112-Q107)/5+Q110</f>
        <v>7.3001</v>
      </c>
      <c r="R111" s="103" t="n">
        <f aca="false">(T111-Q111)/3+Q111</f>
        <v>7.6668</v>
      </c>
      <c r="S111" s="103" t="n">
        <f aca="false">(T111-Q111)/3+R111</f>
        <v>8.0335</v>
      </c>
      <c r="T111" s="103" t="n">
        <f aca="false">(T112-T107)/5+T110</f>
        <v>8.4002</v>
      </c>
      <c r="U111" s="103" t="n">
        <f aca="false">(X111-T111)/4+T111</f>
        <v>10.375885</v>
      </c>
      <c r="V111" s="103" t="n">
        <f aca="false">(X111-T111)/4+U111</f>
        <v>12.35157</v>
      </c>
      <c r="W111" s="103" t="n">
        <f aca="false">(X111-T111)/4+V111</f>
        <v>14.327255</v>
      </c>
      <c r="X111" s="103" t="n">
        <f aca="false">(X112-X107)/5+X110</f>
        <v>16.30294</v>
      </c>
      <c r="Y111" s="103" t="n">
        <f aca="false">(AA111-X111)/3+X111</f>
        <v>18.2786266666667</v>
      </c>
      <c r="Z111" s="103" t="n">
        <f aca="false">(AA111-X111)/3+Y111</f>
        <v>20.2543133333333</v>
      </c>
      <c r="AA111" s="103" t="n">
        <f aca="false">(AA112-AA107)/5+AA110</f>
        <v>22.23</v>
      </c>
      <c r="AB111" s="103" t="n">
        <f aca="false">(AB112-AB107)/5+AB110</f>
        <v>20.26544</v>
      </c>
      <c r="AC111" s="103" t="n">
        <f aca="false">(AF111-AB111)/4+AB111</f>
        <v>18.30088</v>
      </c>
      <c r="AD111" s="103" t="n">
        <f aca="false">(AF111-AB111)/4+AC111</f>
        <v>16.33632</v>
      </c>
      <c r="AE111" s="103" t="n">
        <f aca="false">(AF111-AB111)/4+AD111</f>
        <v>14.37176</v>
      </c>
      <c r="AF111" s="103" t="n">
        <f aca="false">(AF112-AF107)/5+AF110</f>
        <v>12.4072</v>
      </c>
      <c r="AG111" s="110" t="n">
        <f aca="false">(AK111-AF111)/5+AF111</f>
        <v>12.51536</v>
      </c>
      <c r="AH111" s="110" t="n">
        <f aca="false">(AK111-AF111)/5+AG111</f>
        <v>12.62352</v>
      </c>
      <c r="AI111" s="110" t="n">
        <f aca="false">(AK111-AF111)/5+AH111</f>
        <v>12.73168</v>
      </c>
      <c r="AJ111" s="110" t="n">
        <f aca="false">(AK111-AF111)/5+AI111</f>
        <v>12.83984</v>
      </c>
      <c r="AK111" s="103" t="n">
        <f aca="false">(AK112-AK107)/5+AK110</f>
        <v>12.948</v>
      </c>
      <c r="AL111" s="110" t="n">
        <f aca="false">(AP111-AK111)/5+AK111</f>
        <v>12.8784</v>
      </c>
      <c r="AM111" s="110" t="n">
        <f aca="false">(AP111-AK111)/5+AL111</f>
        <v>12.8088</v>
      </c>
      <c r="AN111" s="110" t="n">
        <f aca="false">(AP111-AK111)/5+AM111</f>
        <v>12.7392</v>
      </c>
      <c r="AO111" s="110" t="n">
        <f aca="false">(AP111-AK111)/5+AN111</f>
        <v>12.6696</v>
      </c>
      <c r="AP111" s="103" t="n">
        <f aca="false">(AP112-AP107)/5+AP110</f>
        <v>12.6</v>
      </c>
      <c r="AQ111" s="115" t="n">
        <f aca="false">($AP111-$AK111)/Delta+AP111</f>
        <v>12.5304</v>
      </c>
      <c r="AR111" s="115" t="n">
        <f aca="false">($AP111-$AK111)/Delta+AQ111</f>
        <v>12.4608</v>
      </c>
      <c r="AS111" s="115" t="n">
        <f aca="false">($AP111-$AK111)/Delta+AR111</f>
        <v>12.3912</v>
      </c>
      <c r="AT111" s="115" t="n">
        <f aca="false">($AP111-$AK111)/Delta+AS111</f>
        <v>12.3216</v>
      </c>
      <c r="AU111" s="115" t="n">
        <f aca="false">($AP111-$AK111)/Delta+AT111</f>
        <v>12.252</v>
      </c>
      <c r="AV111" s="115" t="n">
        <f aca="false">($AP111-$AK111)/Delta+AU111</f>
        <v>12.1824</v>
      </c>
      <c r="AW111" s="115" t="n">
        <f aca="false">($AP111-$AK111)/Delta+AV111</f>
        <v>12.1128</v>
      </c>
      <c r="AX111" s="115" t="n">
        <f aca="false">($AP111-$AK111)/Delta+AW111</f>
        <v>12.0432</v>
      </c>
      <c r="AY111" s="115" t="n">
        <f aca="false">($AP111-$AK111)/Delta+AX111</f>
        <v>11.9736</v>
      </c>
      <c r="AZ111" s="115" t="n">
        <f aca="false">($AP111-$AK111)/Delta+AY111</f>
        <v>11.904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(H112-B112)/6+B112</f>
        <v>0.1595</v>
      </c>
      <c r="D112" s="103" t="n">
        <f aca="false">(H112-B112)/6+C112</f>
        <v>0.319</v>
      </c>
      <c r="E112" s="103" t="n">
        <f aca="false">(H112-B112)/6+D112</f>
        <v>0.4785</v>
      </c>
      <c r="F112" s="103" t="n">
        <f aca="false">(H112-B112)/6+E112</f>
        <v>0.638</v>
      </c>
      <c r="G112" s="103" t="n">
        <f aca="false">(H112-B112)/6+F112</f>
        <v>0.7975</v>
      </c>
      <c r="H112" s="114" t="n">
        <f aca="false">polar_type20!$AF$6</f>
        <v>0.957</v>
      </c>
      <c r="I112" s="103" t="n">
        <f aca="false">(H112+J112)/2</f>
        <v>1.7975</v>
      </c>
      <c r="J112" s="114" t="n">
        <f aca="false">polar_type20!$AF$7</f>
        <v>2.638</v>
      </c>
      <c r="K112" s="103" t="n">
        <f aca="false">(N112-J112)/4+J112</f>
        <v>3.4785</v>
      </c>
      <c r="L112" s="103" t="n">
        <f aca="false">(N112-J112)/4+K112</f>
        <v>4.319</v>
      </c>
      <c r="M112" s="103" t="n">
        <f aca="false">(N112-J112)/4+L112</f>
        <v>5.1595</v>
      </c>
      <c r="N112" s="114" t="n">
        <f aca="false">polar_type20!$AF$8</f>
        <v>6</v>
      </c>
      <c r="O112" s="103" t="n">
        <f aca="false">(Q112-N112)/3+N112</f>
        <v>6.36116666666667</v>
      </c>
      <c r="P112" s="103" t="n">
        <f aca="false">(Q112-N112)/3+O112</f>
        <v>6.72233333333333</v>
      </c>
      <c r="Q112" s="114" t="n">
        <f aca="false">polar_type20!$AF$9</f>
        <v>7.0835</v>
      </c>
      <c r="R112" s="103" t="n">
        <f aca="false">(T112-Q112)/3+Q112</f>
        <v>7.44466666666667</v>
      </c>
      <c r="S112" s="103" t="n">
        <f aca="false">(T112-Q112)/3+R112</f>
        <v>7.80583333333333</v>
      </c>
      <c r="T112" s="114" t="n">
        <f aca="false">polar_type20!$AF$10</f>
        <v>8.167</v>
      </c>
      <c r="U112" s="103" t="n">
        <f aca="false">(X112-T112)/4+T112</f>
        <v>10.150285</v>
      </c>
      <c r="V112" s="103" t="n">
        <f aca="false">(X112-T112)/4+U112</f>
        <v>12.13357</v>
      </c>
      <c r="W112" s="103" t="n">
        <f aca="false">(X112-T112)/4+V112</f>
        <v>14.116855</v>
      </c>
      <c r="X112" s="114" t="n">
        <f aca="false">polar_type20!$AF$11</f>
        <v>16.10014</v>
      </c>
      <c r="Y112" s="103" t="n">
        <f aca="false">(AA112-X112)/3+X112</f>
        <v>18.0834266666667</v>
      </c>
      <c r="Z112" s="103" t="n">
        <f aca="false">(AA112-X112)/3+Y112</f>
        <v>20.0667133333333</v>
      </c>
      <c r="AA112" s="114" t="n">
        <f aca="false">polar_type20!$AF$12</f>
        <v>22.05</v>
      </c>
      <c r="AB112" s="114" t="n">
        <f aca="false">polar_type20!$AF$13</f>
        <v>20.1118</v>
      </c>
      <c r="AC112" s="103" t="n">
        <f aca="false">(AF112-AB112)/4+AB112</f>
        <v>18.1736</v>
      </c>
      <c r="AD112" s="103" t="n">
        <f aca="false">(AF112-AB112)/4+AC112</f>
        <v>16.2354</v>
      </c>
      <c r="AE112" s="103" t="n">
        <f aca="false">(AF112-AB112)/4+AD112</f>
        <v>14.2972</v>
      </c>
      <c r="AF112" s="114" t="n">
        <f aca="false">polar_type20!$AF$14</f>
        <v>12.359</v>
      </c>
      <c r="AG112" s="110" t="n">
        <f aca="false">(AK112-AF112)/5+AF112</f>
        <v>12.4792</v>
      </c>
      <c r="AH112" s="110" t="n">
        <f aca="false">(AK112-AF112)/5+AG112</f>
        <v>12.5994</v>
      </c>
      <c r="AI112" s="110" t="n">
        <f aca="false">(AK112-AF112)/5+AH112</f>
        <v>12.7196</v>
      </c>
      <c r="AJ112" s="110" t="n">
        <f aca="false">(AK112-AF112)/5+AI112</f>
        <v>12.8398</v>
      </c>
      <c r="AK112" s="114" t="n">
        <f aca="false">polar_type20!$AF$15</f>
        <v>12.96</v>
      </c>
      <c r="AL112" s="110" t="n">
        <f aca="false">(AP112-AK112)/5+AK112</f>
        <v>12.888</v>
      </c>
      <c r="AM112" s="110" t="n">
        <f aca="false">(AP112-AK112)/5+AL112</f>
        <v>12.816</v>
      </c>
      <c r="AN112" s="110" t="n">
        <f aca="false">(AP112-AK112)/5+AM112</f>
        <v>12.744</v>
      </c>
      <c r="AO112" s="110" t="n">
        <f aca="false">(AP112-AK112)/5+AN112</f>
        <v>12.672</v>
      </c>
      <c r="AP112" s="114" t="n">
        <f aca="false">polar_type20!$AF$16</f>
        <v>12.6</v>
      </c>
      <c r="AQ112" s="115" t="n">
        <f aca="false">($AP112-$AK112)/Delta+AP112</f>
        <v>12.528</v>
      </c>
      <c r="AR112" s="115" t="n">
        <f aca="false">($AP112-$AK112)/Delta+AQ112</f>
        <v>12.456</v>
      </c>
      <c r="AS112" s="115" t="n">
        <f aca="false">($AP112-$AK112)/Delta+AR112</f>
        <v>12.384</v>
      </c>
      <c r="AT112" s="115" t="n">
        <f aca="false">($AP112-$AK112)/Delta+AS112</f>
        <v>12.312</v>
      </c>
      <c r="AU112" s="115" t="n">
        <f aca="false">($AP112-$AK112)/Delta+AT112</f>
        <v>12.24</v>
      </c>
      <c r="AV112" s="115" t="n">
        <f aca="false">($AP112-$AK112)/Delta+AU112</f>
        <v>12.168</v>
      </c>
      <c r="AW112" s="115" t="n">
        <f aca="false">($AP112-$AK112)/Delta+AV112</f>
        <v>12.096</v>
      </c>
      <c r="AX112" s="115" t="n">
        <f aca="false">($AP112-$AK112)/Delta+AW112</f>
        <v>12.024</v>
      </c>
      <c r="AY112" s="115" t="n">
        <f aca="false">($AP112-$AK112)/Delta+AX112</f>
        <v>11.952</v>
      </c>
      <c r="AZ112" s="115" t="n">
        <f aca="false">($AP112-$AK112)/Delta+AY112</f>
        <v>11.88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(H113-B113)/6+B113</f>
        <v>0.146266666666667</v>
      </c>
      <c r="D113" s="103" t="n">
        <f aca="false">(H113-B113)/6+C113</f>
        <v>0.292533333333333</v>
      </c>
      <c r="E113" s="103" t="n">
        <f aca="false">(H113-B113)/6+D113</f>
        <v>0.4388</v>
      </c>
      <c r="F113" s="103" t="n">
        <f aca="false">(H113-B113)/6+E113</f>
        <v>0.585066666666667</v>
      </c>
      <c r="G113" s="103" t="n">
        <f aca="false">(H113-B113)/6+F113</f>
        <v>0.731333333333333</v>
      </c>
      <c r="H113" s="103" t="n">
        <f aca="false">(H117-H112)/5+H112</f>
        <v>0.8776</v>
      </c>
      <c r="I113" s="103" t="n">
        <f aca="false">(H113+J113)/2</f>
        <v>1.698</v>
      </c>
      <c r="J113" s="103" t="n">
        <f aca="false">(J117-J112)/5+J112</f>
        <v>2.5184</v>
      </c>
      <c r="K113" s="103" t="n">
        <f aca="false">(N113-J113)/4+J113</f>
        <v>3.3388</v>
      </c>
      <c r="L113" s="103" t="n">
        <f aca="false">(N113-J113)/4+K113</f>
        <v>4.1592</v>
      </c>
      <c r="M113" s="103" t="n">
        <f aca="false">(N113-J113)/4+L113</f>
        <v>4.9796</v>
      </c>
      <c r="N113" s="103" t="n">
        <f aca="false">(N117-N112)/5+N112</f>
        <v>5.8</v>
      </c>
      <c r="O113" s="103" t="n">
        <f aca="false">(Q113-N113)/3+N113</f>
        <v>6.1556</v>
      </c>
      <c r="P113" s="103" t="n">
        <f aca="false">(Q113-N113)/3+O113</f>
        <v>6.5112</v>
      </c>
      <c r="Q113" s="103" t="n">
        <f aca="false">(Q117-Q112)/5+Q112</f>
        <v>6.8668</v>
      </c>
      <c r="R113" s="103" t="n">
        <f aca="false">(T113-Q113)/3+Q113</f>
        <v>7.2224</v>
      </c>
      <c r="S113" s="103" t="n">
        <f aca="false">(T113-Q113)/3+R113</f>
        <v>7.578</v>
      </c>
      <c r="T113" s="103" t="n">
        <f aca="false">(T117-T112)/5+T112</f>
        <v>7.9336</v>
      </c>
      <c r="U113" s="103" t="n">
        <f aca="false">(X113-T113)/4+T113</f>
        <v>9.8845135</v>
      </c>
      <c r="V113" s="103" t="n">
        <f aca="false">(X113-T113)/4+U113</f>
        <v>11.835427</v>
      </c>
      <c r="W113" s="103" t="n">
        <f aca="false">(X113-T113)/4+V113</f>
        <v>13.7863405</v>
      </c>
      <c r="X113" s="103" t="n">
        <f aca="false">(X117-X112)/5+X112</f>
        <v>15.737254</v>
      </c>
      <c r="Y113" s="103" t="n">
        <f aca="false">(AA113-X113)/3+X113</f>
        <v>17.6881693333333</v>
      </c>
      <c r="Z113" s="103" t="n">
        <f aca="false">(AA113-X113)/3+Y113</f>
        <v>19.6390846666667</v>
      </c>
      <c r="AA113" s="103" t="n">
        <f aca="false">(AA117-AA112)/5+AA112</f>
        <v>21.59</v>
      </c>
      <c r="AB113" s="103" t="n">
        <f aca="false">(AB117-AB112)/5+AB112</f>
        <v>19.71736</v>
      </c>
      <c r="AC113" s="103" t="n">
        <f aca="false">(AF113-AB113)/4+AB113</f>
        <v>17.84472</v>
      </c>
      <c r="AD113" s="103" t="n">
        <f aca="false">(AF113-AB113)/4+AC113</f>
        <v>15.97208</v>
      </c>
      <c r="AE113" s="103" t="n">
        <f aca="false">(AF113-AB113)/4+AD113</f>
        <v>14.09944</v>
      </c>
      <c r="AF113" s="103" t="n">
        <f aca="false">(AF117-AF112)/5+AF112</f>
        <v>12.2268</v>
      </c>
      <c r="AG113" s="110" t="n">
        <f aca="false">(AK113-AF113)/5+AF113</f>
        <v>12.35904</v>
      </c>
      <c r="AH113" s="110" t="n">
        <f aca="false">(AK113-AF113)/5+AG113</f>
        <v>12.49128</v>
      </c>
      <c r="AI113" s="110" t="n">
        <f aca="false">(AK113-AF113)/5+AH113</f>
        <v>12.62352</v>
      </c>
      <c r="AJ113" s="110" t="n">
        <f aca="false">(AK113-AF113)/5+AI113</f>
        <v>12.75576</v>
      </c>
      <c r="AK113" s="103" t="n">
        <f aca="false">(AK117-AK112)/5+AK112</f>
        <v>12.888</v>
      </c>
      <c r="AL113" s="110" t="n">
        <f aca="false">(AP113-AK113)/5+AK113</f>
        <v>12.8064</v>
      </c>
      <c r="AM113" s="110" t="n">
        <f aca="false">(AP113-AK113)/5+AL113</f>
        <v>12.7248</v>
      </c>
      <c r="AN113" s="110" t="n">
        <f aca="false">(AP113-AK113)/5+AM113</f>
        <v>12.6432</v>
      </c>
      <c r="AO113" s="110" t="n">
        <f aca="false">(AP113-AK113)/5+AN113</f>
        <v>12.5616</v>
      </c>
      <c r="AP113" s="103" t="n">
        <f aca="false">(AP117-AP112)/5+AP112</f>
        <v>12.48</v>
      </c>
      <c r="AQ113" s="115" t="n">
        <f aca="false">($AP113-$AK113)/Delta+AP113</f>
        <v>12.3984</v>
      </c>
      <c r="AR113" s="115" t="n">
        <f aca="false">($AP113-$AK113)/Delta+AQ113</f>
        <v>12.3168</v>
      </c>
      <c r="AS113" s="115" t="n">
        <f aca="false">($AP113-$AK113)/Delta+AR113</f>
        <v>12.2352</v>
      </c>
      <c r="AT113" s="115" t="n">
        <f aca="false">($AP113-$AK113)/Delta+AS113</f>
        <v>12.1536</v>
      </c>
      <c r="AU113" s="115" t="n">
        <f aca="false">($AP113-$AK113)/Delta+AT113</f>
        <v>12.072</v>
      </c>
      <c r="AV113" s="115" t="n">
        <f aca="false">($AP113-$AK113)/Delta+AU113</f>
        <v>11.9904</v>
      </c>
      <c r="AW113" s="115" t="n">
        <f aca="false">($AP113-$AK113)/Delta+AV113</f>
        <v>11.9088</v>
      </c>
      <c r="AX113" s="115" t="n">
        <f aca="false">($AP113-$AK113)/Delta+AW113</f>
        <v>11.8272</v>
      </c>
      <c r="AY113" s="115" t="n">
        <f aca="false">($AP113-$AK113)/Delta+AX113</f>
        <v>11.7456</v>
      </c>
      <c r="AZ113" s="115" t="n">
        <f aca="false">($AP113-$AK113)/Delta+AY113</f>
        <v>11.664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(H114-B114)/6+B114</f>
        <v>0.133033333333333</v>
      </c>
      <c r="D114" s="103" t="n">
        <f aca="false">(H114-B114)/6+C114</f>
        <v>0.266066666666667</v>
      </c>
      <c r="E114" s="103" t="n">
        <f aca="false">(H114-B114)/6+D114</f>
        <v>0.3991</v>
      </c>
      <c r="F114" s="103" t="n">
        <f aca="false">(H114-B114)/6+E114</f>
        <v>0.532133333333333</v>
      </c>
      <c r="G114" s="103" t="n">
        <f aca="false">(H114-B114)/6+F114</f>
        <v>0.665166666666667</v>
      </c>
      <c r="H114" s="103" t="n">
        <f aca="false">(H117-H112)/5+H113</f>
        <v>0.7982</v>
      </c>
      <c r="I114" s="103" t="n">
        <f aca="false">(H114+J114)/2</f>
        <v>1.5985</v>
      </c>
      <c r="J114" s="103" t="n">
        <f aca="false">(J117-J112)/5+J113</f>
        <v>2.3988</v>
      </c>
      <c r="K114" s="103" t="n">
        <f aca="false">(N114-J114)/4+J114</f>
        <v>3.1991</v>
      </c>
      <c r="L114" s="103" t="n">
        <f aca="false">(N114-J114)/4+K114</f>
        <v>3.9994</v>
      </c>
      <c r="M114" s="103" t="n">
        <f aca="false">(N114-J114)/4+L114</f>
        <v>4.7997</v>
      </c>
      <c r="N114" s="103" t="n">
        <f aca="false">(N117-N112)/5+N113</f>
        <v>5.6</v>
      </c>
      <c r="O114" s="103" t="n">
        <f aca="false">(Q114-N114)/3+N114</f>
        <v>5.95003333333333</v>
      </c>
      <c r="P114" s="103" t="n">
        <f aca="false">(Q114-N114)/3+O114</f>
        <v>6.30006666666667</v>
      </c>
      <c r="Q114" s="103" t="n">
        <f aca="false">(Q117-Q112)/5+Q113</f>
        <v>6.6501</v>
      </c>
      <c r="R114" s="103" t="n">
        <f aca="false">(T114-Q114)/3+Q114</f>
        <v>7.00013333333333</v>
      </c>
      <c r="S114" s="103" t="n">
        <f aca="false">(T114-Q114)/3+R114</f>
        <v>7.35016666666667</v>
      </c>
      <c r="T114" s="103" t="n">
        <f aca="false">(T117-T112)/5+T113</f>
        <v>7.7002</v>
      </c>
      <c r="U114" s="103" t="n">
        <f aca="false">(X114-T114)/4+T114</f>
        <v>9.618742</v>
      </c>
      <c r="V114" s="103" t="n">
        <f aca="false">(X114-T114)/4+U114</f>
        <v>11.537284</v>
      </c>
      <c r="W114" s="103" t="n">
        <f aca="false">(X114-T114)/4+V114</f>
        <v>13.455826</v>
      </c>
      <c r="X114" s="103" t="n">
        <f aca="false">(X117-X112)/5+X113</f>
        <v>15.374368</v>
      </c>
      <c r="Y114" s="103" t="n">
        <f aca="false">(AA114-X114)/3+X114</f>
        <v>17.292912</v>
      </c>
      <c r="Z114" s="103" t="n">
        <f aca="false">(AA114-X114)/3+Y114</f>
        <v>19.211456</v>
      </c>
      <c r="AA114" s="103" t="n">
        <f aca="false">(AA117-AA112)/5+AA113</f>
        <v>21.13</v>
      </c>
      <c r="AB114" s="103" t="n">
        <f aca="false">(AB117-AB112)/5+AB113</f>
        <v>19.32292</v>
      </c>
      <c r="AC114" s="103" t="n">
        <f aca="false">(AF114-AB114)/4+AB114</f>
        <v>17.51584</v>
      </c>
      <c r="AD114" s="103" t="n">
        <f aca="false">(AF114-AB114)/4+AC114</f>
        <v>15.70876</v>
      </c>
      <c r="AE114" s="103" t="n">
        <f aca="false">(AF114-AB114)/4+AD114</f>
        <v>13.90168</v>
      </c>
      <c r="AF114" s="103" t="n">
        <f aca="false">(AF117-AF112)/5+AF113</f>
        <v>12.0946</v>
      </c>
      <c r="AG114" s="110" t="n">
        <f aca="false">(AK114-AF114)/5+AF114</f>
        <v>12.23888</v>
      </c>
      <c r="AH114" s="110" t="n">
        <f aca="false">(AK114-AF114)/5+AG114</f>
        <v>12.38316</v>
      </c>
      <c r="AI114" s="110" t="n">
        <f aca="false">(AK114-AF114)/5+AH114</f>
        <v>12.52744</v>
      </c>
      <c r="AJ114" s="110" t="n">
        <f aca="false">(AK114-AF114)/5+AI114</f>
        <v>12.67172</v>
      </c>
      <c r="AK114" s="103" t="n">
        <f aca="false">(AK117-AK112)/5+AK113</f>
        <v>12.816</v>
      </c>
      <c r="AL114" s="110" t="n">
        <f aca="false">(AP114-AK114)/5+AK114</f>
        <v>12.7248</v>
      </c>
      <c r="AM114" s="110" t="n">
        <f aca="false">(AP114-AK114)/5+AL114</f>
        <v>12.6336</v>
      </c>
      <c r="AN114" s="110" t="n">
        <f aca="false">(AP114-AK114)/5+AM114</f>
        <v>12.5424</v>
      </c>
      <c r="AO114" s="110" t="n">
        <f aca="false">(AP114-AK114)/5+AN114</f>
        <v>12.4512</v>
      </c>
      <c r="AP114" s="103" t="n">
        <f aca="false">(AP117-AP112)/5+AP113</f>
        <v>12.36</v>
      </c>
      <c r="AQ114" s="115" t="n">
        <f aca="false">($AP114-$AK114)/Delta+AP114</f>
        <v>12.2688</v>
      </c>
      <c r="AR114" s="115" t="n">
        <f aca="false">($AP114-$AK114)/Delta+AQ114</f>
        <v>12.1776</v>
      </c>
      <c r="AS114" s="115" t="n">
        <f aca="false">($AP114-$AK114)/Delta+AR114</f>
        <v>12.0864</v>
      </c>
      <c r="AT114" s="115" t="n">
        <f aca="false">($AP114-$AK114)/Delta+AS114</f>
        <v>11.9952</v>
      </c>
      <c r="AU114" s="115" t="n">
        <f aca="false">($AP114-$AK114)/Delta+AT114</f>
        <v>11.904</v>
      </c>
      <c r="AV114" s="115" t="n">
        <f aca="false">($AP114-$AK114)/Delta+AU114</f>
        <v>11.8128</v>
      </c>
      <c r="AW114" s="115" t="n">
        <f aca="false">($AP114-$AK114)/Delta+AV114</f>
        <v>11.7216</v>
      </c>
      <c r="AX114" s="115" t="n">
        <f aca="false">($AP114-$AK114)/Delta+AW114</f>
        <v>11.6304</v>
      </c>
      <c r="AY114" s="115" t="n">
        <f aca="false">($AP114-$AK114)/Delta+AX114</f>
        <v>11.5392</v>
      </c>
      <c r="AZ114" s="115" t="n">
        <f aca="false">($AP114-$AK114)/Delta+AY114</f>
        <v>11.448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(H115-B115)/6+B115</f>
        <v>0.1198</v>
      </c>
      <c r="D115" s="103" t="n">
        <f aca="false">(H115-B115)/6+C115</f>
        <v>0.2396</v>
      </c>
      <c r="E115" s="103" t="n">
        <f aca="false">(H115-B115)/6+D115</f>
        <v>0.3594</v>
      </c>
      <c r="F115" s="103" t="n">
        <f aca="false">(H115-B115)/6+E115</f>
        <v>0.4792</v>
      </c>
      <c r="G115" s="103" t="n">
        <f aca="false">(H115-B115)/6+F115</f>
        <v>0.599</v>
      </c>
      <c r="H115" s="103" t="n">
        <f aca="false">(H117-H112)/5+H114</f>
        <v>0.7188</v>
      </c>
      <c r="I115" s="103" t="n">
        <f aca="false">(H115+J115)/2</f>
        <v>1.499</v>
      </c>
      <c r="J115" s="103" t="n">
        <f aca="false">(J117-J112)/5+J114</f>
        <v>2.2792</v>
      </c>
      <c r="K115" s="103" t="n">
        <f aca="false">(N115-J115)/4+J115</f>
        <v>3.0594</v>
      </c>
      <c r="L115" s="103" t="n">
        <f aca="false">(N115-J115)/4+K115</f>
        <v>3.8396</v>
      </c>
      <c r="M115" s="103" t="n">
        <f aca="false">(N115-J115)/4+L115</f>
        <v>4.6198</v>
      </c>
      <c r="N115" s="103" t="n">
        <f aca="false">(N117-N112)/5+N114</f>
        <v>5.4</v>
      </c>
      <c r="O115" s="103" t="n">
        <f aca="false">(Q115-N115)/3+N115</f>
        <v>5.74446666666667</v>
      </c>
      <c r="P115" s="103" t="n">
        <f aca="false">(Q115-N115)/3+O115</f>
        <v>6.08893333333333</v>
      </c>
      <c r="Q115" s="103" t="n">
        <f aca="false">(Q117-Q112)/5+Q114</f>
        <v>6.4334</v>
      </c>
      <c r="R115" s="103" t="n">
        <f aca="false">(T115-Q115)/3+Q115</f>
        <v>6.77786666666667</v>
      </c>
      <c r="S115" s="103" t="n">
        <f aca="false">(T115-Q115)/3+R115</f>
        <v>7.12233333333333</v>
      </c>
      <c r="T115" s="103" t="n">
        <f aca="false">(T117-T112)/5+T114</f>
        <v>7.4668</v>
      </c>
      <c r="U115" s="103" t="n">
        <f aca="false">(X115-T115)/4+T115</f>
        <v>9.3529705</v>
      </c>
      <c r="V115" s="103" t="n">
        <f aca="false">(X115-T115)/4+U115</f>
        <v>11.239141</v>
      </c>
      <c r="W115" s="103" t="n">
        <f aca="false">(X115-T115)/4+V115</f>
        <v>13.1253115</v>
      </c>
      <c r="X115" s="103" t="n">
        <f aca="false">(X117-X112)/5+X114</f>
        <v>15.011482</v>
      </c>
      <c r="Y115" s="103" t="n">
        <f aca="false">(AA115-X115)/3+X115</f>
        <v>16.8976546666667</v>
      </c>
      <c r="Z115" s="103" t="n">
        <f aca="false">(AA115-X115)/3+Y115</f>
        <v>18.7838273333333</v>
      </c>
      <c r="AA115" s="103" t="n">
        <f aca="false">(AA117-AA112)/5+AA114</f>
        <v>20.67</v>
      </c>
      <c r="AB115" s="103" t="n">
        <f aca="false">(AB117-AB112)/5+AB114</f>
        <v>18.92848</v>
      </c>
      <c r="AC115" s="103" t="n">
        <f aca="false">(AF115-AB115)/4+AB115</f>
        <v>17.18696</v>
      </c>
      <c r="AD115" s="103" t="n">
        <f aca="false">(AF115-AB115)/4+AC115</f>
        <v>15.44544</v>
      </c>
      <c r="AE115" s="103" t="n">
        <f aca="false">(AF115-AB115)/4+AD115</f>
        <v>13.70392</v>
      </c>
      <c r="AF115" s="103" t="n">
        <f aca="false">(AF117-AF112)/5+AF114</f>
        <v>11.9624</v>
      </c>
      <c r="AG115" s="110" t="n">
        <f aca="false">(AK115-AF115)/5+AF115</f>
        <v>12.11872</v>
      </c>
      <c r="AH115" s="110" t="n">
        <f aca="false">(AK115-AF115)/5+AG115</f>
        <v>12.27504</v>
      </c>
      <c r="AI115" s="110" t="n">
        <f aca="false">(AK115-AF115)/5+AH115</f>
        <v>12.43136</v>
      </c>
      <c r="AJ115" s="110" t="n">
        <f aca="false">(AK115-AF115)/5+AI115</f>
        <v>12.58768</v>
      </c>
      <c r="AK115" s="103" t="n">
        <f aca="false">(AK117-AK112)/5+AK114</f>
        <v>12.744</v>
      </c>
      <c r="AL115" s="110" t="n">
        <f aca="false">(AP115-AK115)/5+AK115</f>
        <v>12.6432</v>
      </c>
      <c r="AM115" s="110" t="n">
        <f aca="false">(AP115-AK115)/5+AL115</f>
        <v>12.5424</v>
      </c>
      <c r="AN115" s="110" t="n">
        <f aca="false">(AP115-AK115)/5+AM115</f>
        <v>12.4416</v>
      </c>
      <c r="AO115" s="110" t="n">
        <f aca="false">(AP115-AK115)/5+AN115</f>
        <v>12.3408</v>
      </c>
      <c r="AP115" s="103" t="n">
        <f aca="false">(AP117-AP112)/5+AP114</f>
        <v>12.24</v>
      </c>
      <c r="AQ115" s="115" t="n">
        <f aca="false">($AP115-$AK115)/Delta+AP115</f>
        <v>12.1392</v>
      </c>
      <c r="AR115" s="115" t="n">
        <f aca="false">($AP115-$AK115)/Delta+AQ115</f>
        <v>12.0384</v>
      </c>
      <c r="AS115" s="115" t="n">
        <f aca="false">($AP115-$AK115)/Delta+AR115</f>
        <v>11.9376</v>
      </c>
      <c r="AT115" s="115" t="n">
        <f aca="false">($AP115-$AK115)/Delta+AS115</f>
        <v>11.8368</v>
      </c>
      <c r="AU115" s="115" t="n">
        <f aca="false">($AP115-$AK115)/Delta+AT115</f>
        <v>11.736</v>
      </c>
      <c r="AV115" s="115" t="n">
        <f aca="false">($AP115-$AK115)/Delta+AU115</f>
        <v>11.6352</v>
      </c>
      <c r="AW115" s="115" t="n">
        <f aca="false">($AP115-$AK115)/Delta+AV115</f>
        <v>11.5344</v>
      </c>
      <c r="AX115" s="115" t="n">
        <f aca="false">($AP115-$AK115)/Delta+AW115</f>
        <v>11.4336</v>
      </c>
      <c r="AY115" s="115" t="n">
        <f aca="false">($AP115-$AK115)/Delta+AX115</f>
        <v>11.3328</v>
      </c>
      <c r="AZ115" s="115" t="n">
        <f aca="false">($AP115-$AK115)/Delta+AY115</f>
        <v>11.232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(H116-B116)/6+B116</f>
        <v>0.106566666666667</v>
      </c>
      <c r="D116" s="103" t="n">
        <f aca="false">(H116-B116)/6+C116</f>
        <v>0.213133333333333</v>
      </c>
      <c r="E116" s="103" t="n">
        <f aca="false">(H116-B116)/6+D116</f>
        <v>0.3197</v>
      </c>
      <c r="F116" s="103" t="n">
        <f aca="false">(H116-B116)/6+E116</f>
        <v>0.426266666666667</v>
      </c>
      <c r="G116" s="103" t="n">
        <f aca="false">(H116-B116)/6+F116</f>
        <v>0.532833333333333</v>
      </c>
      <c r="H116" s="103" t="n">
        <f aca="false">(H117-H112)/5+H115</f>
        <v>0.6394</v>
      </c>
      <c r="I116" s="103" t="n">
        <f aca="false">(H116+J116)/2</f>
        <v>1.3995</v>
      </c>
      <c r="J116" s="103" t="n">
        <f aca="false">(J117-J112)/5+J115</f>
        <v>2.1596</v>
      </c>
      <c r="K116" s="103" t="n">
        <f aca="false">(N116-J116)/4+J116</f>
        <v>2.9197</v>
      </c>
      <c r="L116" s="103" t="n">
        <f aca="false">(N116-J116)/4+K116</f>
        <v>3.6798</v>
      </c>
      <c r="M116" s="103" t="n">
        <f aca="false">(N116-J116)/4+L116</f>
        <v>4.4399</v>
      </c>
      <c r="N116" s="103" t="n">
        <f aca="false">(N117-N112)/5+N115</f>
        <v>5.2</v>
      </c>
      <c r="O116" s="103" t="n">
        <f aca="false">(Q116-N116)/3+N116</f>
        <v>5.5389</v>
      </c>
      <c r="P116" s="103" t="n">
        <f aca="false">(Q116-N116)/3+O116</f>
        <v>5.8778</v>
      </c>
      <c r="Q116" s="103" t="n">
        <f aca="false">(Q117-Q112)/5+Q115</f>
        <v>6.2167</v>
      </c>
      <c r="R116" s="103" t="n">
        <f aca="false">(T116-Q116)/3+Q116</f>
        <v>6.5556</v>
      </c>
      <c r="S116" s="103" t="n">
        <f aca="false">(T116-Q116)/3+R116</f>
        <v>6.8945</v>
      </c>
      <c r="T116" s="103" t="n">
        <f aca="false">(T117-T112)/5+T115</f>
        <v>7.2334</v>
      </c>
      <c r="U116" s="103" t="n">
        <f aca="false">(X116-T116)/4+T116</f>
        <v>9.087199</v>
      </c>
      <c r="V116" s="103" t="n">
        <f aca="false">(X116-T116)/4+U116</f>
        <v>10.940998</v>
      </c>
      <c r="W116" s="103" t="n">
        <f aca="false">(X116-T116)/4+V116</f>
        <v>12.794797</v>
      </c>
      <c r="X116" s="103" t="n">
        <f aca="false">(X117-X112)/5+X115</f>
        <v>14.648596</v>
      </c>
      <c r="Y116" s="103" t="n">
        <f aca="false">(AA116-X116)/3+X116</f>
        <v>16.5023973333333</v>
      </c>
      <c r="Z116" s="103" t="n">
        <f aca="false">(AA116-X116)/3+Y116</f>
        <v>18.3561986666667</v>
      </c>
      <c r="AA116" s="103" t="n">
        <f aca="false">(AA117-AA112)/5+AA115</f>
        <v>20.21</v>
      </c>
      <c r="AB116" s="103" t="n">
        <f aca="false">(AB117-AB112)/5+AB115</f>
        <v>18.53404</v>
      </c>
      <c r="AC116" s="103" t="n">
        <f aca="false">(AF116-AB116)/4+AB116</f>
        <v>16.85808</v>
      </c>
      <c r="AD116" s="103" t="n">
        <f aca="false">(AF116-AB116)/4+AC116</f>
        <v>15.18212</v>
      </c>
      <c r="AE116" s="103" t="n">
        <f aca="false">(AF116-AB116)/4+AD116</f>
        <v>13.50616</v>
      </c>
      <c r="AF116" s="103" t="n">
        <f aca="false">(AF117-AF112)/5+AF115</f>
        <v>11.8302</v>
      </c>
      <c r="AG116" s="110" t="n">
        <f aca="false">(AK116-AF116)/5+AF116</f>
        <v>11.99856</v>
      </c>
      <c r="AH116" s="110" t="n">
        <f aca="false">(AK116-AF116)/5+AG116</f>
        <v>12.16692</v>
      </c>
      <c r="AI116" s="110" t="n">
        <f aca="false">(AK116-AF116)/5+AH116</f>
        <v>12.33528</v>
      </c>
      <c r="AJ116" s="110" t="n">
        <f aca="false">(AK116-AF116)/5+AI116</f>
        <v>12.50364</v>
      </c>
      <c r="AK116" s="103" t="n">
        <f aca="false">(AK117-AK112)/5+AK115</f>
        <v>12.672</v>
      </c>
      <c r="AL116" s="110" t="n">
        <f aca="false">(AP116-AK116)/5+AK116</f>
        <v>12.5616</v>
      </c>
      <c r="AM116" s="110" t="n">
        <f aca="false">(AP116-AK116)/5+AL116</f>
        <v>12.4512</v>
      </c>
      <c r="AN116" s="110" t="n">
        <f aca="false">(AP116-AK116)/5+AM116</f>
        <v>12.3408</v>
      </c>
      <c r="AO116" s="110" t="n">
        <f aca="false">(AP116-AK116)/5+AN116</f>
        <v>12.2304</v>
      </c>
      <c r="AP116" s="103" t="n">
        <f aca="false">(AP117-AP112)/5+AP115</f>
        <v>12.12</v>
      </c>
      <c r="AQ116" s="115" t="n">
        <f aca="false">($AP116-$AK116)/Delta+AP116</f>
        <v>12.0096</v>
      </c>
      <c r="AR116" s="115" t="n">
        <f aca="false">($AP116-$AK116)/Delta+AQ116</f>
        <v>11.8992</v>
      </c>
      <c r="AS116" s="115" t="n">
        <f aca="false">($AP116-$AK116)/Delta+AR116</f>
        <v>11.7888</v>
      </c>
      <c r="AT116" s="115" t="n">
        <f aca="false">($AP116-$AK116)/Delta+AS116</f>
        <v>11.6784</v>
      </c>
      <c r="AU116" s="115" t="n">
        <f aca="false">($AP116-$AK116)/Delta+AT116</f>
        <v>11.568</v>
      </c>
      <c r="AV116" s="115" t="n">
        <f aca="false">($AP116-$AK116)/Delta+AU116</f>
        <v>11.4576</v>
      </c>
      <c r="AW116" s="115" t="n">
        <f aca="false">($AP116-$AK116)/Delta+AV116</f>
        <v>11.3472</v>
      </c>
      <c r="AX116" s="115" t="n">
        <f aca="false">($AP116-$AK116)/Delta+AW116</f>
        <v>11.2368</v>
      </c>
      <c r="AY116" s="115" t="n">
        <f aca="false">($AP116-$AK116)/Delta+AX116</f>
        <v>11.1264</v>
      </c>
      <c r="AZ116" s="115" t="n">
        <f aca="false">($AP116-$AK116)/Delta+AY116</f>
        <v>11.016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(H117-B117)/6+B117</f>
        <v>0.0933333333333333</v>
      </c>
      <c r="D117" s="103" t="n">
        <f aca="false">(H117-B117)/6+C117</f>
        <v>0.186666666666667</v>
      </c>
      <c r="E117" s="103" t="n">
        <f aca="false">(H117-B117)/6+D117</f>
        <v>0.28</v>
      </c>
      <c r="F117" s="103" t="n">
        <f aca="false">(H117-B117)/6+E117</f>
        <v>0.373333333333333</v>
      </c>
      <c r="G117" s="103" t="n">
        <f aca="false">(H117-B117)/6+F117</f>
        <v>0.466666666666667</v>
      </c>
      <c r="H117" s="114" t="n">
        <f aca="false">polar_type20!$AG$6</f>
        <v>0.56</v>
      </c>
      <c r="I117" s="103" t="n">
        <f aca="false">(H117+J117)/2</f>
        <v>1.3</v>
      </c>
      <c r="J117" s="114" t="n">
        <f aca="false">polar_type20!$AG$7</f>
        <v>2.04</v>
      </c>
      <c r="K117" s="103" t="n">
        <f aca="false">(N117-J117)/4+J117</f>
        <v>2.78</v>
      </c>
      <c r="L117" s="103" t="n">
        <f aca="false">(N117-J117)/4+K117</f>
        <v>3.52</v>
      </c>
      <c r="M117" s="103" t="n">
        <f aca="false">(N117-J117)/4+L117</f>
        <v>4.26</v>
      </c>
      <c r="N117" s="114" t="n">
        <f aca="false">polar_type20!$AG$8</f>
        <v>5</v>
      </c>
      <c r="O117" s="103" t="n">
        <f aca="false">(Q117-N117)/3+N117</f>
        <v>5.33333333333333</v>
      </c>
      <c r="P117" s="103" t="n">
        <f aca="false">(Q117-N117)/3+O117</f>
        <v>5.66666666666667</v>
      </c>
      <c r="Q117" s="114" t="n">
        <f aca="false">polar_type20!$AG$9</f>
        <v>6</v>
      </c>
      <c r="R117" s="103" t="n">
        <f aca="false">(T117-Q117)/3+Q117</f>
        <v>6.33333333333333</v>
      </c>
      <c r="S117" s="103" t="n">
        <f aca="false">(T117-Q117)/3+R117</f>
        <v>6.66666666666667</v>
      </c>
      <c r="T117" s="114" t="n">
        <f aca="false">polar_type20!$AG$10</f>
        <v>7</v>
      </c>
      <c r="U117" s="103" t="n">
        <f aca="false">(X117-T117)/4+T117</f>
        <v>8.8214275</v>
      </c>
      <c r="V117" s="103" t="n">
        <f aca="false">(X117-T117)/4+U117</f>
        <v>10.642855</v>
      </c>
      <c r="W117" s="103" t="n">
        <f aca="false">(X117-T117)/4+V117</f>
        <v>12.4642825</v>
      </c>
      <c r="X117" s="114" t="n">
        <f aca="false">polar_type20!$AG$11</f>
        <v>14.28571</v>
      </c>
      <c r="Y117" s="103" t="n">
        <f aca="false">(AA117-X117)/3+X117</f>
        <v>16.10714</v>
      </c>
      <c r="Z117" s="103" t="n">
        <f aca="false">(AA117-X117)/3+Y117</f>
        <v>17.92857</v>
      </c>
      <c r="AA117" s="114" t="n">
        <f aca="false">polar_type20!$AG$12</f>
        <v>19.75</v>
      </c>
      <c r="AB117" s="114" t="n">
        <f aca="false">polar_type20!$AG$13</f>
        <v>18.1396</v>
      </c>
      <c r="AC117" s="103" t="n">
        <f aca="false">(AF117-AB117)/4+AB117</f>
        <v>16.5292</v>
      </c>
      <c r="AD117" s="103" t="n">
        <f aca="false">(AF117-AB117)/4+AC117</f>
        <v>14.9188</v>
      </c>
      <c r="AE117" s="103" t="n">
        <f aca="false">(AF117-AB117)/4+AD117</f>
        <v>13.3084</v>
      </c>
      <c r="AF117" s="114" t="n">
        <f aca="false">polar_type20!$AG$14</f>
        <v>11.698</v>
      </c>
      <c r="AG117" s="110" t="n">
        <f aca="false">(AK117-AF117)/5+AF117</f>
        <v>11.8784</v>
      </c>
      <c r="AH117" s="110" t="n">
        <f aca="false">(AK117-AF117)/5+AG117</f>
        <v>12.0588</v>
      </c>
      <c r="AI117" s="110" t="n">
        <f aca="false">(AK117-AF117)/5+AH117</f>
        <v>12.2392</v>
      </c>
      <c r="AJ117" s="110" t="n">
        <f aca="false">(AK117-AF117)/5+AI117</f>
        <v>12.4196</v>
      </c>
      <c r="AK117" s="114" t="n">
        <f aca="false">polar_type20!$AG$15</f>
        <v>12.6</v>
      </c>
      <c r="AL117" s="110" t="n">
        <f aca="false">(AP117-AK117)/5+AK117</f>
        <v>12.48</v>
      </c>
      <c r="AM117" s="110" t="n">
        <f aca="false">(AP117-AK117)/5+AL117</f>
        <v>12.36</v>
      </c>
      <c r="AN117" s="110" t="n">
        <f aca="false">(AP117-AK117)/5+AM117</f>
        <v>12.24</v>
      </c>
      <c r="AO117" s="110" t="n">
        <f aca="false">(AP117-AK117)/5+AN117</f>
        <v>12.12</v>
      </c>
      <c r="AP117" s="114" t="n">
        <f aca="false">polar_type20!$AG$16</f>
        <v>12</v>
      </c>
      <c r="AQ117" s="115" t="n">
        <f aca="false">($AP117-$AK117)/Delta+AP117</f>
        <v>11.88</v>
      </c>
      <c r="AR117" s="115" t="n">
        <f aca="false">($AP117-$AK117)/Delta+AQ117</f>
        <v>11.76</v>
      </c>
      <c r="AS117" s="115" t="n">
        <f aca="false">($AP117-$AK117)/Delta+AR117</f>
        <v>11.64</v>
      </c>
      <c r="AT117" s="115" t="n">
        <f aca="false">($AP117-$AK117)/Delta+AS117</f>
        <v>11.52</v>
      </c>
      <c r="AU117" s="115" t="n">
        <f aca="false">($AP117-$AK117)/Delta+AT117</f>
        <v>11.4</v>
      </c>
      <c r="AV117" s="115" t="n">
        <f aca="false">($AP117-$AK117)/Delta+AU117</f>
        <v>11.28</v>
      </c>
      <c r="AW117" s="115" t="n">
        <f aca="false">($AP117-$AK117)/Delta+AV117</f>
        <v>11.16</v>
      </c>
      <c r="AX117" s="115" t="n">
        <f aca="false">($AP117-$AK117)/Delta+AW117</f>
        <v>11.04</v>
      </c>
      <c r="AY117" s="115" t="n">
        <f aca="false">($AP117-$AK117)/Delta+AX117</f>
        <v>10.92</v>
      </c>
      <c r="AZ117" s="115" t="n">
        <f aca="false">($AP117-$AK117)/Delta+AY117</f>
        <v>10.8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(H118-B118)/6+B118</f>
        <v>0.091</v>
      </c>
      <c r="D118" s="103" t="n">
        <f aca="false">(H118-B118)/6+C118</f>
        <v>0.182</v>
      </c>
      <c r="E118" s="103" t="n">
        <f aca="false">(H118-B118)/6+D118</f>
        <v>0.273</v>
      </c>
      <c r="F118" s="103" t="n">
        <f aca="false">(H118-B118)/6+E118</f>
        <v>0.364</v>
      </c>
      <c r="G118" s="103" t="n">
        <f aca="false">(H118-B118)/6+F118</f>
        <v>0.455</v>
      </c>
      <c r="H118" s="103" t="n">
        <f aca="false">(H122-H117)/5+H117</f>
        <v>0.546</v>
      </c>
      <c r="I118" s="103" t="n">
        <f aca="false">(H118+J118)/2</f>
        <v>1.277233</v>
      </c>
      <c r="J118" s="103" t="n">
        <f aca="false">(J122-J117)/5+J117</f>
        <v>2.008466</v>
      </c>
      <c r="K118" s="103" t="n">
        <f aca="false">(N118-J118)/4+J118</f>
        <v>2.7396995</v>
      </c>
      <c r="L118" s="103" t="n">
        <f aca="false">(N118-J118)/4+K118</f>
        <v>3.470933</v>
      </c>
      <c r="M118" s="103" t="n">
        <f aca="false">(N118-J118)/4+L118</f>
        <v>4.2021665</v>
      </c>
      <c r="N118" s="103" t="n">
        <f aca="false">(N122-N117)/5+N117</f>
        <v>4.9334</v>
      </c>
      <c r="O118" s="103" t="n">
        <f aca="false">(Q118-N118)/3+N118</f>
        <v>5.26226666666667</v>
      </c>
      <c r="P118" s="103" t="n">
        <f aca="false">(Q118-N118)/3+O118</f>
        <v>5.59113333333333</v>
      </c>
      <c r="Q118" s="103" t="n">
        <f aca="false">(Q122-Q117)/5+Q117</f>
        <v>5.92</v>
      </c>
      <c r="R118" s="103" t="n">
        <f aca="false">(T118-Q118)/3+Q118</f>
        <v>6.24886666666667</v>
      </c>
      <c r="S118" s="103" t="n">
        <f aca="false">(T118-Q118)/3+R118</f>
        <v>6.57773333333333</v>
      </c>
      <c r="T118" s="103" t="n">
        <f aca="false">(T122-T117)/5+T117</f>
        <v>6.9066</v>
      </c>
      <c r="U118" s="103" t="n">
        <f aca="false">(X118-T118)/4+T118</f>
        <v>8.693799</v>
      </c>
      <c r="V118" s="103" t="n">
        <f aca="false">(X118-T118)/4+U118</f>
        <v>10.480998</v>
      </c>
      <c r="W118" s="103" t="n">
        <f aca="false">(X118-T118)/4+V118</f>
        <v>12.268197</v>
      </c>
      <c r="X118" s="103" t="n">
        <f aca="false">(X122-X117)/5+X117</f>
        <v>14.055396</v>
      </c>
      <c r="Y118" s="103" t="n">
        <f aca="false">(AA118-X118)/3+X118</f>
        <v>15.8425973333333</v>
      </c>
      <c r="Z118" s="103" t="n">
        <f aca="false">(AA118-X118)/3+Y118</f>
        <v>17.6297986666667</v>
      </c>
      <c r="AA118" s="103" t="n">
        <f aca="false">(AA122-AA117)/5+AA117</f>
        <v>19.417</v>
      </c>
      <c r="AB118" s="103" t="n">
        <f aca="false">(AB122-AB117)/5+AB117</f>
        <v>17.859</v>
      </c>
      <c r="AC118" s="103" t="n">
        <f aca="false">(AF118-AB118)/4+AB118</f>
        <v>16.301</v>
      </c>
      <c r="AD118" s="103" t="n">
        <f aca="false">(AF118-AB118)/4+AC118</f>
        <v>14.743</v>
      </c>
      <c r="AE118" s="103" t="n">
        <f aca="false">(AF118-AB118)/4+AD118</f>
        <v>13.185</v>
      </c>
      <c r="AF118" s="103" t="n">
        <f aca="false">(AF122-AF117)/5+AF117</f>
        <v>11.627</v>
      </c>
      <c r="AG118" s="110" t="n">
        <f aca="false">(AK118-AF118)/5+AF118</f>
        <v>11.80696</v>
      </c>
      <c r="AH118" s="110" t="n">
        <f aca="false">(AK118-AF118)/5+AG118</f>
        <v>11.98692</v>
      </c>
      <c r="AI118" s="110" t="n">
        <f aca="false">(AK118-AF118)/5+AH118</f>
        <v>12.16688</v>
      </c>
      <c r="AJ118" s="110" t="n">
        <f aca="false">(AK118-AF118)/5+AI118</f>
        <v>12.34684</v>
      </c>
      <c r="AK118" s="103" t="n">
        <f aca="false">(AK122-AK117)/5+AK117</f>
        <v>12.5268</v>
      </c>
      <c r="AL118" s="110" t="n">
        <f aca="false">(AP118-AK118)/5+AK118</f>
        <v>12.4026</v>
      </c>
      <c r="AM118" s="110" t="n">
        <f aca="false">(AP118-AK118)/5+AL118</f>
        <v>12.2784</v>
      </c>
      <c r="AN118" s="110" t="n">
        <f aca="false">(AP118-AK118)/5+AM118</f>
        <v>12.1542</v>
      </c>
      <c r="AO118" s="110" t="n">
        <f aca="false">(AP118-AK118)/5+AN118</f>
        <v>12.03</v>
      </c>
      <c r="AP118" s="103" t="n">
        <f aca="false">(AP122-AP117)/5+AP117</f>
        <v>11.9058</v>
      </c>
      <c r="AQ118" s="115" t="n">
        <f aca="false">($AP118-$AK118)/Delta+AP118</f>
        <v>11.7816</v>
      </c>
      <c r="AR118" s="115" t="n">
        <f aca="false">($AP118-$AK118)/Delta+AQ118</f>
        <v>11.6574</v>
      </c>
      <c r="AS118" s="115" t="n">
        <f aca="false">($AP118-$AK118)/Delta+AR118</f>
        <v>11.5332</v>
      </c>
      <c r="AT118" s="115" t="n">
        <f aca="false">($AP118-$AK118)/Delta+AS118</f>
        <v>11.409</v>
      </c>
      <c r="AU118" s="115" t="n">
        <f aca="false">($AP118-$AK118)/Delta+AT118</f>
        <v>11.2848</v>
      </c>
      <c r="AV118" s="115" t="n">
        <f aca="false">($AP118-$AK118)/Delta+AU118</f>
        <v>11.1606</v>
      </c>
      <c r="AW118" s="115" t="n">
        <f aca="false">($AP118-$AK118)/Delta+AV118</f>
        <v>11.0364</v>
      </c>
      <c r="AX118" s="115" t="n">
        <f aca="false">($AP118-$AK118)/Delta+AW118</f>
        <v>10.9122</v>
      </c>
      <c r="AY118" s="115" t="n">
        <f aca="false">($AP118-$AK118)/Delta+AX118</f>
        <v>10.788</v>
      </c>
      <c r="AZ118" s="115" t="n">
        <f aca="false">($AP118-$AK118)/Delta+AY118</f>
        <v>10.6638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(H119-B119)/6+B119</f>
        <v>0.0886666666666667</v>
      </c>
      <c r="D119" s="103" t="n">
        <f aca="false">(H119-B119)/6+C119</f>
        <v>0.177333333333333</v>
      </c>
      <c r="E119" s="103" t="n">
        <f aca="false">(H119-B119)/6+D119</f>
        <v>0.266</v>
      </c>
      <c r="F119" s="103" t="n">
        <f aca="false">(H119-B119)/6+E119</f>
        <v>0.354666666666667</v>
      </c>
      <c r="G119" s="103" t="n">
        <f aca="false">(H119-B119)/6+F119</f>
        <v>0.443333333333333</v>
      </c>
      <c r="H119" s="103" t="n">
        <f aca="false">(H122-H117)/5+H118</f>
        <v>0.532</v>
      </c>
      <c r="I119" s="103" t="n">
        <f aca="false">(H119+J119)/2</f>
        <v>1.254466</v>
      </c>
      <c r="J119" s="103" t="n">
        <f aca="false">(J122-J117)/5+J118</f>
        <v>1.976932</v>
      </c>
      <c r="K119" s="103" t="n">
        <f aca="false">(N119-J119)/4+J119</f>
        <v>2.699399</v>
      </c>
      <c r="L119" s="103" t="n">
        <f aca="false">(N119-J119)/4+K119</f>
        <v>3.421866</v>
      </c>
      <c r="M119" s="103" t="n">
        <f aca="false">(N119-J119)/4+L119</f>
        <v>4.144333</v>
      </c>
      <c r="N119" s="103" t="n">
        <f aca="false">(N122-N117)/5+N118</f>
        <v>4.8668</v>
      </c>
      <c r="O119" s="103" t="n">
        <f aca="false">(Q119-N119)/3+N119</f>
        <v>5.1912</v>
      </c>
      <c r="P119" s="103" t="n">
        <f aca="false">(Q119-N119)/3+O119</f>
        <v>5.5156</v>
      </c>
      <c r="Q119" s="103" t="n">
        <f aca="false">(Q122-Q117)/5+Q118</f>
        <v>5.84</v>
      </c>
      <c r="R119" s="103" t="n">
        <f aca="false">(T119-Q119)/3+Q119</f>
        <v>6.1644</v>
      </c>
      <c r="S119" s="103" t="n">
        <f aca="false">(T119-Q119)/3+R119</f>
        <v>6.4888</v>
      </c>
      <c r="T119" s="103" t="n">
        <f aca="false">(T122-T117)/5+T118</f>
        <v>6.8132</v>
      </c>
      <c r="U119" s="103" t="n">
        <f aca="false">(X119-T119)/4+T119</f>
        <v>8.5661705</v>
      </c>
      <c r="V119" s="103" t="n">
        <f aca="false">(X119-T119)/4+U119</f>
        <v>10.319141</v>
      </c>
      <c r="W119" s="103" t="n">
        <f aca="false">(X119-T119)/4+V119</f>
        <v>12.0721115</v>
      </c>
      <c r="X119" s="103" t="n">
        <f aca="false">(X122-X117)/5+X118</f>
        <v>13.825082</v>
      </c>
      <c r="Y119" s="103" t="n">
        <f aca="false">(AA119-X119)/3+X119</f>
        <v>15.5780546666667</v>
      </c>
      <c r="Z119" s="103" t="n">
        <f aca="false">(AA119-X119)/3+Y119</f>
        <v>17.3310273333333</v>
      </c>
      <c r="AA119" s="103" t="n">
        <f aca="false">(AA122-AA117)/5+AA118</f>
        <v>19.084</v>
      </c>
      <c r="AB119" s="103" t="n">
        <f aca="false">(AB122-AB117)/5+AB118</f>
        <v>17.5784</v>
      </c>
      <c r="AC119" s="103" t="n">
        <f aca="false">(AF119-AB119)/4+AB119</f>
        <v>16.0728</v>
      </c>
      <c r="AD119" s="103" t="n">
        <f aca="false">(AF119-AB119)/4+AC119</f>
        <v>14.5672</v>
      </c>
      <c r="AE119" s="103" t="n">
        <f aca="false">(AF119-AB119)/4+AD119</f>
        <v>13.0616</v>
      </c>
      <c r="AF119" s="103" t="n">
        <f aca="false">(AF122-AF117)/5+AF118</f>
        <v>11.556</v>
      </c>
      <c r="AG119" s="110" t="n">
        <f aca="false">(AK119-AF119)/5+AF119</f>
        <v>11.73552</v>
      </c>
      <c r="AH119" s="110" t="n">
        <f aca="false">(AK119-AF119)/5+AG119</f>
        <v>11.91504</v>
      </c>
      <c r="AI119" s="110" t="n">
        <f aca="false">(AK119-AF119)/5+AH119</f>
        <v>12.09456</v>
      </c>
      <c r="AJ119" s="110" t="n">
        <f aca="false">(AK119-AF119)/5+AI119</f>
        <v>12.27408</v>
      </c>
      <c r="AK119" s="103" t="n">
        <f aca="false">(AK122-AK117)/5+AK118</f>
        <v>12.4536</v>
      </c>
      <c r="AL119" s="110" t="n">
        <f aca="false">(AP119-AK119)/5+AK119</f>
        <v>12.3252</v>
      </c>
      <c r="AM119" s="110" t="n">
        <f aca="false">(AP119-AK119)/5+AL119</f>
        <v>12.1968</v>
      </c>
      <c r="AN119" s="110" t="n">
        <f aca="false">(AP119-AK119)/5+AM119</f>
        <v>12.0684</v>
      </c>
      <c r="AO119" s="110" t="n">
        <f aca="false">(AP119-AK119)/5+AN119</f>
        <v>11.94</v>
      </c>
      <c r="AP119" s="103" t="n">
        <f aca="false">(AP122-AP117)/5+AP118</f>
        <v>11.8116</v>
      </c>
      <c r="AQ119" s="115" t="n">
        <f aca="false">($AP119-$AK119)/Delta+AP119</f>
        <v>11.6832</v>
      </c>
      <c r="AR119" s="115" t="n">
        <f aca="false">($AP119-$AK119)/Delta+AQ119</f>
        <v>11.5548</v>
      </c>
      <c r="AS119" s="115" t="n">
        <f aca="false">($AP119-$AK119)/Delta+AR119</f>
        <v>11.4264</v>
      </c>
      <c r="AT119" s="115" t="n">
        <f aca="false">($AP119-$AK119)/Delta+AS119</f>
        <v>11.298</v>
      </c>
      <c r="AU119" s="115" t="n">
        <f aca="false">($AP119-$AK119)/Delta+AT119</f>
        <v>11.1696</v>
      </c>
      <c r="AV119" s="115" t="n">
        <f aca="false">($AP119-$AK119)/Delta+AU119</f>
        <v>11.0412</v>
      </c>
      <c r="AW119" s="115" t="n">
        <f aca="false">($AP119-$AK119)/Delta+AV119</f>
        <v>10.9128</v>
      </c>
      <c r="AX119" s="115" t="n">
        <f aca="false">($AP119-$AK119)/Delta+AW119</f>
        <v>10.7844</v>
      </c>
      <c r="AY119" s="115" t="n">
        <f aca="false">($AP119-$AK119)/Delta+AX119</f>
        <v>10.656</v>
      </c>
      <c r="AZ119" s="115" t="n">
        <f aca="false">($AP119-$AK119)/Delta+AY119</f>
        <v>10.5276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(H120-B120)/6+B120</f>
        <v>0.0863333333333333</v>
      </c>
      <c r="D120" s="103" t="n">
        <f aca="false">(H120-B120)/6+C120</f>
        <v>0.172666666666667</v>
      </c>
      <c r="E120" s="103" t="n">
        <f aca="false">(H120-B120)/6+D120</f>
        <v>0.259</v>
      </c>
      <c r="F120" s="103" t="n">
        <f aca="false">(H120-B120)/6+E120</f>
        <v>0.345333333333333</v>
      </c>
      <c r="G120" s="103" t="n">
        <f aca="false">(H120-B120)/6+F120</f>
        <v>0.431666666666667</v>
      </c>
      <c r="H120" s="103" t="n">
        <f aca="false">(H122-H117)/5+H119</f>
        <v>0.518</v>
      </c>
      <c r="I120" s="103" t="n">
        <f aca="false">(H120+J120)/2</f>
        <v>1.231699</v>
      </c>
      <c r="J120" s="103" t="n">
        <f aca="false">(J122-J117)/5+J119</f>
        <v>1.945398</v>
      </c>
      <c r="K120" s="103" t="n">
        <f aca="false">(N120-J120)/4+J120</f>
        <v>2.6590985</v>
      </c>
      <c r="L120" s="103" t="n">
        <f aca="false">(N120-J120)/4+K120</f>
        <v>3.372799</v>
      </c>
      <c r="M120" s="103" t="n">
        <f aca="false">(N120-J120)/4+L120</f>
        <v>4.0864995</v>
      </c>
      <c r="N120" s="103" t="n">
        <f aca="false">(N122-N117)/5+N119</f>
        <v>4.8002</v>
      </c>
      <c r="O120" s="103" t="n">
        <f aca="false">(Q120-N120)/3+N120</f>
        <v>5.12013333333333</v>
      </c>
      <c r="P120" s="103" t="n">
        <f aca="false">(Q120-N120)/3+O120</f>
        <v>5.44006666666667</v>
      </c>
      <c r="Q120" s="103" t="n">
        <f aca="false">(Q122-Q117)/5+Q119</f>
        <v>5.76</v>
      </c>
      <c r="R120" s="103" t="n">
        <f aca="false">(T120-Q120)/3+Q120</f>
        <v>6.07993333333333</v>
      </c>
      <c r="S120" s="103" t="n">
        <f aca="false">(T120-Q120)/3+R120</f>
        <v>6.39986666666667</v>
      </c>
      <c r="T120" s="103" t="n">
        <f aca="false">(T122-T117)/5+T119</f>
        <v>6.7198</v>
      </c>
      <c r="U120" s="103" t="n">
        <f aca="false">(X120-T120)/4+T120</f>
        <v>8.438542</v>
      </c>
      <c r="V120" s="103" t="n">
        <f aca="false">(X120-T120)/4+U120</f>
        <v>10.157284</v>
      </c>
      <c r="W120" s="103" t="n">
        <f aca="false">(X120-T120)/4+V120</f>
        <v>11.876026</v>
      </c>
      <c r="X120" s="103" t="n">
        <f aca="false">(X122-X117)/5+X119</f>
        <v>13.594768</v>
      </c>
      <c r="Y120" s="103" t="n">
        <f aca="false">(AA120-X120)/3+X120</f>
        <v>15.313512</v>
      </c>
      <c r="Z120" s="103" t="n">
        <f aca="false">(AA120-X120)/3+Y120</f>
        <v>17.032256</v>
      </c>
      <c r="AA120" s="103" t="n">
        <f aca="false">(AA122-AA117)/5+AA119</f>
        <v>18.751</v>
      </c>
      <c r="AB120" s="103" t="n">
        <f aca="false">(AB122-AB117)/5+AB119</f>
        <v>17.2978</v>
      </c>
      <c r="AC120" s="103" t="n">
        <f aca="false">(AF120-AB120)/4+AB120</f>
        <v>15.8446</v>
      </c>
      <c r="AD120" s="103" t="n">
        <f aca="false">(AF120-AB120)/4+AC120</f>
        <v>14.3914</v>
      </c>
      <c r="AE120" s="103" t="n">
        <f aca="false">(AF120-AB120)/4+AD120</f>
        <v>12.9382</v>
      </c>
      <c r="AF120" s="103" t="n">
        <f aca="false">(AF122-AF117)/5+AF119</f>
        <v>11.485</v>
      </c>
      <c r="AG120" s="110" t="n">
        <f aca="false">(AK120-AF120)/5+AF120</f>
        <v>11.66408</v>
      </c>
      <c r="AH120" s="110" t="n">
        <f aca="false">(AK120-AF120)/5+AG120</f>
        <v>11.84316</v>
      </c>
      <c r="AI120" s="110" t="n">
        <f aca="false">(AK120-AF120)/5+AH120</f>
        <v>12.02224</v>
      </c>
      <c r="AJ120" s="110" t="n">
        <f aca="false">(AK120-AF120)/5+AI120</f>
        <v>12.20132</v>
      </c>
      <c r="AK120" s="103" t="n">
        <f aca="false">(AK122-AK117)/5+AK119</f>
        <v>12.3804</v>
      </c>
      <c r="AL120" s="110" t="n">
        <f aca="false">(AP120-AK120)/5+AK120</f>
        <v>12.2478</v>
      </c>
      <c r="AM120" s="110" t="n">
        <f aca="false">(AP120-AK120)/5+AL120</f>
        <v>12.1152</v>
      </c>
      <c r="AN120" s="110" t="n">
        <f aca="false">(AP120-AK120)/5+AM120</f>
        <v>11.9826</v>
      </c>
      <c r="AO120" s="110" t="n">
        <f aca="false">(AP120-AK120)/5+AN120</f>
        <v>11.85</v>
      </c>
      <c r="AP120" s="103" t="n">
        <f aca="false">(AP122-AP117)/5+AP119</f>
        <v>11.7174</v>
      </c>
      <c r="AQ120" s="115" t="n">
        <f aca="false">($AP120-$AK120)/Delta+AP120</f>
        <v>11.5848</v>
      </c>
      <c r="AR120" s="115" t="n">
        <f aca="false">($AP120-$AK120)/Delta+AQ120</f>
        <v>11.4522</v>
      </c>
      <c r="AS120" s="115" t="n">
        <f aca="false">($AP120-$AK120)/Delta+AR120</f>
        <v>11.3196</v>
      </c>
      <c r="AT120" s="115" t="n">
        <f aca="false">($AP120-$AK120)/Delta+AS120</f>
        <v>11.187</v>
      </c>
      <c r="AU120" s="115" t="n">
        <f aca="false">($AP120-$AK120)/Delta+AT120</f>
        <v>11.0544</v>
      </c>
      <c r="AV120" s="115" t="n">
        <f aca="false">($AP120-$AK120)/Delta+AU120</f>
        <v>10.9218</v>
      </c>
      <c r="AW120" s="115" t="n">
        <f aca="false">($AP120-$AK120)/Delta+AV120</f>
        <v>10.7892</v>
      </c>
      <c r="AX120" s="115" t="n">
        <f aca="false">($AP120-$AK120)/Delta+AW120</f>
        <v>10.6566</v>
      </c>
      <c r="AY120" s="115" t="n">
        <f aca="false">($AP120-$AK120)/Delta+AX120</f>
        <v>10.524</v>
      </c>
      <c r="AZ120" s="115" t="n">
        <f aca="false">($AP120-$AK120)/Delta+AY120</f>
        <v>10.3914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(H121-B121)/6+B121</f>
        <v>0.084</v>
      </c>
      <c r="D121" s="103" t="n">
        <f aca="false">(H121-B121)/6+C121</f>
        <v>0.168</v>
      </c>
      <c r="E121" s="103" t="n">
        <f aca="false">(H121-B121)/6+D121</f>
        <v>0.252</v>
      </c>
      <c r="F121" s="103" t="n">
        <f aca="false">(H121-B121)/6+E121</f>
        <v>0.336</v>
      </c>
      <c r="G121" s="103" t="n">
        <f aca="false">(H121-B121)/6+F121</f>
        <v>0.42</v>
      </c>
      <c r="H121" s="103" t="n">
        <f aca="false">(H122-H117)/5+H120</f>
        <v>0.504</v>
      </c>
      <c r="I121" s="103" t="n">
        <f aca="false">(H121+J121)/2</f>
        <v>1.208932</v>
      </c>
      <c r="J121" s="103" t="n">
        <f aca="false">(J122-J117)/5+J120</f>
        <v>1.913864</v>
      </c>
      <c r="K121" s="103" t="n">
        <f aca="false">(N121-J121)/4+J121</f>
        <v>2.618798</v>
      </c>
      <c r="L121" s="103" t="n">
        <f aca="false">(N121-J121)/4+K121</f>
        <v>3.323732</v>
      </c>
      <c r="M121" s="103" t="n">
        <f aca="false">(N121-J121)/4+L121</f>
        <v>4.028666</v>
      </c>
      <c r="N121" s="103" t="n">
        <f aca="false">(N122-N117)/5+N120</f>
        <v>4.7336</v>
      </c>
      <c r="O121" s="103" t="n">
        <f aca="false">(Q121-N121)/3+N121</f>
        <v>5.04906666666667</v>
      </c>
      <c r="P121" s="103" t="n">
        <f aca="false">(Q121-N121)/3+O121</f>
        <v>5.36453333333333</v>
      </c>
      <c r="Q121" s="103" t="n">
        <f aca="false">(Q122-Q117)/5+Q120</f>
        <v>5.68</v>
      </c>
      <c r="R121" s="103" t="n">
        <f aca="false">(T121-Q121)/3+Q121</f>
        <v>5.99546666666667</v>
      </c>
      <c r="S121" s="103" t="n">
        <f aca="false">(T121-Q121)/3+R121</f>
        <v>6.31093333333333</v>
      </c>
      <c r="T121" s="103" t="n">
        <f aca="false">(T122-T117)/5+T120</f>
        <v>6.6264</v>
      </c>
      <c r="U121" s="103" t="n">
        <f aca="false">(X121-T121)/4+T121</f>
        <v>8.3109135</v>
      </c>
      <c r="V121" s="103" t="n">
        <f aca="false">(X121-T121)/4+U121</f>
        <v>9.995427</v>
      </c>
      <c r="W121" s="103" t="n">
        <f aca="false">(X121-T121)/4+V121</f>
        <v>11.6799405</v>
      </c>
      <c r="X121" s="103" t="n">
        <f aca="false">(X122-X117)/5+X120</f>
        <v>13.364454</v>
      </c>
      <c r="Y121" s="103" t="n">
        <f aca="false">(AA121-X121)/3+X121</f>
        <v>15.0489693333333</v>
      </c>
      <c r="Z121" s="103" t="n">
        <f aca="false">(AA121-X121)/3+Y121</f>
        <v>16.7334846666667</v>
      </c>
      <c r="AA121" s="103" t="n">
        <f aca="false">(AA122-AA117)/5+AA120</f>
        <v>18.418</v>
      </c>
      <c r="AB121" s="103" t="n">
        <f aca="false">(AB122-AB117)/5+AB120</f>
        <v>17.0172</v>
      </c>
      <c r="AC121" s="103" t="n">
        <f aca="false">(AF121-AB121)/4+AB121</f>
        <v>15.6164</v>
      </c>
      <c r="AD121" s="103" t="n">
        <f aca="false">(AF121-AB121)/4+AC121</f>
        <v>14.2156</v>
      </c>
      <c r="AE121" s="103" t="n">
        <f aca="false">(AF121-AB121)/4+AD121</f>
        <v>12.8148</v>
      </c>
      <c r="AF121" s="103" t="n">
        <f aca="false">(AF122-AF117)/5+AF120</f>
        <v>11.414</v>
      </c>
      <c r="AG121" s="110" t="n">
        <f aca="false">(AK121-AF121)/5+AF121</f>
        <v>11.59264</v>
      </c>
      <c r="AH121" s="110" t="n">
        <f aca="false">(AK121-AF121)/5+AG121</f>
        <v>11.77128</v>
      </c>
      <c r="AI121" s="110" t="n">
        <f aca="false">(AK121-AF121)/5+AH121</f>
        <v>11.94992</v>
      </c>
      <c r="AJ121" s="110" t="n">
        <f aca="false">(AK121-AF121)/5+AI121</f>
        <v>12.12856</v>
      </c>
      <c r="AK121" s="103" t="n">
        <f aca="false">(AK122-AK117)/5+AK120</f>
        <v>12.3072</v>
      </c>
      <c r="AL121" s="110" t="n">
        <f aca="false">(AP121-AK121)/5+AK121</f>
        <v>12.1704</v>
      </c>
      <c r="AM121" s="110" t="n">
        <f aca="false">(AP121-AK121)/5+AL121</f>
        <v>12.0336</v>
      </c>
      <c r="AN121" s="110" t="n">
        <f aca="false">(AP121-AK121)/5+AM121</f>
        <v>11.8968</v>
      </c>
      <c r="AO121" s="110" t="n">
        <f aca="false">(AP121-AK121)/5+AN121</f>
        <v>11.76</v>
      </c>
      <c r="AP121" s="103" t="n">
        <f aca="false">(AP122-AP117)/5+AP120</f>
        <v>11.6232</v>
      </c>
      <c r="AQ121" s="115" t="n">
        <f aca="false">($AP121-$AK121)/Delta+AP121</f>
        <v>11.4864</v>
      </c>
      <c r="AR121" s="115" t="n">
        <f aca="false">($AP121-$AK121)/Delta+AQ121</f>
        <v>11.3496</v>
      </c>
      <c r="AS121" s="115" t="n">
        <f aca="false">($AP121-$AK121)/Delta+AR121</f>
        <v>11.2128</v>
      </c>
      <c r="AT121" s="115" t="n">
        <f aca="false">($AP121-$AK121)/Delta+AS121</f>
        <v>11.076</v>
      </c>
      <c r="AU121" s="115" t="n">
        <f aca="false">($AP121-$AK121)/Delta+AT121</f>
        <v>10.9392</v>
      </c>
      <c r="AV121" s="115" t="n">
        <f aca="false">($AP121-$AK121)/Delta+AU121</f>
        <v>10.8024</v>
      </c>
      <c r="AW121" s="115" t="n">
        <f aca="false">($AP121-$AK121)/Delta+AV121</f>
        <v>10.6656</v>
      </c>
      <c r="AX121" s="115" t="n">
        <f aca="false">($AP121-$AK121)/Delta+AW121</f>
        <v>10.5288</v>
      </c>
      <c r="AY121" s="115" t="n">
        <f aca="false">($AP121-$AK121)/Delta+AX121</f>
        <v>10.392</v>
      </c>
      <c r="AZ121" s="115" t="n">
        <f aca="false">($AP121-$AK121)/Delta+AY121</f>
        <v>10.2552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(H122-B122)/6+B122</f>
        <v>0.0816666666666667</v>
      </c>
      <c r="D122" s="103" t="n">
        <f aca="false">(H122-B122)/6+C122</f>
        <v>0.163333333333333</v>
      </c>
      <c r="E122" s="103" t="n">
        <f aca="false">(H122-B122)/6+D122</f>
        <v>0.245</v>
      </c>
      <c r="F122" s="103" t="n">
        <f aca="false">(H122-B122)/6+E122</f>
        <v>0.326666666666667</v>
      </c>
      <c r="G122" s="103" t="n">
        <f aca="false">(H122-B122)/6+F122</f>
        <v>0.408333333333333</v>
      </c>
      <c r="H122" s="114" t="n">
        <f aca="false">polar_type20!$AH$6</f>
        <v>0.49</v>
      </c>
      <c r="I122" s="103" t="n">
        <f aca="false">(H122+J122)/2</f>
        <v>1.186165</v>
      </c>
      <c r="J122" s="114" t="n">
        <f aca="false">polar_type20!$AH$7</f>
        <v>1.88233</v>
      </c>
      <c r="K122" s="103" t="n">
        <f aca="false">(N122-J122)/4+J122</f>
        <v>2.5784975</v>
      </c>
      <c r="L122" s="103" t="n">
        <f aca="false">(N122-J122)/4+K122</f>
        <v>3.274665</v>
      </c>
      <c r="M122" s="103" t="n">
        <f aca="false">(N122-J122)/4+L122</f>
        <v>3.9708325</v>
      </c>
      <c r="N122" s="114" t="n">
        <f aca="false">polar_type20!$AH$8</f>
        <v>4.667</v>
      </c>
      <c r="O122" s="103" t="n">
        <f aca="false">(Q122-N122)/3+N122</f>
        <v>4.978</v>
      </c>
      <c r="P122" s="103" t="n">
        <f aca="false">(Q122-N122)/3+O122</f>
        <v>5.289</v>
      </c>
      <c r="Q122" s="114" t="n">
        <f aca="false">polar_type20!$AH$9</f>
        <v>5.6</v>
      </c>
      <c r="R122" s="103" t="n">
        <f aca="false">(T122-Q122)/3+Q122</f>
        <v>5.911</v>
      </c>
      <c r="S122" s="103" t="n">
        <f aca="false">(T122-Q122)/3+R122</f>
        <v>6.222</v>
      </c>
      <c r="T122" s="114" t="n">
        <f aca="false">polar_type20!$AH$10</f>
        <v>6.533</v>
      </c>
      <c r="U122" s="103" t="n">
        <f aca="false">(X122-T122)/4+T122</f>
        <v>8.183285</v>
      </c>
      <c r="V122" s="103" t="n">
        <f aca="false">(X122-T122)/4+U122</f>
        <v>9.83357</v>
      </c>
      <c r="W122" s="103" t="n">
        <f aca="false">(X122-T122)/4+V122</f>
        <v>11.483855</v>
      </c>
      <c r="X122" s="114" t="n">
        <f aca="false">polar_type20!$AH$11</f>
        <v>13.13414</v>
      </c>
      <c r="Y122" s="103" t="n">
        <f aca="false">(AA122-X122)/3+X122</f>
        <v>14.7844266666667</v>
      </c>
      <c r="Z122" s="103" t="n">
        <f aca="false">(AA122-X122)/3+Y122</f>
        <v>16.4347133333333</v>
      </c>
      <c r="AA122" s="114" t="n">
        <f aca="false">polar_type20!$AH$12</f>
        <v>18.085</v>
      </c>
      <c r="AB122" s="114" t="n">
        <f aca="false">polar_type20!$AH$13</f>
        <v>16.7366</v>
      </c>
      <c r="AC122" s="103" t="n">
        <f aca="false">(AF122-AB122)/4+AB122</f>
        <v>15.3882</v>
      </c>
      <c r="AD122" s="103" t="n">
        <f aca="false">(AF122-AB122)/4+AC122</f>
        <v>14.0398</v>
      </c>
      <c r="AE122" s="103" t="n">
        <f aca="false">(AF122-AB122)/4+AD122</f>
        <v>12.6914</v>
      </c>
      <c r="AF122" s="114" t="n">
        <f aca="false">polar_type20!$AH$14</f>
        <v>11.343</v>
      </c>
      <c r="AG122" s="110" t="n">
        <f aca="false">(AK122-AF122)/5+AF122</f>
        <v>11.5212</v>
      </c>
      <c r="AH122" s="110" t="n">
        <f aca="false">(AK122-AF122)/5+AG122</f>
        <v>11.6994</v>
      </c>
      <c r="AI122" s="110" t="n">
        <f aca="false">(AK122-AF122)/5+AH122</f>
        <v>11.8776</v>
      </c>
      <c r="AJ122" s="110" t="n">
        <f aca="false">(AK122-AF122)/5+AI122</f>
        <v>12.0558</v>
      </c>
      <c r="AK122" s="114" t="n">
        <f aca="false">polar_type20!$AH$15</f>
        <v>12.234</v>
      </c>
      <c r="AL122" s="110" t="n">
        <f aca="false">(AP122-AK122)/5+AK122</f>
        <v>12.093</v>
      </c>
      <c r="AM122" s="110" t="n">
        <f aca="false">(AP122-AK122)/5+AL122</f>
        <v>11.952</v>
      </c>
      <c r="AN122" s="110" t="n">
        <f aca="false">(AP122-AK122)/5+AM122</f>
        <v>11.811</v>
      </c>
      <c r="AO122" s="110" t="n">
        <f aca="false">(AP122-AK122)/5+AN122</f>
        <v>11.67</v>
      </c>
      <c r="AP122" s="114" t="n">
        <f aca="false">polar_type20!$AH$16</f>
        <v>11.529</v>
      </c>
      <c r="AQ122" s="115" t="n">
        <f aca="false">($AP122-$AK122)/Delta+AP122</f>
        <v>11.388</v>
      </c>
      <c r="AR122" s="115" t="n">
        <f aca="false">($AP122-$AK122)/Delta+AQ122</f>
        <v>11.247</v>
      </c>
      <c r="AS122" s="115" t="n">
        <f aca="false">($AP122-$AK122)/Delta+AR122</f>
        <v>11.106</v>
      </c>
      <c r="AT122" s="115" t="n">
        <f aca="false">($AP122-$AK122)/Delta+AS122</f>
        <v>10.965</v>
      </c>
      <c r="AU122" s="115" t="n">
        <f aca="false">($AP122-$AK122)/Delta+AT122</f>
        <v>10.824</v>
      </c>
      <c r="AV122" s="115" t="n">
        <f aca="false">($AP122-$AK122)/Delta+AU122</f>
        <v>10.683</v>
      </c>
      <c r="AW122" s="115" t="n">
        <f aca="false">($AP122-$AK122)/Delta+AV122</f>
        <v>10.542</v>
      </c>
      <c r="AX122" s="115" t="n">
        <f aca="false">($AP122-$AK122)/Delta+AW122</f>
        <v>10.401</v>
      </c>
      <c r="AY122" s="115" t="n">
        <f aca="false">($AP122-$AK122)/Delta+AX122</f>
        <v>10.26</v>
      </c>
      <c r="AZ122" s="115" t="n">
        <f aca="false">($AP122-$AK122)/Delta+AY122</f>
        <v>10.119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(H123-B123)/6+B123</f>
        <v>0.0793333333333333</v>
      </c>
      <c r="D123" s="103" t="n">
        <f aca="false">(H123-B123)/6+C123</f>
        <v>0.158666666666667</v>
      </c>
      <c r="E123" s="103" t="n">
        <f aca="false">(H123-B123)/6+D123</f>
        <v>0.238</v>
      </c>
      <c r="F123" s="103" t="n">
        <f aca="false">(H123-B123)/6+E123</f>
        <v>0.317333333333333</v>
      </c>
      <c r="G123" s="103" t="n">
        <f aca="false">(H123-B123)/6+F123</f>
        <v>0.396666666666667</v>
      </c>
      <c r="H123" s="103" t="n">
        <f aca="false">(H127-H122)/5+H122</f>
        <v>0.476</v>
      </c>
      <c r="I123" s="103" t="n">
        <f aca="false">(H123+J123)/2</f>
        <v>1.163365</v>
      </c>
      <c r="J123" s="103" t="n">
        <f aca="false">(J127-J122)/5+J122</f>
        <v>1.85073</v>
      </c>
      <c r="K123" s="103" t="n">
        <f aca="false">(N123-J123)/4+J123</f>
        <v>2.5380975</v>
      </c>
      <c r="L123" s="103" t="n">
        <f aca="false">(N123-J123)/4+K123</f>
        <v>3.225465</v>
      </c>
      <c r="M123" s="103" t="n">
        <f aca="false">(N123-J123)/4+L123</f>
        <v>3.9128325</v>
      </c>
      <c r="N123" s="103" t="n">
        <f aca="false">(N127-N122)/5+N122</f>
        <v>4.6002</v>
      </c>
      <c r="O123" s="103" t="n">
        <f aca="false">(Q123-N123)/3+N123</f>
        <v>4.9068</v>
      </c>
      <c r="P123" s="103" t="n">
        <f aca="false">(Q123-N123)/3+O123</f>
        <v>5.2134</v>
      </c>
      <c r="Q123" s="103" t="n">
        <f aca="false">(Q127-Q122)/5+Q122</f>
        <v>5.52</v>
      </c>
      <c r="R123" s="103" t="n">
        <f aca="false">(T123-Q123)/3+Q123</f>
        <v>5.8266</v>
      </c>
      <c r="S123" s="103" t="n">
        <f aca="false">(T123-Q123)/3+R123</f>
        <v>6.1332</v>
      </c>
      <c r="T123" s="103" t="n">
        <f aca="false">(T127-T122)/5+T122</f>
        <v>6.4398</v>
      </c>
      <c r="U123" s="103" t="n">
        <f aca="false">(X123-T123)/4+T123</f>
        <v>8.055828</v>
      </c>
      <c r="V123" s="103" t="n">
        <f aca="false">(X123-T123)/4+U123</f>
        <v>9.671856</v>
      </c>
      <c r="W123" s="103" t="n">
        <f aca="false">(X123-T123)/4+V123</f>
        <v>11.287884</v>
      </c>
      <c r="X123" s="103" t="n">
        <f aca="false">(X127-X122)/5+X122</f>
        <v>12.903912</v>
      </c>
      <c r="Y123" s="103" t="n">
        <f aca="false">(AA123-X123)/3+X123</f>
        <v>14.5199413333333</v>
      </c>
      <c r="Z123" s="103" t="n">
        <f aca="false">(AA123-X123)/3+Y123</f>
        <v>16.1359706666667</v>
      </c>
      <c r="AA123" s="103" t="n">
        <f aca="false">(AA127-AA122)/5+AA122</f>
        <v>17.752</v>
      </c>
      <c r="AB123" s="103" t="n">
        <f aca="false">(AB127-AB122)/5+AB122</f>
        <v>16.45596</v>
      </c>
      <c r="AC123" s="103" t="n">
        <f aca="false">(AF123-AB123)/4+AB123</f>
        <v>15.15992</v>
      </c>
      <c r="AD123" s="103" t="n">
        <f aca="false">(AF123-AB123)/4+AC123</f>
        <v>13.86388</v>
      </c>
      <c r="AE123" s="103" t="n">
        <f aca="false">(AF123-AB123)/4+AD123</f>
        <v>12.56784</v>
      </c>
      <c r="AF123" s="103" t="n">
        <f aca="false">(AF127-AF122)/5+AF122</f>
        <v>11.2718</v>
      </c>
      <c r="AG123" s="110" t="n">
        <f aca="false">(AK123-AF123)/5+AF123</f>
        <v>11.4496</v>
      </c>
      <c r="AH123" s="110" t="n">
        <f aca="false">(AK123-AF123)/5+AG123</f>
        <v>11.6274</v>
      </c>
      <c r="AI123" s="110" t="n">
        <f aca="false">(AK123-AF123)/5+AH123</f>
        <v>11.8052</v>
      </c>
      <c r="AJ123" s="110" t="n">
        <f aca="false">(AK123-AF123)/5+AI123</f>
        <v>11.983</v>
      </c>
      <c r="AK123" s="103" t="n">
        <f aca="false">(AK127-AK122)/5+AK122</f>
        <v>12.1608</v>
      </c>
      <c r="AL123" s="110" t="n">
        <f aca="false">(AP123-AK123)/5+AK123</f>
        <v>12.0156</v>
      </c>
      <c r="AM123" s="110" t="n">
        <f aca="false">(AP123-AK123)/5+AL123</f>
        <v>11.8704</v>
      </c>
      <c r="AN123" s="110" t="n">
        <f aca="false">(AP123-AK123)/5+AM123</f>
        <v>11.7252</v>
      </c>
      <c r="AO123" s="110" t="n">
        <f aca="false">(AP123-AK123)/5+AN123</f>
        <v>11.58</v>
      </c>
      <c r="AP123" s="103" t="n">
        <f aca="false">(AP127-AP122)/5+AP122</f>
        <v>11.4348</v>
      </c>
      <c r="AQ123" s="115" t="n">
        <f aca="false">($AP123-$AK123)/Delta+AP123</f>
        <v>11.2896</v>
      </c>
      <c r="AR123" s="115" t="n">
        <f aca="false">($AP123-$AK123)/Delta+AQ123</f>
        <v>11.1444</v>
      </c>
      <c r="AS123" s="115" t="n">
        <f aca="false">($AP123-$AK123)/Delta+AR123</f>
        <v>10.9992</v>
      </c>
      <c r="AT123" s="115" t="n">
        <f aca="false">($AP123-$AK123)/Delta+AS123</f>
        <v>10.854</v>
      </c>
      <c r="AU123" s="115" t="n">
        <f aca="false">($AP123-$AK123)/Delta+AT123</f>
        <v>10.7088</v>
      </c>
      <c r="AV123" s="115" t="n">
        <f aca="false">($AP123-$AK123)/Delta+AU123</f>
        <v>10.5636</v>
      </c>
      <c r="AW123" s="115" t="n">
        <f aca="false">($AP123-$AK123)/Delta+AV123</f>
        <v>10.4184</v>
      </c>
      <c r="AX123" s="115" t="n">
        <f aca="false">($AP123-$AK123)/Delta+AW123</f>
        <v>10.2732</v>
      </c>
      <c r="AY123" s="115" t="n">
        <f aca="false">($AP123-$AK123)/Delta+AX123</f>
        <v>10.128</v>
      </c>
      <c r="AZ123" s="115" t="n">
        <f aca="false">($AP123-$AK123)/Delta+AY123</f>
        <v>9.98279999999999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(H124-B124)/6+B124</f>
        <v>0.077</v>
      </c>
      <c r="D124" s="103" t="n">
        <f aca="false">(H124-B124)/6+C124</f>
        <v>0.154</v>
      </c>
      <c r="E124" s="103" t="n">
        <f aca="false">(H124-B124)/6+D124</f>
        <v>0.231</v>
      </c>
      <c r="F124" s="103" t="n">
        <f aca="false">(H124-B124)/6+E124</f>
        <v>0.308</v>
      </c>
      <c r="G124" s="103" t="n">
        <f aca="false">(H124-B124)/6+F124</f>
        <v>0.385</v>
      </c>
      <c r="H124" s="103" t="n">
        <f aca="false">(H127-H122)/5+H123</f>
        <v>0.462</v>
      </c>
      <c r="I124" s="103" t="n">
        <f aca="false">(H124+J124)/2</f>
        <v>1.140565</v>
      </c>
      <c r="J124" s="103" t="n">
        <f aca="false">(J127-J122)/5+J123</f>
        <v>1.81913</v>
      </c>
      <c r="K124" s="103" t="n">
        <f aca="false">(N124-J124)/4+J124</f>
        <v>2.4976975</v>
      </c>
      <c r="L124" s="103" t="n">
        <f aca="false">(N124-J124)/4+K124</f>
        <v>3.176265</v>
      </c>
      <c r="M124" s="103" t="n">
        <f aca="false">(N124-J124)/4+L124</f>
        <v>3.8548325</v>
      </c>
      <c r="N124" s="103" t="n">
        <f aca="false">(N127-N122)/5+N123</f>
        <v>4.5334</v>
      </c>
      <c r="O124" s="103" t="n">
        <f aca="false">(Q124-N124)/3+N124</f>
        <v>4.8356</v>
      </c>
      <c r="P124" s="103" t="n">
        <f aca="false">(Q124-N124)/3+O124</f>
        <v>5.1378</v>
      </c>
      <c r="Q124" s="103" t="n">
        <f aca="false">(Q127-Q122)/5+Q123</f>
        <v>5.44</v>
      </c>
      <c r="R124" s="103" t="n">
        <f aca="false">(T124-Q124)/3+Q124</f>
        <v>5.7422</v>
      </c>
      <c r="S124" s="103" t="n">
        <f aca="false">(T124-Q124)/3+R124</f>
        <v>6.0444</v>
      </c>
      <c r="T124" s="103" t="n">
        <f aca="false">(T127-T122)/5+T123</f>
        <v>6.3466</v>
      </c>
      <c r="U124" s="103" t="n">
        <f aca="false">(X124-T124)/4+T124</f>
        <v>7.928371</v>
      </c>
      <c r="V124" s="103" t="n">
        <f aca="false">(X124-T124)/4+U124</f>
        <v>9.510142</v>
      </c>
      <c r="W124" s="103" t="n">
        <f aca="false">(X124-T124)/4+V124</f>
        <v>11.091913</v>
      </c>
      <c r="X124" s="103" t="n">
        <f aca="false">(X127-X122)/5+X123</f>
        <v>12.673684</v>
      </c>
      <c r="Y124" s="103" t="n">
        <f aca="false">(AA124-X124)/3+X124</f>
        <v>14.255456</v>
      </c>
      <c r="Z124" s="103" t="n">
        <f aca="false">(AA124-X124)/3+Y124</f>
        <v>15.837228</v>
      </c>
      <c r="AA124" s="103" t="n">
        <f aca="false">(AA127-AA122)/5+AA123</f>
        <v>17.419</v>
      </c>
      <c r="AB124" s="103" t="n">
        <f aca="false">(AB127-AB122)/5+AB123</f>
        <v>16.17532</v>
      </c>
      <c r="AC124" s="103" t="n">
        <f aca="false">(AF124-AB124)/4+AB124</f>
        <v>14.93164</v>
      </c>
      <c r="AD124" s="103" t="n">
        <f aca="false">(AF124-AB124)/4+AC124</f>
        <v>13.68796</v>
      </c>
      <c r="AE124" s="103" t="n">
        <f aca="false">(AF124-AB124)/4+AD124</f>
        <v>12.44428</v>
      </c>
      <c r="AF124" s="103" t="n">
        <f aca="false">(AF127-AF122)/5+AF123</f>
        <v>11.2006</v>
      </c>
      <c r="AG124" s="110" t="n">
        <f aca="false">(AK124-AF124)/5+AF124</f>
        <v>11.378</v>
      </c>
      <c r="AH124" s="110" t="n">
        <f aca="false">(AK124-AF124)/5+AG124</f>
        <v>11.5554</v>
      </c>
      <c r="AI124" s="110" t="n">
        <f aca="false">(AK124-AF124)/5+AH124</f>
        <v>11.7328</v>
      </c>
      <c r="AJ124" s="110" t="n">
        <f aca="false">(AK124-AF124)/5+AI124</f>
        <v>11.9102</v>
      </c>
      <c r="AK124" s="103" t="n">
        <f aca="false">(AK127-AK122)/5+AK123</f>
        <v>12.0876</v>
      </c>
      <c r="AL124" s="110" t="n">
        <f aca="false">(AP124-AK124)/5+AK124</f>
        <v>11.9382</v>
      </c>
      <c r="AM124" s="110" t="n">
        <f aca="false">(AP124-AK124)/5+AL124</f>
        <v>11.7888</v>
      </c>
      <c r="AN124" s="110" t="n">
        <f aca="false">(AP124-AK124)/5+AM124</f>
        <v>11.6394</v>
      </c>
      <c r="AO124" s="110" t="n">
        <f aca="false">(AP124-AK124)/5+AN124</f>
        <v>11.49</v>
      </c>
      <c r="AP124" s="103" t="n">
        <f aca="false">(AP127-AP122)/5+AP123</f>
        <v>11.3406</v>
      </c>
      <c r="AQ124" s="115" t="n">
        <f aca="false">($AP124-$AK124)/Delta+AP124</f>
        <v>11.1912</v>
      </c>
      <c r="AR124" s="115" t="n">
        <f aca="false">($AP124-$AK124)/Delta+AQ124</f>
        <v>11.0418</v>
      </c>
      <c r="AS124" s="115" t="n">
        <f aca="false">($AP124-$AK124)/Delta+AR124</f>
        <v>10.8924</v>
      </c>
      <c r="AT124" s="115" t="n">
        <f aca="false">($AP124-$AK124)/Delta+AS124</f>
        <v>10.743</v>
      </c>
      <c r="AU124" s="115" t="n">
        <f aca="false">($AP124-$AK124)/Delta+AT124</f>
        <v>10.5936</v>
      </c>
      <c r="AV124" s="115" t="n">
        <f aca="false">($AP124-$AK124)/Delta+AU124</f>
        <v>10.4442</v>
      </c>
      <c r="AW124" s="115" t="n">
        <f aca="false">($AP124-$AK124)/Delta+AV124</f>
        <v>10.2948</v>
      </c>
      <c r="AX124" s="115" t="n">
        <f aca="false">($AP124-$AK124)/Delta+AW124</f>
        <v>10.1454</v>
      </c>
      <c r="AY124" s="115" t="n">
        <f aca="false">($AP124-$AK124)/Delta+AX124</f>
        <v>9.996</v>
      </c>
      <c r="AZ124" s="115" t="n">
        <f aca="false">($AP124-$AK124)/Delta+AY124</f>
        <v>9.8466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(H125-B125)/6+B125</f>
        <v>0.0746666666666667</v>
      </c>
      <c r="D125" s="103" t="n">
        <f aca="false">(H125-B125)/6+C125</f>
        <v>0.149333333333333</v>
      </c>
      <c r="E125" s="103" t="n">
        <f aca="false">(H125-B125)/6+D125</f>
        <v>0.224</v>
      </c>
      <c r="F125" s="103" t="n">
        <f aca="false">(H125-B125)/6+E125</f>
        <v>0.298666666666667</v>
      </c>
      <c r="G125" s="103" t="n">
        <f aca="false">(H125-B125)/6+F125</f>
        <v>0.373333333333333</v>
      </c>
      <c r="H125" s="103" t="n">
        <f aca="false">(H127-H122)/5+H124</f>
        <v>0.448</v>
      </c>
      <c r="I125" s="103" t="n">
        <f aca="false">(H125+J125)/2</f>
        <v>1.117765</v>
      </c>
      <c r="J125" s="103" t="n">
        <f aca="false">(J127-J122)/5+J124</f>
        <v>1.78753</v>
      </c>
      <c r="K125" s="103" t="n">
        <f aca="false">(N125-J125)/4+J125</f>
        <v>2.4572975</v>
      </c>
      <c r="L125" s="103" t="n">
        <f aca="false">(N125-J125)/4+K125</f>
        <v>3.127065</v>
      </c>
      <c r="M125" s="103" t="n">
        <f aca="false">(N125-J125)/4+L125</f>
        <v>3.7968325</v>
      </c>
      <c r="N125" s="103" t="n">
        <f aca="false">(N127-N122)/5+N124</f>
        <v>4.4666</v>
      </c>
      <c r="O125" s="103" t="n">
        <f aca="false">(Q125-N125)/3+N125</f>
        <v>4.7644</v>
      </c>
      <c r="P125" s="103" t="n">
        <f aca="false">(Q125-N125)/3+O125</f>
        <v>5.0622</v>
      </c>
      <c r="Q125" s="103" t="n">
        <f aca="false">(Q127-Q122)/5+Q124</f>
        <v>5.36</v>
      </c>
      <c r="R125" s="103" t="n">
        <f aca="false">(T125-Q125)/3+Q125</f>
        <v>5.6578</v>
      </c>
      <c r="S125" s="103" t="n">
        <f aca="false">(T125-Q125)/3+R125</f>
        <v>5.9556</v>
      </c>
      <c r="T125" s="103" t="n">
        <f aca="false">(T127-T122)/5+T124</f>
        <v>6.2534</v>
      </c>
      <c r="U125" s="103" t="n">
        <f aca="false">(X125-T125)/4+T125</f>
        <v>7.800914</v>
      </c>
      <c r="V125" s="103" t="n">
        <f aca="false">(X125-T125)/4+U125</f>
        <v>9.348428</v>
      </c>
      <c r="W125" s="103" t="n">
        <f aca="false">(X125-T125)/4+V125</f>
        <v>10.895942</v>
      </c>
      <c r="X125" s="103" t="n">
        <f aca="false">(X127-X122)/5+X124</f>
        <v>12.443456</v>
      </c>
      <c r="Y125" s="103" t="n">
        <f aca="false">(AA125-X125)/3+X125</f>
        <v>13.9909706666667</v>
      </c>
      <c r="Z125" s="103" t="n">
        <f aca="false">(AA125-X125)/3+Y125</f>
        <v>15.5384853333333</v>
      </c>
      <c r="AA125" s="103" t="n">
        <f aca="false">(AA127-AA122)/5+AA124</f>
        <v>17.086</v>
      </c>
      <c r="AB125" s="103" t="n">
        <f aca="false">(AB127-AB122)/5+AB124</f>
        <v>15.89468</v>
      </c>
      <c r="AC125" s="103" t="n">
        <f aca="false">(AF125-AB125)/4+AB125</f>
        <v>14.70336</v>
      </c>
      <c r="AD125" s="103" t="n">
        <f aca="false">(AF125-AB125)/4+AC125</f>
        <v>13.51204</v>
      </c>
      <c r="AE125" s="103" t="n">
        <f aca="false">(AF125-AB125)/4+AD125</f>
        <v>12.32072</v>
      </c>
      <c r="AF125" s="103" t="n">
        <f aca="false">(AF127-AF122)/5+AF124</f>
        <v>11.1294</v>
      </c>
      <c r="AG125" s="110" t="n">
        <f aca="false">(AK125-AF125)/5+AF125</f>
        <v>11.3064</v>
      </c>
      <c r="AH125" s="110" t="n">
        <f aca="false">(AK125-AF125)/5+AG125</f>
        <v>11.4834</v>
      </c>
      <c r="AI125" s="110" t="n">
        <f aca="false">(AK125-AF125)/5+AH125</f>
        <v>11.6604</v>
      </c>
      <c r="AJ125" s="110" t="n">
        <f aca="false">(AK125-AF125)/5+AI125</f>
        <v>11.8374</v>
      </c>
      <c r="AK125" s="103" t="n">
        <f aca="false">(AK127-AK122)/5+AK124</f>
        <v>12.0144</v>
      </c>
      <c r="AL125" s="110" t="n">
        <f aca="false">(AP125-AK125)/5+AK125</f>
        <v>11.8608</v>
      </c>
      <c r="AM125" s="110" t="n">
        <f aca="false">(AP125-AK125)/5+AL125</f>
        <v>11.7072</v>
      </c>
      <c r="AN125" s="110" t="n">
        <f aca="false">(AP125-AK125)/5+AM125</f>
        <v>11.5536</v>
      </c>
      <c r="AO125" s="110" t="n">
        <f aca="false">(AP125-AK125)/5+AN125</f>
        <v>11.4</v>
      </c>
      <c r="AP125" s="103" t="n">
        <f aca="false">(AP127-AP122)/5+AP124</f>
        <v>11.2464</v>
      </c>
      <c r="AQ125" s="115" t="n">
        <f aca="false">($AP125-$AK125)/Delta+AP125</f>
        <v>11.0928</v>
      </c>
      <c r="AR125" s="115" t="n">
        <f aca="false">($AP125-$AK125)/Delta+AQ125</f>
        <v>10.9392</v>
      </c>
      <c r="AS125" s="115" t="n">
        <f aca="false">($AP125-$AK125)/Delta+AR125</f>
        <v>10.7856</v>
      </c>
      <c r="AT125" s="115" t="n">
        <f aca="false">($AP125-$AK125)/Delta+AS125</f>
        <v>10.632</v>
      </c>
      <c r="AU125" s="115" t="n">
        <f aca="false">($AP125-$AK125)/Delta+AT125</f>
        <v>10.4784</v>
      </c>
      <c r="AV125" s="115" t="n">
        <f aca="false">($AP125-$AK125)/Delta+AU125</f>
        <v>10.3248</v>
      </c>
      <c r="AW125" s="115" t="n">
        <f aca="false">($AP125-$AK125)/Delta+AV125</f>
        <v>10.1712</v>
      </c>
      <c r="AX125" s="115" t="n">
        <f aca="false">($AP125-$AK125)/Delta+AW125</f>
        <v>10.0176</v>
      </c>
      <c r="AY125" s="115" t="n">
        <f aca="false">($AP125-$AK125)/Delta+AX125</f>
        <v>9.86399999999999</v>
      </c>
      <c r="AZ125" s="115" t="n">
        <f aca="false">($AP125-$AK125)/Delta+AY125</f>
        <v>9.71039999999999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(H126-B126)/6+B126</f>
        <v>0.0723333333333333</v>
      </c>
      <c r="D126" s="103" t="n">
        <f aca="false">(H126-B126)/6+C126</f>
        <v>0.144666666666667</v>
      </c>
      <c r="E126" s="103" t="n">
        <f aca="false">(H126-B126)/6+D126</f>
        <v>0.217</v>
      </c>
      <c r="F126" s="103" t="n">
        <f aca="false">(H126-B126)/6+E126</f>
        <v>0.289333333333333</v>
      </c>
      <c r="G126" s="103" t="n">
        <f aca="false">(H126-B126)/6+F126</f>
        <v>0.361666666666667</v>
      </c>
      <c r="H126" s="103" t="n">
        <f aca="false">(H127-H122)/5+H125</f>
        <v>0.434</v>
      </c>
      <c r="I126" s="103" t="n">
        <f aca="false">(H126+J126)/2</f>
        <v>1.094965</v>
      </c>
      <c r="J126" s="103" t="n">
        <f aca="false">(J127-J122)/5+J125</f>
        <v>1.75593</v>
      </c>
      <c r="K126" s="103" t="n">
        <f aca="false">(N126-J126)/4+J126</f>
        <v>2.4168975</v>
      </c>
      <c r="L126" s="103" t="n">
        <f aca="false">(N126-J126)/4+K126</f>
        <v>3.077865</v>
      </c>
      <c r="M126" s="103" t="n">
        <f aca="false">(N126-J126)/4+L126</f>
        <v>3.7388325</v>
      </c>
      <c r="N126" s="103" t="n">
        <f aca="false">(N127-N122)/5+N125</f>
        <v>4.3998</v>
      </c>
      <c r="O126" s="103" t="n">
        <f aca="false">(Q126-N126)/3+N126</f>
        <v>4.6932</v>
      </c>
      <c r="P126" s="103" t="n">
        <f aca="false">(Q126-N126)/3+O126</f>
        <v>4.9866</v>
      </c>
      <c r="Q126" s="103" t="n">
        <f aca="false">(Q127-Q122)/5+Q125</f>
        <v>5.28</v>
      </c>
      <c r="R126" s="103" t="n">
        <f aca="false">(T126-Q126)/3+Q126</f>
        <v>5.5734</v>
      </c>
      <c r="S126" s="103" t="n">
        <f aca="false">(T126-Q126)/3+R126</f>
        <v>5.8668</v>
      </c>
      <c r="T126" s="103" t="n">
        <f aca="false">(T127-T122)/5+T125</f>
        <v>6.1602</v>
      </c>
      <c r="U126" s="103" t="n">
        <f aca="false">(X126-T126)/4+T126</f>
        <v>7.673457</v>
      </c>
      <c r="V126" s="103" t="n">
        <f aca="false">(X126-T126)/4+U126</f>
        <v>9.186714</v>
      </c>
      <c r="W126" s="103" t="n">
        <f aca="false">(X126-T126)/4+V126</f>
        <v>10.699971</v>
      </c>
      <c r="X126" s="103" t="n">
        <f aca="false">(X127-X122)/5+X125</f>
        <v>12.213228</v>
      </c>
      <c r="Y126" s="103" t="n">
        <f aca="false">(AA126-X126)/3+X126</f>
        <v>13.7264853333333</v>
      </c>
      <c r="Z126" s="103" t="n">
        <f aca="false">(AA126-X126)/3+Y126</f>
        <v>15.2397426666667</v>
      </c>
      <c r="AA126" s="103" t="n">
        <f aca="false">(AA127-AA122)/5+AA125</f>
        <v>16.753</v>
      </c>
      <c r="AB126" s="103" t="n">
        <f aca="false">(AB127-AB122)/5+AB125</f>
        <v>15.61404</v>
      </c>
      <c r="AC126" s="103" t="n">
        <f aca="false">(AF126-AB126)/4+AB126</f>
        <v>14.47508</v>
      </c>
      <c r="AD126" s="103" t="n">
        <f aca="false">(AF126-AB126)/4+AC126</f>
        <v>13.33612</v>
      </c>
      <c r="AE126" s="103" t="n">
        <f aca="false">(AF126-AB126)/4+AD126</f>
        <v>12.19716</v>
      </c>
      <c r="AF126" s="103" t="n">
        <f aca="false">(AF127-AF122)/5+AF125</f>
        <v>11.0582</v>
      </c>
      <c r="AG126" s="110" t="n">
        <f aca="false">(AK126-AF126)/5+AF126</f>
        <v>11.2348</v>
      </c>
      <c r="AH126" s="110" t="n">
        <f aca="false">(AK126-AF126)/5+AG126</f>
        <v>11.4114</v>
      </c>
      <c r="AI126" s="110" t="n">
        <f aca="false">(AK126-AF126)/5+AH126</f>
        <v>11.588</v>
      </c>
      <c r="AJ126" s="110" t="n">
        <f aca="false">(AK126-AF126)/5+AI126</f>
        <v>11.7646</v>
      </c>
      <c r="AK126" s="103" t="n">
        <f aca="false">(AK127-AK122)/5+AK125</f>
        <v>11.9412</v>
      </c>
      <c r="AL126" s="110" t="n">
        <f aca="false">(AP126-AK126)/5+AK126</f>
        <v>11.7834</v>
      </c>
      <c r="AM126" s="110" t="n">
        <f aca="false">(AP126-AK126)/5+AL126</f>
        <v>11.6256</v>
      </c>
      <c r="AN126" s="110" t="n">
        <f aca="false">(AP126-AK126)/5+AM126</f>
        <v>11.4678</v>
      </c>
      <c r="AO126" s="110" t="n">
        <f aca="false">(AP126-AK126)/5+AN126</f>
        <v>11.31</v>
      </c>
      <c r="AP126" s="103" t="n">
        <f aca="false">(AP127-AP122)/5+AP125</f>
        <v>11.1522</v>
      </c>
      <c r="AQ126" s="115" t="n">
        <f aca="false">($AP126-$AK126)/Delta+AP126</f>
        <v>10.9944</v>
      </c>
      <c r="AR126" s="115" t="n">
        <f aca="false">($AP126-$AK126)/Delta+AQ126</f>
        <v>10.8366</v>
      </c>
      <c r="AS126" s="115" t="n">
        <f aca="false">($AP126-$AK126)/Delta+AR126</f>
        <v>10.6788</v>
      </c>
      <c r="AT126" s="115" t="n">
        <f aca="false">($AP126-$AK126)/Delta+AS126</f>
        <v>10.521</v>
      </c>
      <c r="AU126" s="115" t="n">
        <f aca="false">($AP126-$AK126)/Delta+AT126</f>
        <v>10.3632</v>
      </c>
      <c r="AV126" s="115" t="n">
        <f aca="false">($AP126-$AK126)/Delta+AU126</f>
        <v>10.2054</v>
      </c>
      <c r="AW126" s="115" t="n">
        <f aca="false">($AP126-$AK126)/Delta+AV126</f>
        <v>10.0476</v>
      </c>
      <c r="AX126" s="115" t="n">
        <f aca="false">($AP126-$AK126)/Delta+AW126</f>
        <v>9.8898</v>
      </c>
      <c r="AY126" s="115" t="n">
        <f aca="false">($AP126-$AK126)/Delta+AX126</f>
        <v>9.732</v>
      </c>
      <c r="AZ126" s="115" t="n">
        <f aca="false">($AP126-$AK126)/Delta+AY126</f>
        <v>9.5742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(H127-B127)/6+B127</f>
        <v>0.07</v>
      </c>
      <c r="D127" s="103" t="n">
        <f aca="false">(H127-B127)/6+C127</f>
        <v>0.14</v>
      </c>
      <c r="E127" s="103" t="n">
        <f aca="false">(H127-B127)/6+D127</f>
        <v>0.21</v>
      </c>
      <c r="F127" s="103" t="n">
        <f aca="false">(H127-B127)/6+E127</f>
        <v>0.28</v>
      </c>
      <c r="G127" s="103" t="n">
        <f aca="false">(H127-B127)/6+F127</f>
        <v>0.35</v>
      </c>
      <c r="H127" s="114" t="n">
        <f aca="false">polar_type20!$AI$6</f>
        <v>0.42</v>
      </c>
      <c r="I127" s="103" t="n">
        <f aca="false">(H127+J127)/2</f>
        <v>1.072165</v>
      </c>
      <c r="J127" s="114" t="n">
        <f aca="false">polar_type20!$AI$7</f>
        <v>1.72433</v>
      </c>
      <c r="K127" s="103" t="n">
        <f aca="false">(N127-J127)/4+J127</f>
        <v>2.3764975</v>
      </c>
      <c r="L127" s="103" t="n">
        <f aca="false">(N127-J127)/4+K127</f>
        <v>3.028665</v>
      </c>
      <c r="M127" s="103" t="n">
        <f aca="false">(N127-J127)/4+L127</f>
        <v>3.6808325</v>
      </c>
      <c r="N127" s="114" t="n">
        <f aca="false">polar_type20!$AI$8</f>
        <v>4.333</v>
      </c>
      <c r="O127" s="103" t="n">
        <f aca="false">(Q127-N127)/3+N127</f>
        <v>4.622</v>
      </c>
      <c r="P127" s="103" t="n">
        <f aca="false">(Q127-N127)/3+O127</f>
        <v>4.911</v>
      </c>
      <c r="Q127" s="114" t="n">
        <f aca="false">polar_type20!$AI$9</f>
        <v>5.2</v>
      </c>
      <c r="R127" s="103" t="n">
        <f aca="false">(T127-Q127)/3+Q127</f>
        <v>5.489</v>
      </c>
      <c r="S127" s="103" t="n">
        <f aca="false">(T127-Q127)/3+R127</f>
        <v>5.778</v>
      </c>
      <c r="T127" s="114" t="n">
        <f aca="false">polar_type20!$AI$10</f>
        <v>6.067</v>
      </c>
      <c r="U127" s="103" t="n">
        <f aca="false">(X127-T127)/4+T127</f>
        <v>7.546</v>
      </c>
      <c r="V127" s="103" t="n">
        <f aca="false">(X127-T127)/4+U127</f>
        <v>9.025</v>
      </c>
      <c r="W127" s="103" t="n">
        <f aca="false">(X127-T127)/4+V127</f>
        <v>10.504</v>
      </c>
      <c r="X127" s="114" t="n">
        <f aca="false">polar_type20!$AI$11</f>
        <v>11.983</v>
      </c>
      <c r="Y127" s="103" t="n">
        <f aca="false">(AA127-X127)/3+X127</f>
        <v>13.462</v>
      </c>
      <c r="Z127" s="103" t="n">
        <f aca="false">(AA127-X127)/3+Y127</f>
        <v>14.941</v>
      </c>
      <c r="AA127" s="114" t="n">
        <f aca="false">polar_type20!$AI$12</f>
        <v>16.42</v>
      </c>
      <c r="AB127" s="114" t="n">
        <f aca="false">polar_type20!$AI$13</f>
        <v>15.3334</v>
      </c>
      <c r="AC127" s="103" t="n">
        <f aca="false">(AF127-AB127)/4+AB127</f>
        <v>14.2468</v>
      </c>
      <c r="AD127" s="103" t="n">
        <f aca="false">(AF127-AB127)/4+AC127</f>
        <v>13.1602</v>
      </c>
      <c r="AE127" s="103" t="n">
        <f aca="false">(AF127-AB127)/4+AD127</f>
        <v>12.0736</v>
      </c>
      <c r="AF127" s="114" t="n">
        <f aca="false">polar_type20!$AI$14</f>
        <v>10.987</v>
      </c>
      <c r="AG127" s="110" t="n">
        <f aca="false">(AK127-AF127)/5+AF127</f>
        <v>11.1632</v>
      </c>
      <c r="AH127" s="110" t="n">
        <f aca="false">(AK127-AF127)/5+AG127</f>
        <v>11.3394</v>
      </c>
      <c r="AI127" s="110" t="n">
        <f aca="false">(AK127-AF127)/5+AH127</f>
        <v>11.5156</v>
      </c>
      <c r="AJ127" s="110" t="n">
        <f aca="false">(AK127-AF127)/5+AI127</f>
        <v>11.6918</v>
      </c>
      <c r="AK127" s="114" t="n">
        <f aca="false">polar_type20!$AI$15</f>
        <v>11.868</v>
      </c>
      <c r="AL127" s="110" t="n">
        <f aca="false">(AP127-AK127)/5+AK127</f>
        <v>11.706</v>
      </c>
      <c r="AM127" s="110" t="n">
        <f aca="false">(AP127-AK127)/5+AL127</f>
        <v>11.544</v>
      </c>
      <c r="AN127" s="110" t="n">
        <f aca="false">(AP127-AK127)/5+AM127</f>
        <v>11.382</v>
      </c>
      <c r="AO127" s="110" t="n">
        <f aca="false">(AP127-AK127)/5+AN127</f>
        <v>11.22</v>
      </c>
      <c r="AP127" s="114" t="n">
        <f aca="false">polar_type20!$AI$16</f>
        <v>11.058</v>
      </c>
      <c r="AQ127" s="115" t="n">
        <f aca="false">($AP127-$AK127)/Delta+AP127</f>
        <v>10.896</v>
      </c>
      <c r="AR127" s="115" t="n">
        <f aca="false">($AP127-$AK127)/Delta+AQ127</f>
        <v>10.734</v>
      </c>
      <c r="AS127" s="115" t="n">
        <f aca="false">($AP127-$AK127)/Delta+AR127</f>
        <v>10.572</v>
      </c>
      <c r="AT127" s="115" t="n">
        <f aca="false">($AP127-$AK127)/Delta+AS127</f>
        <v>10.41</v>
      </c>
      <c r="AU127" s="115" t="n">
        <f aca="false">($AP127-$AK127)/Delta+AT127</f>
        <v>10.248</v>
      </c>
      <c r="AV127" s="115" t="n">
        <f aca="false">($AP127-$AK127)/Delta+AU127</f>
        <v>10.086</v>
      </c>
      <c r="AW127" s="115" t="n">
        <f aca="false">($AP127-$AK127)/Delta+AV127</f>
        <v>9.92399999999999</v>
      </c>
      <c r="AX127" s="115" t="n">
        <f aca="false">($AP127-$AK127)/Delta+AW127</f>
        <v>9.76199999999999</v>
      </c>
      <c r="AY127" s="115" t="n">
        <f aca="false">($AP127-$AK127)/Delta+AX127</f>
        <v>9.59999999999999</v>
      </c>
      <c r="AZ127" s="115" t="n">
        <f aca="false">($AP127-$AK127)/Delta+AY127</f>
        <v>9.43799999999999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(H128-B128)/6+B128</f>
        <v>0.0676666666666667</v>
      </c>
      <c r="D128" s="103" t="n">
        <f aca="false">(H128-B128)/6+C128</f>
        <v>0.135333333333333</v>
      </c>
      <c r="E128" s="103" t="n">
        <f aca="false">(H128-B128)/6+D128</f>
        <v>0.203</v>
      </c>
      <c r="F128" s="103" t="n">
        <f aca="false">(H128-B128)/6+E128</f>
        <v>0.270666666666667</v>
      </c>
      <c r="G128" s="103" t="n">
        <f aca="false">(H128-B128)/6+F128</f>
        <v>0.338333333333333</v>
      </c>
      <c r="H128" s="103" t="n">
        <f aca="false">(H132-H127)/5+H127</f>
        <v>0.406</v>
      </c>
      <c r="I128" s="103" t="n">
        <f aca="false">(H128+J128)/2</f>
        <v>1.049399</v>
      </c>
      <c r="J128" s="103" t="n">
        <f aca="false">(J132-J127)/5+J127</f>
        <v>1.692798</v>
      </c>
      <c r="K128" s="103" t="n">
        <f aca="false">(N128-J128)/4+J128</f>
        <v>2.3361985</v>
      </c>
      <c r="L128" s="103" t="n">
        <f aca="false">(N128-J128)/4+K128</f>
        <v>2.979599</v>
      </c>
      <c r="M128" s="103" t="n">
        <f aca="false">(N128-J128)/4+L128</f>
        <v>3.6229995</v>
      </c>
      <c r="N128" s="103" t="n">
        <f aca="false">(N132-N127)/5+N127</f>
        <v>4.2664</v>
      </c>
      <c r="O128" s="103" t="n">
        <f aca="false">(Q128-N128)/3+N128</f>
        <v>4.55093333333333</v>
      </c>
      <c r="P128" s="103" t="n">
        <f aca="false">(Q128-N128)/3+O128</f>
        <v>4.83546666666667</v>
      </c>
      <c r="Q128" s="103" t="n">
        <f aca="false">(Q132-Q127)/5+Q127</f>
        <v>5.12</v>
      </c>
      <c r="R128" s="103" t="n">
        <f aca="false">(T128-Q128)/3+Q128</f>
        <v>5.40453333333333</v>
      </c>
      <c r="S128" s="103" t="n">
        <f aca="false">(T128-Q128)/3+R128</f>
        <v>5.68906666666667</v>
      </c>
      <c r="T128" s="103" t="n">
        <f aca="false">(T132-T127)/5+T127</f>
        <v>5.9736</v>
      </c>
      <c r="U128" s="103" t="n">
        <f aca="false">(X128-T128)/4+T128</f>
        <v>7.413657</v>
      </c>
      <c r="V128" s="103" t="n">
        <f aca="false">(X128-T128)/4+U128</f>
        <v>8.853714</v>
      </c>
      <c r="W128" s="103" t="n">
        <f aca="false">(X128-T128)/4+V128</f>
        <v>10.293771</v>
      </c>
      <c r="X128" s="103" t="n">
        <f aca="false">(X132-X127)/5+X127</f>
        <v>11.733828</v>
      </c>
      <c r="Y128" s="103" t="n">
        <f aca="false">(AA128-X128)/3+X128</f>
        <v>13.1738853333333</v>
      </c>
      <c r="Z128" s="103" t="n">
        <f aca="false">(AA128-X128)/3+Y128</f>
        <v>14.6139426666667</v>
      </c>
      <c r="AA128" s="103" t="n">
        <f aca="false">(AA132-AA127)/5+AA127</f>
        <v>16.054</v>
      </c>
      <c r="AB128" s="103" t="n">
        <f aca="false">(AB132-AB127)/5+AB127</f>
        <v>15.0164</v>
      </c>
      <c r="AC128" s="103" t="n">
        <f aca="false">(AF128-AB128)/4+AB128</f>
        <v>13.9788</v>
      </c>
      <c r="AD128" s="103" t="n">
        <f aca="false">(AF128-AB128)/4+AC128</f>
        <v>12.9412</v>
      </c>
      <c r="AE128" s="103" t="n">
        <f aca="false">(AF128-AB128)/4+AD128</f>
        <v>11.9036</v>
      </c>
      <c r="AF128" s="103" t="n">
        <f aca="false">(AF132-AF127)/5+AF127</f>
        <v>10.866</v>
      </c>
      <c r="AG128" s="110" t="n">
        <f aca="false">(AK128-AF128)/5+AF128</f>
        <v>11.04408</v>
      </c>
      <c r="AH128" s="110" t="n">
        <f aca="false">(AK128-AF128)/5+AG128</f>
        <v>11.22216</v>
      </c>
      <c r="AI128" s="110" t="n">
        <f aca="false">(AK128-AF128)/5+AH128</f>
        <v>11.40024</v>
      </c>
      <c r="AJ128" s="110" t="n">
        <f aca="false">(AK128-AF128)/5+AI128</f>
        <v>11.57832</v>
      </c>
      <c r="AK128" s="103" t="n">
        <f aca="false">(AK132-AK127)/5+AK127</f>
        <v>11.7564</v>
      </c>
      <c r="AL128" s="110" t="n">
        <f aca="false">(AP128-AK128)/5+AK128</f>
        <v>11.5824</v>
      </c>
      <c r="AM128" s="110" t="n">
        <f aca="false">(AP128-AK128)/5+AL128</f>
        <v>11.4084</v>
      </c>
      <c r="AN128" s="110" t="n">
        <f aca="false">(AP128-AK128)/5+AM128</f>
        <v>11.2344</v>
      </c>
      <c r="AO128" s="110" t="n">
        <f aca="false">(AP128-AK128)/5+AN128</f>
        <v>11.0604</v>
      </c>
      <c r="AP128" s="103" t="n">
        <f aca="false">(AP132-AP127)/5+AP127</f>
        <v>10.8864</v>
      </c>
      <c r="AQ128" s="115" t="n">
        <f aca="false">($AP128-$AK128)/Delta+AP128</f>
        <v>10.7124</v>
      </c>
      <c r="AR128" s="115" t="n">
        <f aca="false">($AP128-$AK128)/Delta+AQ128</f>
        <v>10.5384</v>
      </c>
      <c r="AS128" s="115" t="n">
        <f aca="false">($AP128-$AK128)/Delta+AR128</f>
        <v>10.3644</v>
      </c>
      <c r="AT128" s="115" t="n">
        <f aca="false">($AP128-$AK128)/Delta+AS128</f>
        <v>10.1904</v>
      </c>
      <c r="AU128" s="115" t="n">
        <f aca="false">($AP128-$AK128)/Delta+AT128</f>
        <v>10.0164</v>
      </c>
      <c r="AV128" s="115" t="n">
        <f aca="false">($AP128-$AK128)/Delta+AU128</f>
        <v>9.8424</v>
      </c>
      <c r="AW128" s="115" t="n">
        <f aca="false">($AP128-$AK128)/Delta+AV128</f>
        <v>9.6684</v>
      </c>
      <c r="AX128" s="115" t="n">
        <f aca="false">($AP128-$AK128)/Delta+AW128</f>
        <v>9.4944</v>
      </c>
      <c r="AY128" s="115" t="n">
        <f aca="false">($AP128-$AK128)/Delta+AX128</f>
        <v>9.32040000000001</v>
      </c>
      <c r="AZ128" s="115" t="n">
        <f aca="false">($AP128-$AK128)/Delta+AY128</f>
        <v>9.14640000000001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(H129-B129)/6+B129</f>
        <v>0.0653333333333333</v>
      </c>
      <c r="D129" s="103" t="n">
        <f aca="false">(H129-B129)/6+C129</f>
        <v>0.130666666666667</v>
      </c>
      <c r="E129" s="103" t="n">
        <f aca="false">(H129-B129)/6+D129</f>
        <v>0.196</v>
      </c>
      <c r="F129" s="103" t="n">
        <f aca="false">(H129-B129)/6+E129</f>
        <v>0.261333333333333</v>
      </c>
      <c r="G129" s="103" t="n">
        <f aca="false">(H129-B129)/6+F129</f>
        <v>0.326666666666667</v>
      </c>
      <c r="H129" s="103" t="n">
        <f aca="false">(H132-H127)/5+H128</f>
        <v>0.392</v>
      </c>
      <c r="I129" s="103" t="n">
        <f aca="false">(H129+J129)/2</f>
        <v>1.026633</v>
      </c>
      <c r="J129" s="103" t="n">
        <f aca="false">(J132-J127)/5+J128</f>
        <v>1.661266</v>
      </c>
      <c r="K129" s="103" t="n">
        <f aca="false">(N129-J129)/4+J129</f>
        <v>2.2958995</v>
      </c>
      <c r="L129" s="103" t="n">
        <f aca="false">(N129-J129)/4+K129</f>
        <v>2.930533</v>
      </c>
      <c r="M129" s="103" t="n">
        <f aca="false">(N129-J129)/4+L129</f>
        <v>3.5651665</v>
      </c>
      <c r="N129" s="103" t="n">
        <f aca="false">(N132-N127)/5+N128</f>
        <v>4.1998</v>
      </c>
      <c r="O129" s="103" t="n">
        <f aca="false">(Q129-N129)/3+N129</f>
        <v>4.47986666666667</v>
      </c>
      <c r="P129" s="103" t="n">
        <f aca="false">(Q129-N129)/3+O129</f>
        <v>4.75993333333333</v>
      </c>
      <c r="Q129" s="103" t="n">
        <f aca="false">(Q132-Q127)/5+Q128</f>
        <v>5.04</v>
      </c>
      <c r="R129" s="103" t="n">
        <f aca="false">(T129-Q129)/3+Q129</f>
        <v>5.32006666666667</v>
      </c>
      <c r="S129" s="103" t="n">
        <f aca="false">(T129-Q129)/3+R129</f>
        <v>5.60013333333333</v>
      </c>
      <c r="T129" s="103" t="n">
        <f aca="false">(T132-T127)/5+T128</f>
        <v>5.8802</v>
      </c>
      <c r="U129" s="103" t="n">
        <f aca="false">(X129-T129)/4+T129</f>
        <v>7.281314</v>
      </c>
      <c r="V129" s="103" t="n">
        <f aca="false">(X129-T129)/4+U129</f>
        <v>8.682428</v>
      </c>
      <c r="W129" s="103" t="n">
        <f aca="false">(X129-T129)/4+V129</f>
        <v>10.083542</v>
      </c>
      <c r="X129" s="103" t="n">
        <f aca="false">(X132-X127)/5+X128</f>
        <v>11.484656</v>
      </c>
      <c r="Y129" s="103" t="n">
        <f aca="false">(AA129-X129)/3+X129</f>
        <v>12.8857706666667</v>
      </c>
      <c r="Z129" s="103" t="n">
        <f aca="false">(AA129-X129)/3+Y129</f>
        <v>14.2868853333333</v>
      </c>
      <c r="AA129" s="103" t="n">
        <f aca="false">(AA132-AA127)/5+AA128</f>
        <v>15.688</v>
      </c>
      <c r="AB129" s="103" t="n">
        <f aca="false">(AB132-AB127)/5+AB128</f>
        <v>14.6994</v>
      </c>
      <c r="AC129" s="103" t="n">
        <f aca="false">(AF129-AB129)/4+AB129</f>
        <v>13.7108</v>
      </c>
      <c r="AD129" s="103" t="n">
        <f aca="false">(AF129-AB129)/4+AC129</f>
        <v>12.7222</v>
      </c>
      <c r="AE129" s="103" t="n">
        <f aca="false">(AF129-AB129)/4+AD129</f>
        <v>11.7336</v>
      </c>
      <c r="AF129" s="103" t="n">
        <f aca="false">(AF132-AF127)/5+AF128</f>
        <v>10.745</v>
      </c>
      <c r="AG129" s="110" t="n">
        <f aca="false">(AK129-AF129)/5+AF129</f>
        <v>10.92496</v>
      </c>
      <c r="AH129" s="110" t="n">
        <f aca="false">(AK129-AF129)/5+AG129</f>
        <v>11.10492</v>
      </c>
      <c r="AI129" s="110" t="n">
        <f aca="false">(AK129-AF129)/5+AH129</f>
        <v>11.28488</v>
      </c>
      <c r="AJ129" s="110" t="n">
        <f aca="false">(AK129-AF129)/5+AI129</f>
        <v>11.46484</v>
      </c>
      <c r="AK129" s="103" t="n">
        <f aca="false">(AK132-AK127)/5+AK128</f>
        <v>11.6448</v>
      </c>
      <c r="AL129" s="110" t="n">
        <f aca="false">(AP129-AK129)/5+AK129</f>
        <v>11.4588</v>
      </c>
      <c r="AM129" s="110" t="n">
        <f aca="false">(AP129-AK129)/5+AL129</f>
        <v>11.2728</v>
      </c>
      <c r="AN129" s="110" t="n">
        <f aca="false">(AP129-AK129)/5+AM129</f>
        <v>11.0868</v>
      </c>
      <c r="AO129" s="110" t="n">
        <f aca="false">(AP129-AK129)/5+AN129</f>
        <v>10.9008</v>
      </c>
      <c r="AP129" s="103" t="n">
        <f aca="false">(AP132-AP127)/5+AP128</f>
        <v>10.7148</v>
      </c>
      <c r="AQ129" s="115" t="n">
        <f aca="false">($AP129-$AK129)/Delta+AP129</f>
        <v>10.5288</v>
      </c>
      <c r="AR129" s="115" t="n">
        <f aca="false">($AP129-$AK129)/Delta+AQ129</f>
        <v>10.3428</v>
      </c>
      <c r="AS129" s="115" t="n">
        <f aca="false">($AP129-$AK129)/Delta+AR129</f>
        <v>10.1568</v>
      </c>
      <c r="AT129" s="115" t="n">
        <f aca="false">($AP129-$AK129)/Delta+AS129</f>
        <v>9.9708</v>
      </c>
      <c r="AU129" s="115" t="n">
        <f aca="false">($AP129-$AK129)/Delta+AT129</f>
        <v>9.7848</v>
      </c>
      <c r="AV129" s="115" t="n">
        <f aca="false">($AP129-$AK129)/Delta+AU129</f>
        <v>9.5988</v>
      </c>
      <c r="AW129" s="115" t="n">
        <f aca="false">($AP129-$AK129)/Delta+AV129</f>
        <v>9.4128</v>
      </c>
      <c r="AX129" s="115" t="n">
        <f aca="false">($AP129-$AK129)/Delta+AW129</f>
        <v>9.2268</v>
      </c>
      <c r="AY129" s="115" t="n">
        <f aca="false">($AP129-$AK129)/Delta+AX129</f>
        <v>9.0408</v>
      </c>
      <c r="AZ129" s="115" t="n">
        <f aca="false">($AP129-$AK129)/Delta+AY129</f>
        <v>8.8548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(H130-B130)/6+B130</f>
        <v>0.063</v>
      </c>
      <c r="D130" s="103" t="n">
        <f aca="false">(H130-B130)/6+C130</f>
        <v>0.126</v>
      </c>
      <c r="E130" s="103" t="n">
        <f aca="false">(H130-B130)/6+D130</f>
        <v>0.189</v>
      </c>
      <c r="F130" s="103" t="n">
        <f aca="false">(H130-B130)/6+E130</f>
        <v>0.252</v>
      </c>
      <c r="G130" s="103" t="n">
        <f aca="false">(H130-B130)/6+F130</f>
        <v>0.315</v>
      </c>
      <c r="H130" s="103" t="n">
        <f aca="false">(H132-H127)/5+H129</f>
        <v>0.378</v>
      </c>
      <c r="I130" s="103" t="n">
        <f aca="false">(H130+J130)/2</f>
        <v>1.003867</v>
      </c>
      <c r="J130" s="103" t="n">
        <f aca="false">(J132-J127)/5+J129</f>
        <v>1.629734</v>
      </c>
      <c r="K130" s="103" t="n">
        <f aca="false">(N130-J130)/4+J130</f>
        <v>2.2556005</v>
      </c>
      <c r="L130" s="103" t="n">
        <f aca="false">(N130-J130)/4+K130</f>
        <v>2.881467</v>
      </c>
      <c r="M130" s="103" t="n">
        <f aca="false">(N130-J130)/4+L130</f>
        <v>3.5073335</v>
      </c>
      <c r="N130" s="103" t="n">
        <f aca="false">(N132-N127)/5+N129</f>
        <v>4.1332</v>
      </c>
      <c r="O130" s="103" t="n">
        <f aca="false">(Q130-N130)/3+N130</f>
        <v>4.4088</v>
      </c>
      <c r="P130" s="103" t="n">
        <f aca="false">(Q130-N130)/3+O130</f>
        <v>4.6844</v>
      </c>
      <c r="Q130" s="103" t="n">
        <f aca="false">(Q132-Q127)/5+Q129</f>
        <v>4.96</v>
      </c>
      <c r="R130" s="103" t="n">
        <f aca="false">(T130-Q130)/3+Q130</f>
        <v>5.2356</v>
      </c>
      <c r="S130" s="103" t="n">
        <f aca="false">(T130-Q130)/3+R130</f>
        <v>5.5112</v>
      </c>
      <c r="T130" s="103" t="n">
        <f aca="false">(T132-T127)/5+T129</f>
        <v>5.7868</v>
      </c>
      <c r="U130" s="103" t="n">
        <f aca="false">(X130-T130)/4+T130</f>
        <v>7.148971</v>
      </c>
      <c r="V130" s="103" t="n">
        <f aca="false">(X130-T130)/4+U130</f>
        <v>8.511142</v>
      </c>
      <c r="W130" s="103" t="n">
        <f aca="false">(X130-T130)/4+V130</f>
        <v>9.873313</v>
      </c>
      <c r="X130" s="103" t="n">
        <f aca="false">(X132-X127)/5+X129</f>
        <v>11.235484</v>
      </c>
      <c r="Y130" s="103" t="n">
        <f aca="false">(AA130-X130)/3+X130</f>
        <v>12.597656</v>
      </c>
      <c r="Z130" s="103" t="n">
        <f aca="false">(AA130-X130)/3+Y130</f>
        <v>13.959828</v>
      </c>
      <c r="AA130" s="103" t="n">
        <f aca="false">(AA132-AA127)/5+AA129</f>
        <v>15.322</v>
      </c>
      <c r="AB130" s="103" t="n">
        <f aca="false">(AB132-AB127)/5+AB129</f>
        <v>14.3824</v>
      </c>
      <c r="AC130" s="103" t="n">
        <f aca="false">(AF130-AB130)/4+AB130</f>
        <v>13.4428</v>
      </c>
      <c r="AD130" s="103" t="n">
        <f aca="false">(AF130-AB130)/4+AC130</f>
        <v>12.5032</v>
      </c>
      <c r="AE130" s="103" t="n">
        <f aca="false">(AF130-AB130)/4+AD130</f>
        <v>11.5636</v>
      </c>
      <c r="AF130" s="103" t="n">
        <f aca="false">(AF132-AF127)/5+AF129</f>
        <v>10.624</v>
      </c>
      <c r="AG130" s="110" t="n">
        <f aca="false">(AK130-AF130)/5+AF130</f>
        <v>10.80584</v>
      </c>
      <c r="AH130" s="110" t="n">
        <f aca="false">(AK130-AF130)/5+AG130</f>
        <v>10.98768</v>
      </c>
      <c r="AI130" s="110" t="n">
        <f aca="false">(AK130-AF130)/5+AH130</f>
        <v>11.16952</v>
      </c>
      <c r="AJ130" s="110" t="n">
        <f aca="false">(AK130-AF130)/5+AI130</f>
        <v>11.35136</v>
      </c>
      <c r="AK130" s="103" t="n">
        <f aca="false">(AK132-AK127)/5+AK129</f>
        <v>11.5332</v>
      </c>
      <c r="AL130" s="110" t="n">
        <f aca="false">(AP130-AK130)/5+AK130</f>
        <v>11.3352</v>
      </c>
      <c r="AM130" s="110" t="n">
        <f aca="false">(AP130-AK130)/5+AL130</f>
        <v>11.1372</v>
      </c>
      <c r="AN130" s="110" t="n">
        <f aca="false">(AP130-AK130)/5+AM130</f>
        <v>10.9392</v>
      </c>
      <c r="AO130" s="110" t="n">
        <f aca="false">(AP130-AK130)/5+AN130</f>
        <v>10.7412</v>
      </c>
      <c r="AP130" s="103" t="n">
        <f aca="false">(AP132-AP127)/5+AP129</f>
        <v>10.5432</v>
      </c>
      <c r="AQ130" s="115" t="n">
        <f aca="false">($AP130-$AK130)/Delta+AP130</f>
        <v>10.3452</v>
      </c>
      <c r="AR130" s="115" t="n">
        <f aca="false">($AP130-$AK130)/Delta+AQ130</f>
        <v>10.1472</v>
      </c>
      <c r="AS130" s="115" t="n">
        <f aca="false">($AP130-$AK130)/Delta+AR130</f>
        <v>9.9492</v>
      </c>
      <c r="AT130" s="115" t="n">
        <f aca="false">($AP130-$AK130)/Delta+AS130</f>
        <v>9.7512</v>
      </c>
      <c r="AU130" s="115" t="n">
        <f aca="false">($AP130-$AK130)/Delta+AT130</f>
        <v>9.5532</v>
      </c>
      <c r="AV130" s="115" t="n">
        <f aca="false">($AP130-$AK130)/Delta+AU130</f>
        <v>9.3552</v>
      </c>
      <c r="AW130" s="115" t="n">
        <f aca="false">($AP130-$AK130)/Delta+AV130</f>
        <v>9.1572</v>
      </c>
      <c r="AX130" s="115" t="n">
        <f aca="false">($AP130-$AK130)/Delta+AW130</f>
        <v>8.9592</v>
      </c>
      <c r="AY130" s="115" t="n">
        <f aca="false">($AP130-$AK130)/Delta+AX130</f>
        <v>8.7612</v>
      </c>
      <c r="AZ130" s="115" t="n">
        <f aca="false">($AP130-$AK130)/Delta+AY130</f>
        <v>8.5632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(H131-B131)/6+B131</f>
        <v>0.0606666666666667</v>
      </c>
      <c r="D131" s="103" t="n">
        <f aca="false">(H131-B131)/6+C131</f>
        <v>0.121333333333333</v>
      </c>
      <c r="E131" s="103" t="n">
        <f aca="false">(H131-B131)/6+D131</f>
        <v>0.182</v>
      </c>
      <c r="F131" s="103" t="n">
        <f aca="false">(H131-B131)/6+E131</f>
        <v>0.242666666666667</v>
      </c>
      <c r="G131" s="103" t="n">
        <f aca="false">(H131-B131)/6+F131</f>
        <v>0.303333333333333</v>
      </c>
      <c r="H131" s="103" t="n">
        <f aca="false">(H132-H127)/5+H130</f>
        <v>0.364</v>
      </c>
      <c r="I131" s="103" t="n">
        <f aca="false">(H131+J131)/2</f>
        <v>0.981101</v>
      </c>
      <c r="J131" s="103" t="n">
        <f aca="false">(J132-J127)/5+J130</f>
        <v>1.598202</v>
      </c>
      <c r="K131" s="103" t="n">
        <f aca="false">(N131-J131)/4+J131</f>
        <v>2.2153015</v>
      </c>
      <c r="L131" s="103" t="n">
        <f aca="false">(N131-J131)/4+K131</f>
        <v>2.832401</v>
      </c>
      <c r="M131" s="103" t="n">
        <f aca="false">(N131-J131)/4+L131</f>
        <v>3.4495005</v>
      </c>
      <c r="N131" s="103" t="n">
        <f aca="false">(N132-N127)/5+N130</f>
        <v>4.0666</v>
      </c>
      <c r="O131" s="103" t="n">
        <f aca="false">(Q131-N131)/3+N131</f>
        <v>4.33773333333333</v>
      </c>
      <c r="P131" s="103" t="n">
        <f aca="false">(Q131-N131)/3+O131</f>
        <v>4.60886666666667</v>
      </c>
      <c r="Q131" s="103" t="n">
        <f aca="false">(Q132-Q127)/5+Q130</f>
        <v>4.88</v>
      </c>
      <c r="R131" s="103" t="n">
        <f aca="false">(T131-Q131)/3+Q131</f>
        <v>5.15113333333333</v>
      </c>
      <c r="S131" s="103" t="n">
        <f aca="false">(T131-Q131)/3+R131</f>
        <v>5.42226666666667</v>
      </c>
      <c r="T131" s="103" t="n">
        <f aca="false">(T132-T127)/5+T130</f>
        <v>5.6934</v>
      </c>
      <c r="U131" s="103" t="n">
        <f aca="false">(X131-T131)/4+T131</f>
        <v>7.016628</v>
      </c>
      <c r="V131" s="103" t="n">
        <f aca="false">(X131-T131)/4+U131</f>
        <v>8.339856</v>
      </c>
      <c r="W131" s="103" t="n">
        <f aca="false">(X131-T131)/4+V131</f>
        <v>9.663084</v>
      </c>
      <c r="X131" s="103" t="n">
        <f aca="false">(X132-X127)/5+X130</f>
        <v>10.986312</v>
      </c>
      <c r="Y131" s="103" t="n">
        <f aca="false">(AA131-X131)/3+X131</f>
        <v>12.3095413333333</v>
      </c>
      <c r="Z131" s="103" t="n">
        <f aca="false">(AA131-X131)/3+Y131</f>
        <v>13.6327706666667</v>
      </c>
      <c r="AA131" s="103" t="n">
        <f aca="false">(AA132-AA127)/5+AA130</f>
        <v>14.956</v>
      </c>
      <c r="AB131" s="103" t="n">
        <f aca="false">(AB132-AB127)/5+AB130</f>
        <v>14.0654</v>
      </c>
      <c r="AC131" s="103" t="n">
        <f aca="false">(AF131-AB131)/4+AB131</f>
        <v>13.1748</v>
      </c>
      <c r="AD131" s="103" t="n">
        <f aca="false">(AF131-AB131)/4+AC131</f>
        <v>12.2842</v>
      </c>
      <c r="AE131" s="103" t="n">
        <f aca="false">(AF131-AB131)/4+AD131</f>
        <v>11.3936</v>
      </c>
      <c r="AF131" s="103" t="n">
        <f aca="false">(AF132-AF127)/5+AF130</f>
        <v>10.503</v>
      </c>
      <c r="AG131" s="110" t="n">
        <f aca="false">(AK131-AF131)/5+AF131</f>
        <v>10.68672</v>
      </c>
      <c r="AH131" s="110" t="n">
        <f aca="false">(AK131-AF131)/5+AG131</f>
        <v>10.87044</v>
      </c>
      <c r="AI131" s="110" t="n">
        <f aca="false">(AK131-AF131)/5+AH131</f>
        <v>11.05416</v>
      </c>
      <c r="AJ131" s="110" t="n">
        <f aca="false">(AK131-AF131)/5+AI131</f>
        <v>11.23788</v>
      </c>
      <c r="AK131" s="103" t="n">
        <f aca="false">(AK132-AK127)/5+AK130</f>
        <v>11.4216</v>
      </c>
      <c r="AL131" s="110" t="n">
        <f aca="false">(AP131-AK131)/5+AK131</f>
        <v>11.2116</v>
      </c>
      <c r="AM131" s="110" t="n">
        <f aca="false">(AP131-AK131)/5+AL131</f>
        <v>11.0016</v>
      </c>
      <c r="AN131" s="110" t="n">
        <f aca="false">(AP131-AK131)/5+AM131</f>
        <v>10.7916</v>
      </c>
      <c r="AO131" s="110" t="n">
        <f aca="false">(AP131-AK131)/5+AN131</f>
        <v>10.5816</v>
      </c>
      <c r="AP131" s="103" t="n">
        <f aca="false">(AP132-AP127)/5+AP130</f>
        <v>10.3716</v>
      </c>
      <c r="AQ131" s="115" t="n">
        <f aca="false">($AP131-$AK131)/Delta+AP131</f>
        <v>10.1616</v>
      </c>
      <c r="AR131" s="115" t="n">
        <f aca="false">($AP131-$AK131)/Delta+AQ131</f>
        <v>9.9516</v>
      </c>
      <c r="AS131" s="115" t="n">
        <f aca="false">($AP131-$AK131)/Delta+AR131</f>
        <v>9.7416</v>
      </c>
      <c r="AT131" s="115" t="n">
        <f aca="false">($AP131-$AK131)/Delta+AS131</f>
        <v>9.5316</v>
      </c>
      <c r="AU131" s="115" t="n">
        <f aca="false">($AP131-$AK131)/Delta+AT131</f>
        <v>9.3216</v>
      </c>
      <c r="AV131" s="115" t="n">
        <f aca="false">($AP131-$AK131)/Delta+AU131</f>
        <v>9.1116</v>
      </c>
      <c r="AW131" s="115" t="n">
        <f aca="false">($AP131-$AK131)/Delta+AV131</f>
        <v>8.9016</v>
      </c>
      <c r="AX131" s="115" t="n">
        <f aca="false">($AP131-$AK131)/Delta+AW131</f>
        <v>8.69159999999999</v>
      </c>
      <c r="AY131" s="115" t="n">
        <f aca="false">($AP131-$AK131)/Delta+AX131</f>
        <v>8.48159999999999</v>
      </c>
      <c r="AZ131" s="115" t="n">
        <f aca="false">($AP131-$AK131)/Delta+AY131</f>
        <v>8.27159999999999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(H132-B132)/6+B132</f>
        <v>0.0583333333333333</v>
      </c>
      <c r="D132" s="103" t="n">
        <f aca="false">(H132-B132)/6+C132</f>
        <v>0.116666666666667</v>
      </c>
      <c r="E132" s="103" t="n">
        <f aca="false">(H132-B132)/6+D132</f>
        <v>0.175</v>
      </c>
      <c r="F132" s="103" t="n">
        <f aca="false">(H132-B132)/6+E132</f>
        <v>0.233333333333333</v>
      </c>
      <c r="G132" s="103" t="n">
        <f aca="false">(H132-B132)/6+F132</f>
        <v>0.291666666666667</v>
      </c>
      <c r="H132" s="114" t="n">
        <f aca="false">polar_type20!$AJ$6</f>
        <v>0.35</v>
      </c>
      <c r="I132" s="103" t="n">
        <f aca="false">(H132+J132)/2</f>
        <v>0.958335</v>
      </c>
      <c r="J132" s="114" t="n">
        <f aca="false">polar_type20!$AJ$7</f>
        <v>1.56667</v>
      </c>
      <c r="K132" s="103" t="n">
        <f aca="false">(N132-J132)/4+J132</f>
        <v>2.1750025</v>
      </c>
      <c r="L132" s="103" t="n">
        <f aca="false">(N132-J132)/4+K132</f>
        <v>2.783335</v>
      </c>
      <c r="M132" s="103" t="n">
        <f aca="false">(N132-J132)/4+L132</f>
        <v>3.3916675</v>
      </c>
      <c r="N132" s="114" t="n">
        <f aca="false">polar_type20!$AJ$8</f>
        <v>4</v>
      </c>
      <c r="O132" s="103" t="n">
        <f aca="false">(Q132-N132)/3+N132</f>
        <v>4.26666666666667</v>
      </c>
      <c r="P132" s="103" t="n">
        <f aca="false">(Q132-N132)/3+O132</f>
        <v>4.53333333333333</v>
      </c>
      <c r="Q132" s="114" t="n">
        <f aca="false">polar_type20!$AJ$9</f>
        <v>4.8</v>
      </c>
      <c r="R132" s="103" t="n">
        <f aca="false">(T132-Q132)/3+Q132</f>
        <v>5.06666666666667</v>
      </c>
      <c r="S132" s="103" t="n">
        <f aca="false">(T132-Q132)/3+R132</f>
        <v>5.33333333333333</v>
      </c>
      <c r="T132" s="114" t="n">
        <f aca="false">polar_type20!$AJ$10</f>
        <v>5.6</v>
      </c>
      <c r="U132" s="103" t="n">
        <f aca="false">(X132-T132)/4+T132</f>
        <v>6.884285</v>
      </c>
      <c r="V132" s="103" t="n">
        <f aca="false">(X132-T132)/4+U132</f>
        <v>8.16857</v>
      </c>
      <c r="W132" s="103" t="n">
        <f aca="false">(X132-T132)/4+V132</f>
        <v>9.452855</v>
      </c>
      <c r="X132" s="114" t="n">
        <f aca="false">polar_type20!$AJ$11</f>
        <v>10.73714</v>
      </c>
      <c r="Y132" s="103" t="n">
        <f aca="false">(AA132-X132)/3+X132</f>
        <v>12.0214266666667</v>
      </c>
      <c r="Z132" s="103" t="n">
        <f aca="false">(AA132-X132)/3+Y132</f>
        <v>13.3057133333333</v>
      </c>
      <c r="AA132" s="114" t="n">
        <f aca="false">polar_type20!$AJ$12</f>
        <v>14.59</v>
      </c>
      <c r="AB132" s="114" t="n">
        <f aca="false">polar_type20!$AJ$13</f>
        <v>13.7484</v>
      </c>
      <c r="AC132" s="103" t="n">
        <f aca="false">(AF132-AB132)/4+AB132</f>
        <v>12.9068</v>
      </c>
      <c r="AD132" s="103" t="n">
        <f aca="false">(AF132-AB132)/4+AC132</f>
        <v>12.0652</v>
      </c>
      <c r="AE132" s="103" t="n">
        <f aca="false">(AF132-AB132)/4+AD132</f>
        <v>11.2236</v>
      </c>
      <c r="AF132" s="114" t="n">
        <f aca="false">polar_type20!$AJ$14</f>
        <v>10.382</v>
      </c>
      <c r="AG132" s="110" t="n">
        <f aca="false">(AK132-AF132)/5+AF132</f>
        <v>10.5676</v>
      </c>
      <c r="AH132" s="110" t="n">
        <f aca="false">(AK132-AF132)/5+AG132</f>
        <v>10.7532</v>
      </c>
      <c r="AI132" s="110" t="n">
        <f aca="false">(AK132-AF132)/5+AH132</f>
        <v>10.9388</v>
      </c>
      <c r="AJ132" s="110" t="n">
        <f aca="false">(AK132-AF132)/5+AI132</f>
        <v>11.1244</v>
      </c>
      <c r="AK132" s="114" t="n">
        <f aca="false">polar_type20!$AJ$15</f>
        <v>11.31</v>
      </c>
      <c r="AL132" s="110" t="n">
        <f aca="false">(AP132-AK132)/5+AK132</f>
        <v>11.088</v>
      </c>
      <c r="AM132" s="110" t="n">
        <f aca="false">(AP132-AK132)/5+AL132</f>
        <v>10.866</v>
      </c>
      <c r="AN132" s="110" t="n">
        <f aca="false">(AP132-AK132)/5+AM132</f>
        <v>10.644</v>
      </c>
      <c r="AO132" s="110" t="n">
        <f aca="false">(AP132-AK132)/5+AN132</f>
        <v>10.422</v>
      </c>
      <c r="AP132" s="114" t="n">
        <f aca="false">polar_type20!$AJ$16</f>
        <v>10.2</v>
      </c>
      <c r="AQ132" s="115" t="n">
        <f aca="false">($AP132-$AK132)/Delta+AP132</f>
        <v>9.978</v>
      </c>
      <c r="AR132" s="115" t="n">
        <f aca="false">($AP132-$AK132)/Delta+AQ132</f>
        <v>9.756</v>
      </c>
      <c r="AS132" s="115" t="n">
        <f aca="false">($AP132-$AK132)/Delta+AR132</f>
        <v>9.534</v>
      </c>
      <c r="AT132" s="115" t="n">
        <f aca="false">($AP132-$AK132)/Delta+AS132</f>
        <v>9.312</v>
      </c>
      <c r="AU132" s="115" t="n">
        <f aca="false">($AP132-$AK132)/Delta+AT132</f>
        <v>9.09</v>
      </c>
      <c r="AV132" s="115" t="n">
        <f aca="false">($AP132-$AK132)/Delta+AU132</f>
        <v>8.868</v>
      </c>
      <c r="AW132" s="115" t="n">
        <f aca="false">($AP132-$AK132)/Delta+AV132</f>
        <v>8.646</v>
      </c>
      <c r="AX132" s="115" t="n">
        <f aca="false">($AP132-$AK132)/Delta+AW132</f>
        <v>8.424</v>
      </c>
      <c r="AY132" s="115" t="n">
        <f aca="false">($AP132-$AK132)/Delta+AX132</f>
        <v>8.202</v>
      </c>
      <c r="AZ132" s="115" t="n">
        <f aca="false">($AP132-$AK132)/Delta+AY132</f>
        <v>7.98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(H133-B133)/6+B133</f>
        <v>0.056</v>
      </c>
      <c r="D133" s="103" t="n">
        <f aca="false">(H133-B133)/6+C133</f>
        <v>0.112</v>
      </c>
      <c r="E133" s="103" t="n">
        <f aca="false">(H133-B133)/6+D133</f>
        <v>0.168</v>
      </c>
      <c r="F133" s="103" t="n">
        <f aca="false">(H133-B133)/6+E133</f>
        <v>0.224</v>
      </c>
      <c r="G133" s="103" t="n">
        <f aca="false">(H133-B133)/6+F133</f>
        <v>0.28</v>
      </c>
      <c r="H133" s="103" t="n">
        <f aca="false">(H137-H132)/5+H132</f>
        <v>0.336</v>
      </c>
      <c r="I133" s="103" t="n">
        <f aca="false">(H133+J133)/2</f>
        <v>0.935568</v>
      </c>
      <c r="J133" s="103" t="n">
        <f aca="false">(J137-J132)/5+J132</f>
        <v>1.535136</v>
      </c>
      <c r="K133" s="103" t="n">
        <f aca="false">(N133-J133)/4+J133</f>
        <v>2.134702</v>
      </c>
      <c r="L133" s="103" t="n">
        <f aca="false">(N133-J133)/4+K133</f>
        <v>2.734268</v>
      </c>
      <c r="M133" s="103" t="n">
        <f aca="false">(N133-J133)/4+L133</f>
        <v>3.333834</v>
      </c>
      <c r="N133" s="103" t="n">
        <f aca="false">(N137-N132)/5+N132</f>
        <v>3.9334</v>
      </c>
      <c r="O133" s="103" t="n">
        <f aca="false">(Q133-N133)/3+N133</f>
        <v>4.2034</v>
      </c>
      <c r="P133" s="103" t="n">
        <f aca="false">(Q133-N133)/3+O133</f>
        <v>4.4734</v>
      </c>
      <c r="Q133" s="103" t="n">
        <f aca="false">(Q137-Q132)/5+Q132</f>
        <v>4.7434</v>
      </c>
      <c r="R133" s="103" t="n">
        <f aca="false">(T133-Q133)/3+Q133</f>
        <v>5.0134</v>
      </c>
      <c r="S133" s="103" t="n">
        <f aca="false">(T133-Q133)/3+R133</f>
        <v>5.2834</v>
      </c>
      <c r="T133" s="103" t="n">
        <f aca="false">(T137-T132)/5+T132</f>
        <v>5.5534</v>
      </c>
      <c r="U133" s="103" t="n">
        <f aca="false">(X133-T133)/4+T133</f>
        <v>6.815485</v>
      </c>
      <c r="V133" s="103" t="n">
        <f aca="false">(X133-T133)/4+U133</f>
        <v>8.07757</v>
      </c>
      <c r="W133" s="103" t="n">
        <f aca="false">(X133-T133)/4+V133</f>
        <v>9.339655</v>
      </c>
      <c r="X133" s="103" t="n">
        <f aca="false">(X137-X132)/5+X132</f>
        <v>10.60174</v>
      </c>
      <c r="Y133" s="103" t="n">
        <f aca="false">(AA133-X133)/3+X133</f>
        <v>11.8638266666667</v>
      </c>
      <c r="Z133" s="103" t="n">
        <f aca="false">(AA133-X133)/3+Y133</f>
        <v>13.1259133333333</v>
      </c>
      <c r="AA133" s="103" t="n">
        <f aca="false">(AA137-AA132)/5+AA132</f>
        <v>14.388</v>
      </c>
      <c r="AB133" s="103" t="n">
        <f aca="false">(AB137-AB132)/5+AB132</f>
        <v>13.53664</v>
      </c>
      <c r="AC133" s="103" t="n">
        <f aca="false">(AF133-AB133)/4+AB133</f>
        <v>12.68528</v>
      </c>
      <c r="AD133" s="103" t="n">
        <f aca="false">(AF133-AB133)/4+AC133</f>
        <v>11.83392</v>
      </c>
      <c r="AE133" s="103" t="n">
        <f aca="false">(AF133-AB133)/4+AD133</f>
        <v>10.98256</v>
      </c>
      <c r="AF133" s="103" t="n">
        <f aca="false">(AF137-AF132)/5+AF132</f>
        <v>10.1312</v>
      </c>
      <c r="AG133" s="110" t="n">
        <f aca="false">(AK133-AF133)/5+AF133</f>
        <v>10.29856</v>
      </c>
      <c r="AH133" s="110" t="n">
        <f aca="false">(AK133-AF133)/5+AG133</f>
        <v>10.46592</v>
      </c>
      <c r="AI133" s="110" t="n">
        <f aca="false">(AK133-AF133)/5+AH133</f>
        <v>10.63328</v>
      </c>
      <c r="AJ133" s="110" t="n">
        <f aca="false">(AK133-AF133)/5+AI133</f>
        <v>10.80064</v>
      </c>
      <c r="AK133" s="103" t="n">
        <f aca="false">(AK137-AK132)/5+AK132</f>
        <v>10.968</v>
      </c>
      <c r="AL133" s="110" t="n">
        <f aca="false">(AP133-AK133)/5+AK133</f>
        <v>10.76904</v>
      </c>
      <c r="AM133" s="110" t="n">
        <f aca="false">(AP133-AK133)/5+AL133</f>
        <v>10.57008</v>
      </c>
      <c r="AN133" s="110" t="n">
        <f aca="false">(AP133-AK133)/5+AM133</f>
        <v>10.37112</v>
      </c>
      <c r="AO133" s="110" t="n">
        <f aca="false">(AP133-AK133)/5+AN133</f>
        <v>10.17216</v>
      </c>
      <c r="AP133" s="103" t="n">
        <f aca="false">(AP137-AP132)/5+AP132</f>
        <v>9.9732</v>
      </c>
      <c r="AQ133" s="115" t="n">
        <f aca="false">($AP133-$AK133)/Delta+AP133</f>
        <v>9.77424</v>
      </c>
      <c r="AR133" s="115" t="n">
        <f aca="false">($AP133-$AK133)/Delta+AQ133</f>
        <v>9.57528</v>
      </c>
      <c r="AS133" s="115" t="n">
        <f aca="false">($AP133-$AK133)/Delta+AR133</f>
        <v>9.37632</v>
      </c>
      <c r="AT133" s="115" t="n">
        <f aca="false">($AP133-$AK133)/Delta+AS133</f>
        <v>9.17736</v>
      </c>
      <c r="AU133" s="115" t="n">
        <f aca="false">($AP133-$AK133)/Delta+AT133</f>
        <v>8.9784</v>
      </c>
      <c r="AV133" s="115" t="n">
        <f aca="false">($AP133-$AK133)/Delta+AU133</f>
        <v>8.77944</v>
      </c>
      <c r="AW133" s="115" t="n">
        <f aca="false">($AP133-$AK133)/Delta+AV133</f>
        <v>8.58048</v>
      </c>
      <c r="AX133" s="115" t="n">
        <f aca="false">($AP133-$AK133)/Delta+AW133</f>
        <v>8.38152</v>
      </c>
      <c r="AY133" s="115" t="n">
        <f aca="false">($AP133-$AK133)/Delta+AX133</f>
        <v>8.18256</v>
      </c>
      <c r="AZ133" s="115" t="n">
        <f aca="false">($AP133-$AK133)/Delta+AY133</f>
        <v>7.9836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(H134-B134)/6+B134</f>
        <v>0.0536666666666667</v>
      </c>
      <c r="D134" s="103" t="n">
        <f aca="false">(H134-B134)/6+C134</f>
        <v>0.107333333333333</v>
      </c>
      <c r="E134" s="103" t="n">
        <f aca="false">(H134-B134)/6+D134</f>
        <v>0.161</v>
      </c>
      <c r="F134" s="103" t="n">
        <f aca="false">(H134-B134)/6+E134</f>
        <v>0.214666666666667</v>
      </c>
      <c r="G134" s="103" t="n">
        <f aca="false">(H134-B134)/6+F134</f>
        <v>0.268333333333333</v>
      </c>
      <c r="H134" s="103" t="n">
        <f aca="false">(H137-H132)/5+H133</f>
        <v>0.322</v>
      </c>
      <c r="I134" s="103" t="n">
        <f aca="false">(H134+J134)/2</f>
        <v>0.912801</v>
      </c>
      <c r="J134" s="103" t="n">
        <f aca="false">(J137-J132)/5+J133</f>
        <v>1.503602</v>
      </c>
      <c r="K134" s="103" t="n">
        <f aca="false">(N134-J134)/4+J134</f>
        <v>2.0944015</v>
      </c>
      <c r="L134" s="103" t="n">
        <f aca="false">(N134-J134)/4+K134</f>
        <v>2.685201</v>
      </c>
      <c r="M134" s="103" t="n">
        <f aca="false">(N134-J134)/4+L134</f>
        <v>3.2760005</v>
      </c>
      <c r="N134" s="103" t="n">
        <f aca="false">(N137-N132)/5+N133</f>
        <v>3.8668</v>
      </c>
      <c r="O134" s="103" t="n">
        <f aca="false">(Q134-N134)/3+N134</f>
        <v>4.14013333333333</v>
      </c>
      <c r="P134" s="103" t="n">
        <f aca="false">(Q134-N134)/3+O134</f>
        <v>4.41346666666667</v>
      </c>
      <c r="Q134" s="103" t="n">
        <f aca="false">(Q137-Q132)/5+Q133</f>
        <v>4.6868</v>
      </c>
      <c r="R134" s="103" t="n">
        <f aca="false">(T134-Q134)/3+Q134</f>
        <v>4.96013333333333</v>
      </c>
      <c r="S134" s="103" t="n">
        <f aca="false">(T134-Q134)/3+R134</f>
        <v>5.23346666666667</v>
      </c>
      <c r="T134" s="103" t="n">
        <f aca="false">(T137-T132)/5+T133</f>
        <v>5.5068</v>
      </c>
      <c r="U134" s="103" t="n">
        <f aca="false">(X134-T134)/4+T134</f>
        <v>6.746685</v>
      </c>
      <c r="V134" s="103" t="n">
        <f aca="false">(X134-T134)/4+U134</f>
        <v>7.98657</v>
      </c>
      <c r="W134" s="103" t="n">
        <f aca="false">(X134-T134)/4+V134</f>
        <v>9.226455</v>
      </c>
      <c r="X134" s="103" t="n">
        <f aca="false">(X137-X132)/5+X133</f>
        <v>10.46634</v>
      </c>
      <c r="Y134" s="103" t="n">
        <f aca="false">(AA134-X134)/3+X134</f>
        <v>11.7062266666667</v>
      </c>
      <c r="Z134" s="103" t="n">
        <f aca="false">(AA134-X134)/3+Y134</f>
        <v>12.9461133333333</v>
      </c>
      <c r="AA134" s="103" t="n">
        <f aca="false">(AA137-AA132)/5+AA133</f>
        <v>14.186</v>
      </c>
      <c r="AB134" s="103" t="n">
        <f aca="false">(AB137-AB132)/5+AB133</f>
        <v>13.32488</v>
      </c>
      <c r="AC134" s="103" t="n">
        <f aca="false">(AF134-AB134)/4+AB134</f>
        <v>12.46376</v>
      </c>
      <c r="AD134" s="103" t="n">
        <f aca="false">(AF134-AB134)/4+AC134</f>
        <v>11.60264</v>
      </c>
      <c r="AE134" s="103" t="n">
        <f aca="false">(AF134-AB134)/4+AD134</f>
        <v>10.74152</v>
      </c>
      <c r="AF134" s="103" t="n">
        <f aca="false">(AF137-AF132)/5+AF133</f>
        <v>9.8804</v>
      </c>
      <c r="AG134" s="110" t="n">
        <f aca="false">(AK134-AF134)/5+AF134</f>
        <v>10.02952</v>
      </c>
      <c r="AH134" s="110" t="n">
        <f aca="false">(AK134-AF134)/5+AG134</f>
        <v>10.17864</v>
      </c>
      <c r="AI134" s="110" t="n">
        <f aca="false">(AK134-AF134)/5+AH134</f>
        <v>10.32776</v>
      </c>
      <c r="AJ134" s="110" t="n">
        <f aca="false">(AK134-AF134)/5+AI134</f>
        <v>10.47688</v>
      </c>
      <c r="AK134" s="103" t="n">
        <f aca="false">(AK137-AK132)/5+AK133</f>
        <v>10.626</v>
      </c>
      <c r="AL134" s="110" t="n">
        <f aca="false">(AP134-AK134)/5+AK134</f>
        <v>10.45008</v>
      </c>
      <c r="AM134" s="110" t="n">
        <f aca="false">(AP134-AK134)/5+AL134</f>
        <v>10.27416</v>
      </c>
      <c r="AN134" s="110" t="n">
        <f aca="false">(AP134-AK134)/5+AM134</f>
        <v>10.09824</v>
      </c>
      <c r="AO134" s="110" t="n">
        <f aca="false">(AP134-AK134)/5+AN134</f>
        <v>9.92232</v>
      </c>
      <c r="AP134" s="103" t="n">
        <f aca="false">(AP137-AP132)/5+AP133</f>
        <v>9.7464</v>
      </c>
      <c r="AQ134" s="115" t="n">
        <f aca="false">($AP134-$AK134)/Delta+AP134</f>
        <v>9.57048</v>
      </c>
      <c r="AR134" s="115" t="n">
        <f aca="false">($AP134-$AK134)/Delta+AQ134</f>
        <v>9.39456</v>
      </c>
      <c r="AS134" s="115" t="n">
        <f aca="false">($AP134-$AK134)/Delta+AR134</f>
        <v>9.21864</v>
      </c>
      <c r="AT134" s="115" t="n">
        <f aca="false">($AP134-$AK134)/Delta+AS134</f>
        <v>9.04272</v>
      </c>
      <c r="AU134" s="115" t="n">
        <f aca="false">($AP134-$AK134)/Delta+AT134</f>
        <v>8.8668</v>
      </c>
      <c r="AV134" s="115" t="n">
        <f aca="false">($AP134-$AK134)/Delta+AU134</f>
        <v>8.69088</v>
      </c>
      <c r="AW134" s="115" t="n">
        <f aca="false">($AP134-$AK134)/Delta+AV134</f>
        <v>8.51496</v>
      </c>
      <c r="AX134" s="115" t="n">
        <f aca="false">($AP134-$AK134)/Delta+AW134</f>
        <v>8.33904</v>
      </c>
      <c r="AY134" s="115" t="n">
        <f aca="false">($AP134-$AK134)/Delta+AX134</f>
        <v>8.16312</v>
      </c>
      <c r="AZ134" s="115" t="n">
        <f aca="false">($AP134-$AK134)/Delta+AY134</f>
        <v>7.98720000000001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(H135-B135)/6+B135</f>
        <v>0.0513333333333333</v>
      </c>
      <c r="D135" s="103" t="n">
        <f aca="false">(H135-B135)/6+C135</f>
        <v>0.102666666666667</v>
      </c>
      <c r="E135" s="103" t="n">
        <f aca="false">(H135-B135)/6+D135</f>
        <v>0.154</v>
      </c>
      <c r="F135" s="103" t="n">
        <f aca="false">(H135-B135)/6+E135</f>
        <v>0.205333333333333</v>
      </c>
      <c r="G135" s="103" t="n">
        <f aca="false">(H135-B135)/6+F135</f>
        <v>0.256666666666667</v>
      </c>
      <c r="H135" s="103" t="n">
        <f aca="false">(H137-H132)/5+H134</f>
        <v>0.308</v>
      </c>
      <c r="I135" s="103" t="n">
        <f aca="false">(H135+J135)/2</f>
        <v>0.890034</v>
      </c>
      <c r="J135" s="103" t="n">
        <f aca="false">(J137-J132)/5+J134</f>
        <v>1.472068</v>
      </c>
      <c r="K135" s="103" t="n">
        <f aca="false">(N135-J135)/4+J135</f>
        <v>2.054101</v>
      </c>
      <c r="L135" s="103" t="n">
        <f aca="false">(N135-J135)/4+K135</f>
        <v>2.636134</v>
      </c>
      <c r="M135" s="103" t="n">
        <f aca="false">(N135-J135)/4+L135</f>
        <v>3.218167</v>
      </c>
      <c r="N135" s="103" t="n">
        <f aca="false">(N137-N132)/5+N134</f>
        <v>3.8002</v>
      </c>
      <c r="O135" s="103" t="n">
        <f aca="false">(Q135-N135)/3+N135</f>
        <v>4.07686666666667</v>
      </c>
      <c r="P135" s="103" t="n">
        <f aca="false">(Q135-N135)/3+O135</f>
        <v>4.35353333333333</v>
      </c>
      <c r="Q135" s="103" t="n">
        <f aca="false">(Q137-Q132)/5+Q134</f>
        <v>4.6302</v>
      </c>
      <c r="R135" s="103" t="n">
        <f aca="false">(T135-Q135)/3+Q135</f>
        <v>4.90686666666667</v>
      </c>
      <c r="S135" s="103" t="n">
        <f aca="false">(T135-Q135)/3+R135</f>
        <v>5.18353333333333</v>
      </c>
      <c r="T135" s="103" t="n">
        <f aca="false">(T137-T132)/5+T134</f>
        <v>5.4602</v>
      </c>
      <c r="U135" s="103" t="n">
        <f aca="false">(X135-T135)/4+T135</f>
        <v>6.677885</v>
      </c>
      <c r="V135" s="103" t="n">
        <f aca="false">(X135-T135)/4+U135</f>
        <v>7.89557</v>
      </c>
      <c r="W135" s="103" t="n">
        <f aca="false">(X135-T135)/4+V135</f>
        <v>9.113255</v>
      </c>
      <c r="X135" s="103" t="n">
        <f aca="false">(X137-X132)/5+X134</f>
        <v>10.33094</v>
      </c>
      <c r="Y135" s="103" t="n">
        <f aca="false">(AA135-X135)/3+X135</f>
        <v>11.5486266666667</v>
      </c>
      <c r="Z135" s="103" t="n">
        <f aca="false">(AA135-X135)/3+Y135</f>
        <v>12.7663133333333</v>
      </c>
      <c r="AA135" s="103" t="n">
        <f aca="false">(AA137-AA132)/5+AA134</f>
        <v>13.984</v>
      </c>
      <c r="AB135" s="103" t="n">
        <f aca="false">(AB137-AB132)/5+AB134</f>
        <v>13.11312</v>
      </c>
      <c r="AC135" s="103" t="n">
        <f aca="false">(AF135-AB135)/4+AB135</f>
        <v>12.24224</v>
      </c>
      <c r="AD135" s="103" t="n">
        <f aca="false">(AF135-AB135)/4+AC135</f>
        <v>11.37136</v>
      </c>
      <c r="AE135" s="103" t="n">
        <f aca="false">(AF135-AB135)/4+AD135</f>
        <v>10.50048</v>
      </c>
      <c r="AF135" s="103" t="n">
        <f aca="false">(AF137-AF132)/5+AF134</f>
        <v>9.6296</v>
      </c>
      <c r="AG135" s="110" t="n">
        <f aca="false">(AK135-AF135)/5+AF135</f>
        <v>9.76048</v>
      </c>
      <c r="AH135" s="110" t="n">
        <f aca="false">(AK135-AF135)/5+AG135</f>
        <v>9.89136</v>
      </c>
      <c r="AI135" s="110" t="n">
        <f aca="false">(AK135-AF135)/5+AH135</f>
        <v>10.02224</v>
      </c>
      <c r="AJ135" s="110" t="n">
        <f aca="false">(AK135-AF135)/5+AI135</f>
        <v>10.15312</v>
      </c>
      <c r="AK135" s="103" t="n">
        <f aca="false">(AK137-AK132)/5+AK134</f>
        <v>10.284</v>
      </c>
      <c r="AL135" s="110" t="n">
        <f aca="false">(AP135-AK135)/5+AK135</f>
        <v>10.13112</v>
      </c>
      <c r="AM135" s="110" t="n">
        <f aca="false">(AP135-AK135)/5+AL135</f>
        <v>9.97824</v>
      </c>
      <c r="AN135" s="110" t="n">
        <f aca="false">(AP135-AK135)/5+AM135</f>
        <v>9.82536</v>
      </c>
      <c r="AO135" s="110" t="n">
        <f aca="false">(AP135-AK135)/5+AN135</f>
        <v>9.67248</v>
      </c>
      <c r="AP135" s="103" t="n">
        <f aca="false">(AP137-AP132)/5+AP134</f>
        <v>9.5196</v>
      </c>
      <c r="AQ135" s="115" t="n">
        <f aca="false">($AP135-$AK135)/Delta+AP135</f>
        <v>9.36672</v>
      </c>
      <c r="AR135" s="115" t="n">
        <f aca="false">($AP135-$AK135)/Delta+AQ135</f>
        <v>9.21384</v>
      </c>
      <c r="AS135" s="115" t="n">
        <f aca="false">($AP135-$AK135)/Delta+AR135</f>
        <v>9.06096</v>
      </c>
      <c r="AT135" s="115" t="n">
        <f aca="false">($AP135-$AK135)/Delta+AS135</f>
        <v>8.90808</v>
      </c>
      <c r="AU135" s="115" t="n">
        <f aca="false">($AP135-$AK135)/Delta+AT135</f>
        <v>8.7552</v>
      </c>
      <c r="AV135" s="115" t="n">
        <f aca="false">($AP135-$AK135)/Delta+AU135</f>
        <v>8.60232</v>
      </c>
      <c r="AW135" s="115" t="n">
        <f aca="false">($AP135-$AK135)/Delta+AV135</f>
        <v>8.44944</v>
      </c>
      <c r="AX135" s="115" t="n">
        <f aca="false">($AP135-$AK135)/Delta+AW135</f>
        <v>8.29656000000001</v>
      </c>
      <c r="AY135" s="115" t="n">
        <f aca="false">($AP135-$AK135)/Delta+AX135</f>
        <v>8.14368000000001</v>
      </c>
      <c r="AZ135" s="115" t="n">
        <f aca="false">($AP135-$AK135)/Delta+AY135</f>
        <v>7.99080000000001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(H136-B136)/6+B136</f>
        <v>0.049</v>
      </c>
      <c r="D136" s="103" t="n">
        <f aca="false">(H136-B136)/6+C136</f>
        <v>0.098</v>
      </c>
      <c r="E136" s="103" t="n">
        <f aca="false">(H136-B136)/6+D136</f>
        <v>0.147</v>
      </c>
      <c r="F136" s="103" t="n">
        <f aca="false">(H136-B136)/6+E136</f>
        <v>0.196</v>
      </c>
      <c r="G136" s="103" t="n">
        <f aca="false">(H136-B136)/6+F136</f>
        <v>0.245</v>
      </c>
      <c r="H136" s="103" t="n">
        <f aca="false">(H137-H132)/5+H135</f>
        <v>0.294</v>
      </c>
      <c r="I136" s="103" t="n">
        <f aca="false">(H136+J136)/2</f>
        <v>0.867267</v>
      </c>
      <c r="J136" s="103" t="n">
        <f aca="false">(J137-J132)/5+J135</f>
        <v>1.440534</v>
      </c>
      <c r="K136" s="103" t="n">
        <f aca="false">(N136-J136)/4+J136</f>
        <v>2.0138005</v>
      </c>
      <c r="L136" s="103" t="n">
        <f aca="false">(N136-J136)/4+K136</f>
        <v>2.587067</v>
      </c>
      <c r="M136" s="103" t="n">
        <f aca="false">(N136-J136)/4+L136</f>
        <v>3.1603335</v>
      </c>
      <c r="N136" s="103" t="n">
        <f aca="false">(N137-N132)/5+N135</f>
        <v>3.7336</v>
      </c>
      <c r="O136" s="103" t="n">
        <f aca="false">(Q136-N136)/3+N136</f>
        <v>4.0136</v>
      </c>
      <c r="P136" s="103" t="n">
        <f aca="false">(Q136-N136)/3+O136</f>
        <v>4.2936</v>
      </c>
      <c r="Q136" s="103" t="n">
        <f aca="false">(Q137-Q132)/5+Q135</f>
        <v>4.5736</v>
      </c>
      <c r="R136" s="103" t="n">
        <f aca="false">(T136-Q136)/3+Q136</f>
        <v>4.8536</v>
      </c>
      <c r="S136" s="103" t="n">
        <f aca="false">(T136-Q136)/3+R136</f>
        <v>5.1336</v>
      </c>
      <c r="T136" s="103" t="n">
        <f aca="false">(T137-T132)/5+T135</f>
        <v>5.4136</v>
      </c>
      <c r="U136" s="103" t="n">
        <f aca="false">(X136-T136)/4+T136</f>
        <v>6.609085</v>
      </c>
      <c r="V136" s="103" t="n">
        <f aca="false">(X136-T136)/4+U136</f>
        <v>7.80457</v>
      </c>
      <c r="W136" s="103" t="n">
        <f aca="false">(X136-T136)/4+V136</f>
        <v>9.000055</v>
      </c>
      <c r="X136" s="103" t="n">
        <f aca="false">(X137-X132)/5+X135</f>
        <v>10.19554</v>
      </c>
      <c r="Y136" s="103" t="n">
        <f aca="false">(AA136-X136)/3+X136</f>
        <v>11.3910266666667</v>
      </c>
      <c r="Z136" s="103" t="n">
        <f aca="false">(AA136-X136)/3+Y136</f>
        <v>12.5865133333333</v>
      </c>
      <c r="AA136" s="103" t="n">
        <f aca="false">(AA137-AA132)/5+AA135</f>
        <v>13.782</v>
      </c>
      <c r="AB136" s="103" t="n">
        <f aca="false">(AB137-AB132)/5+AB135</f>
        <v>12.90136</v>
      </c>
      <c r="AC136" s="103" t="n">
        <f aca="false">(AF136-AB136)/4+AB136</f>
        <v>12.02072</v>
      </c>
      <c r="AD136" s="103" t="n">
        <f aca="false">(AF136-AB136)/4+AC136</f>
        <v>11.14008</v>
      </c>
      <c r="AE136" s="103" t="n">
        <f aca="false">(AF136-AB136)/4+AD136</f>
        <v>10.25944</v>
      </c>
      <c r="AF136" s="103" t="n">
        <f aca="false">(AF137-AF132)/5+AF135</f>
        <v>9.3788</v>
      </c>
      <c r="AG136" s="110" t="n">
        <f aca="false">(AK136-AF136)/5+AF136</f>
        <v>9.49144</v>
      </c>
      <c r="AH136" s="110" t="n">
        <f aca="false">(AK136-AF136)/5+AG136</f>
        <v>9.60408</v>
      </c>
      <c r="AI136" s="110" t="n">
        <f aca="false">(AK136-AF136)/5+AH136</f>
        <v>9.71672</v>
      </c>
      <c r="AJ136" s="110" t="n">
        <f aca="false">(AK136-AF136)/5+AI136</f>
        <v>9.82936</v>
      </c>
      <c r="AK136" s="103" t="n">
        <f aca="false">(AK137-AK132)/5+AK135</f>
        <v>9.942</v>
      </c>
      <c r="AL136" s="110" t="n">
        <f aca="false">(AP136-AK136)/5+AK136</f>
        <v>9.81216</v>
      </c>
      <c r="AM136" s="110" t="n">
        <f aca="false">(AP136-AK136)/5+AL136</f>
        <v>9.68232</v>
      </c>
      <c r="AN136" s="110" t="n">
        <f aca="false">(AP136-AK136)/5+AM136</f>
        <v>9.55248</v>
      </c>
      <c r="AO136" s="110" t="n">
        <f aca="false">(AP136-AK136)/5+AN136</f>
        <v>9.42264</v>
      </c>
      <c r="AP136" s="103" t="n">
        <f aca="false">(AP137-AP132)/5+AP135</f>
        <v>9.2928</v>
      </c>
      <c r="AQ136" s="115" t="n">
        <f aca="false">($AP136-$AK136)/Delta+AP136</f>
        <v>9.16296</v>
      </c>
      <c r="AR136" s="115" t="n">
        <f aca="false">($AP136-$AK136)/Delta+AQ136</f>
        <v>9.03312</v>
      </c>
      <c r="AS136" s="115" t="n">
        <f aca="false">($AP136-$AK136)/Delta+AR136</f>
        <v>8.90328</v>
      </c>
      <c r="AT136" s="115" t="n">
        <f aca="false">($AP136-$AK136)/Delta+AS136</f>
        <v>8.77344</v>
      </c>
      <c r="AU136" s="115" t="n">
        <f aca="false">($AP136-$AK136)/Delta+AT136</f>
        <v>8.6436</v>
      </c>
      <c r="AV136" s="115" t="n">
        <f aca="false">($AP136-$AK136)/Delta+AU136</f>
        <v>8.51376000000001</v>
      </c>
      <c r="AW136" s="115" t="n">
        <f aca="false">($AP136-$AK136)/Delta+AV136</f>
        <v>8.38392000000001</v>
      </c>
      <c r="AX136" s="115" t="n">
        <f aca="false">($AP136-$AK136)/Delta+AW136</f>
        <v>8.25408000000001</v>
      </c>
      <c r="AY136" s="115" t="n">
        <f aca="false">($AP136-$AK136)/Delta+AX136</f>
        <v>8.12424000000001</v>
      </c>
      <c r="AZ136" s="115" t="n">
        <f aca="false">($AP136-$AK136)/Delta+AY136</f>
        <v>7.99440000000001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(H137-B137)/6+B137</f>
        <v>0.0466666666666667</v>
      </c>
      <c r="D137" s="103" t="n">
        <f aca="false">(H137-B137)/6+C137</f>
        <v>0.0933333333333333</v>
      </c>
      <c r="E137" s="103" t="n">
        <f aca="false">(H137-B137)/6+D137</f>
        <v>0.14</v>
      </c>
      <c r="F137" s="103" t="n">
        <f aca="false">(H137-B137)/6+E137</f>
        <v>0.186666666666667</v>
      </c>
      <c r="G137" s="103" t="n">
        <f aca="false">(H137-B137)/6+F137</f>
        <v>0.233333333333333</v>
      </c>
      <c r="H137" s="114" t="n">
        <f aca="false">polar_type20!$AK$6</f>
        <v>0.28</v>
      </c>
      <c r="I137" s="103" t="n">
        <f aca="false">(H137+J137)/2</f>
        <v>0.8445</v>
      </c>
      <c r="J137" s="114" t="n">
        <f aca="false">polar_type20!$AK$7</f>
        <v>1.409</v>
      </c>
      <c r="K137" s="103" t="n">
        <f aca="false">(N137-J137)/4+J137</f>
        <v>1.9735</v>
      </c>
      <c r="L137" s="103" t="n">
        <f aca="false">(N137-J137)/4+K137</f>
        <v>2.538</v>
      </c>
      <c r="M137" s="103" t="n">
        <f aca="false">(N137-J137)/4+L137</f>
        <v>3.1025</v>
      </c>
      <c r="N137" s="114" t="n">
        <f aca="false">polar_type20!$AK$8</f>
        <v>3.667</v>
      </c>
      <c r="O137" s="103" t="n">
        <f aca="false">(Q137-N137)/3+N137</f>
        <v>3.95033333333333</v>
      </c>
      <c r="P137" s="103" t="n">
        <f aca="false">(Q137-N137)/3+O137</f>
        <v>4.23366666666667</v>
      </c>
      <c r="Q137" s="114" t="n">
        <f aca="false">polar_type20!$AK$9</f>
        <v>4.517</v>
      </c>
      <c r="R137" s="103" t="n">
        <f aca="false">(T137-Q137)/3+Q137</f>
        <v>4.80033333333333</v>
      </c>
      <c r="S137" s="103" t="n">
        <f aca="false">(T137-Q137)/3+R137</f>
        <v>5.08366666666667</v>
      </c>
      <c r="T137" s="114" t="n">
        <f aca="false">polar_type20!$AK$10</f>
        <v>5.367</v>
      </c>
      <c r="U137" s="103" t="n">
        <f aca="false">(X137-T137)/4+T137</f>
        <v>6.540285</v>
      </c>
      <c r="V137" s="103" t="n">
        <f aca="false">(X137-T137)/4+U137</f>
        <v>7.71357</v>
      </c>
      <c r="W137" s="103" t="n">
        <f aca="false">(X137-T137)/4+V137</f>
        <v>8.886855</v>
      </c>
      <c r="X137" s="114" t="n">
        <f aca="false">polar_type20!$AK$11</f>
        <v>10.06014</v>
      </c>
      <c r="Y137" s="103" t="n">
        <f aca="false">(AA137-X137)/3+X137</f>
        <v>11.2334266666667</v>
      </c>
      <c r="Z137" s="103" t="n">
        <f aca="false">(AA137-X137)/3+Y137</f>
        <v>12.4067133333333</v>
      </c>
      <c r="AA137" s="114" t="n">
        <f aca="false">polar_type20!$AK$12</f>
        <v>13.58</v>
      </c>
      <c r="AB137" s="114" t="n">
        <f aca="false">polar_type20!$AK$13</f>
        <v>12.6896</v>
      </c>
      <c r="AC137" s="103" t="n">
        <f aca="false">(AF137-AB137)/4+AB137</f>
        <v>11.7992</v>
      </c>
      <c r="AD137" s="103" t="n">
        <f aca="false">(AF137-AB137)/4+AC137</f>
        <v>10.9088</v>
      </c>
      <c r="AE137" s="103" t="n">
        <f aca="false">(AF137-AB137)/4+AD137</f>
        <v>10.0184</v>
      </c>
      <c r="AF137" s="114" t="n">
        <f aca="false">polar_type20!$AK$14</f>
        <v>9.128</v>
      </c>
      <c r="AG137" s="110" t="n">
        <f aca="false">(AK137-AF137)/5+AF137</f>
        <v>9.2224</v>
      </c>
      <c r="AH137" s="110" t="n">
        <f aca="false">(AK137-AF137)/5+AG137</f>
        <v>9.3168</v>
      </c>
      <c r="AI137" s="110" t="n">
        <f aca="false">(AK137-AF137)/5+AH137</f>
        <v>9.4112</v>
      </c>
      <c r="AJ137" s="110" t="n">
        <f aca="false">(AK137-AF137)/5+AI137</f>
        <v>9.5056</v>
      </c>
      <c r="AK137" s="114" t="n">
        <f aca="false">polar_type20!$AK$15</f>
        <v>9.6</v>
      </c>
      <c r="AL137" s="110" t="n">
        <f aca="false">(AP137-AK137)/5+AK137</f>
        <v>9.4932</v>
      </c>
      <c r="AM137" s="110" t="n">
        <f aca="false">(AP137-AK137)/5+AL137</f>
        <v>9.3864</v>
      </c>
      <c r="AN137" s="110" t="n">
        <f aca="false">(AP137-AK137)/5+AM137</f>
        <v>9.2796</v>
      </c>
      <c r="AO137" s="110" t="n">
        <f aca="false">(AP137-AK137)/5+AN137</f>
        <v>9.1728</v>
      </c>
      <c r="AP137" s="114" t="n">
        <f aca="false">polar_type20!$AK$16</f>
        <v>9.066</v>
      </c>
      <c r="AQ137" s="115" t="n">
        <f aca="false">($AP137-$AK137)/Delta+AP137</f>
        <v>8.9592</v>
      </c>
      <c r="AR137" s="115" t="n">
        <f aca="false">($AP137-$AK137)/Delta+AQ137</f>
        <v>8.8524</v>
      </c>
      <c r="AS137" s="115" t="n">
        <f aca="false">($AP137-$AK137)/Delta+AR137</f>
        <v>8.7456</v>
      </c>
      <c r="AT137" s="115" t="n">
        <f aca="false">($AP137-$AK137)/Delta+AS137</f>
        <v>8.6388</v>
      </c>
      <c r="AU137" s="115" t="n">
        <f aca="false">($AP137-$AK137)/Delta+AT137</f>
        <v>8.532</v>
      </c>
      <c r="AV137" s="115" t="n">
        <f aca="false">($AP137-$AK137)/Delta+AU137</f>
        <v>8.4252</v>
      </c>
      <c r="AW137" s="115" t="n">
        <f aca="false">($AP137-$AK137)/Delta+AV137</f>
        <v>8.3184</v>
      </c>
      <c r="AX137" s="115" t="n">
        <f aca="false">($AP137-$AK137)/Delta+AW137</f>
        <v>8.2116</v>
      </c>
      <c r="AY137" s="115" t="n">
        <f aca="false">($AP137-$AK137)/Delta+AX137</f>
        <v>8.1048</v>
      </c>
      <c r="AZ137" s="115" t="n">
        <f aca="false">($AP137-$AK137)/Delta+AY137</f>
        <v>7.998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(H138-B138)/6+B138</f>
        <v>0.0443333333333333</v>
      </c>
      <c r="D138" s="103" t="n">
        <f aca="false">(H138-B138)/6+C138</f>
        <v>0.0886666666666667</v>
      </c>
      <c r="E138" s="103" t="n">
        <f aca="false">(H138-B138)/6+D138</f>
        <v>0.133</v>
      </c>
      <c r="F138" s="103" t="n">
        <f aca="false">(H138-B138)/6+E138</f>
        <v>0.177333333333333</v>
      </c>
      <c r="G138" s="103" t="n">
        <f aca="false">(H138-B138)/6+F138</f>
        <v>0.221666666666667</v>
      </c>
      <c r="H138" s="103" t="n">
        <f aca="false">(H142-H137)/5+H137</f>
        <v>0.266</v>
      </c>
      <c r="I138" s="103" t="n">
        <f aca="false">(H138+J138)/2</f>
        <v>0.8217</v>
      </c>
      <c r="J138" s="103" t="n">
        <f aca="false">(J142-J137)/5+J137</f>
        <v>1.3774</v>
      </c>
      <c r="K138" s="103" t="n">
        <f aca="false">(N138-J138)/4+J138</f>
        <v>1.9331</v>
      </c>
      <c r="L138" s="103" t="n">
        <f aca="false">(N138-J138)/4+K138</f>
        <v>2.4888</v>
      </c>
      <c r="M138" s="103" t="n">
        <f aca="false">(N138-J138)/4+L138</f>
        <v>3.0445</v>
      </c>
      <c r="N138" s="103" t="n">
        <f aca="false">(N142-N137)/5+N137</f>
        <v>3.6002</v>
      </c>
      <c r="O138" s="103" t="n">
        <f aca="false">(Q138-N138)/3+N138</f>
        <v>3.88686666666667</v>
      </c>
      <c r="P138" s="103" t="n">
        <f aca="false">(Q138-N138)/3+O138</f>
        <v>4.17353333333333</v>
      </c>
      <c r="Q138" s="103" t="n">
        <f aca="false">(Q142-Q137)/5+Q137</f>
        <v>4.4602</v>
      </c>
      <c r="R138" s="103" t="n">
        <f aca="false">(T138-Q138)/3+Q138</f>
        <v>4.74686666666667</v>
      </c>
      <c r="S138" s="103" t="n">
        <f aca="false">(T138-Q138)/3+R138</f>
        <v>5.03353333333333</v>
      </c>
      <c r="T138" s="103" t="n">
        <f aca="false">(T142-T137)/5+T137</f>
        <v>5.3202</v>
      </c>
      <c r="U138" s="103" t="n">
        <f aca="false">(X138-T138)/4+T138</f>
        <v>6.4757425</v>
      </c>
      <c r="V138" s="103" t="n">
        <f aca="false">(X138-T138)/4+U138</f>
        <v>7.631285</v>
      </c>
      <c r="W138" s="103" t="n">
        <f aca="false">(X138-T138)/4+V138</f>
        <v>8.7868275</v>
      </c>
      <c r="X138" s="103" t="n">
        <f aca="false">(X142-X137)/5+X137</f>
        <v>9.94237</v>
      </c>
      <c r="Y138" s="103" t="n">
        <f aca="false">(AA138-X138)/3+X138</f>
        <v>11.0979133333333</v>
      </c>
      <c r="Z138" s="103" t="n">
        <f aca="false">(AA138-X138)/3+Y138</f>
        <v>12.2534566666667</v>
      </c>
      <c r="AA138" s="103" t="n">
        <f aca="false">(AA142-AA137)/5+AA137</f>
        <v>13.409</v>
      </c>
      <c r="AB138" s="103" t="n">
        <f aca="false">(AB142-AB137)/5+AB137</f>
        <v>12.52548</v>
      </c>
      <c r="AC138" s="103" t="n">
        <f aca="false">(AF138-AB138)/4+AB138</f>
        <v>11.64196</v>
      </c>
      <c r="AD138" s="103" t="n">
        <f aca="false">(AF138-AB138)/4+AC138</f>
        <v>10.75844</v>
      </c>
      <c r="AE138" s="103" t="n">
        <f aca="false">(AF138-AB138)/4+AD138</f>
        <v>9.87492</v>
      </c>
      <c r="AF138" s="103" t="n">
        <f aca="false">(AF142-AF137)/5+AF137</f>
        <v>8.9914</v>
      </c>
      <c r="AG138" s="110" t="n">
        <f aca="false">(AK138-AF138)/5+AF138</f>
        <v>9.08804</v>
      </c>
      <c r="AH138" s="110" t="n">
        <f aca="false">(AK138-AF138)/5+AG138</f>
        <v>9.18468</v>
      </c>
      <c r="AI138" s="110" t="n">
        <f aca="false">(AK138-AF138)/5+AH138</f>
        <v>9.28132</v>
      </c>
      <c r="AJ138" s="110" t="n">
        <f aca="false">(AK138-AF138)/5+AI138</f>
        <v>9.37796</v>
      </c>
      <c r="AK138" s="103" t="n">
        <f aca="false">(AK142-AK137)/5+AK137</f>
        <v>9.4746</v>
      </c>
      <c r="AL138" s="110" t="n">
        <f aca="false">(AP138-AK138)/5+AK138</f>
        <v>9.37356</v>
      </c>
      <c r="AM138" s="110" t="n">
        <f aca="false">(AP138-AK138)/5+AL138</f>
        <v>9.27252</v>
      </c>
      <c r="AN138" s="110" t="n">
        <f aca="false">(AP138-AK138)/5+AM138</f>
        <v>9.17148</v>
      </c>
      <c r="AO138" s="110" t="n">
        <f aca="false">(AP138-AK138)/5+AN138</f>
        <v>9.07044</v>
      </c>
      <c r="AP138" s="103" t="n">
        <f aca="false">(AP142-AP137)/5+AP137</f>
        <v>8.9694</v>
      </c>
      <c r="AQ138" s="115" t="n">
        <f aca="false">($AP138-$AK138)/Delta+AP138</f>
        <v>8.86836</v>
      </c>
      <c r="AR138" s="115" t="n">
        <f aca="false">($AP138-$AK138)/Delta+AQ138</f>
        <v>8.76732</v>
      </c>
      <c r="AS138" s="115" t="n">
        <f aca="false">($AP138-$AK138)/Delta+AR138</f>
        <v>8.66628</v>
      </c>
      <c r="AT138" s="115" t="n">
        <f aca="false">($AP138-$AK138)/Delta+AS138</f>
        <v>8.56524</v>
      </c>
      <c r="AU138" s="115" t="n">
        <f aca="false">($AP138-$AK138)/Delta+AT138</f>
        <v>8.4642</v>
      </c>
      <c r="AV138" s="115" t="n">
        <f aca="false">($AP138-$AK138)/Delta+AU138</f>
        <v>8.36316</v>
      </c>
      <c r="AW138" s="115" t="n">
        <f aca="false">($AP138-$AK138)/Delta+AV138</f>
        <v>8.26212000000001</v>
      </c>
      <c r="AX138" s="115" t="n">
        <f aca="false">($AP138-$AK138)/Delta+AW138</f>
        <v>8.16108000000001</v>
      </c>
      <c r="AY138" s="115" t="n">
        <f aca="false">($AP138-$AK138)/Delta+AX138</f>
        <v>8.06004000000001</v>
      </c>
      <c r="AZ138" s="115" t="n">
        <f aca="false">($AP138-$AK138)/Delta+AY138</f>
        <v>7.95900000000001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(H139-B139)/6+B139</f>
        <v>0.042</v>
      </c>
      <c r="D139" s="103" t="n">
        <f aca="false">(H139-B139)/6+C139</f>
        <v>0.084</v>
      </c>
      <c r="E139" s="103" t="n">
        <f aca="false">(H139-B139)/6+D139</f>
        <v>0.126</v>
      </c>
      <c r="F139" s="103" t="n">
        <f aca="false">(H139-B139)/6+E139</f>
        <v>0.168</v>
      </c>
      <c r="G139" s="103" t="n">
        <f aca="false">(H139-B139)/6+F139</f>
        <v>0.21</v>
      </c>
      <c r="H139" s="103" t="n">
        <f aca="false">(H142-H137)/5+H138</f>
        <v>0.252</v>
      </c>
      <c r="I139" s="103" t="n">
        <f aca="false">(H139+J139)/2</f>
        <v>0.7989</v>
      </c>
      <c r="J139" s="103" t="n">
        <f aca="false">(J142-J137)/5+J138</f>
        <v>1.3458</v>
      </c>
      <c r="K139" s="103" t="n">
        <f aca="false">(N139-J139)/4+J139</f>
        <v>1.8927</v>
      </c>
      <c r="L139" s="103" t="n">
        <f aca="false">(N139-J139)/4+K139</f>
        <v>2.4396</v>
      </c>
      <c r="M139" s="103" t="n">
        <f aca="false">(N139-J139)/4+L139</f>
        <v>2.9865</v>
      </c>
      <c r="N139" s="103" t="n">
        <f aca="false">(N142-N137)/5+N138</f>
        <v>3.5334</v>
      </c>
      <c r="O139" s="103" t="n">
        <f aca="false">(Q139-N139)/3+N139</f>
        <v>3.8234</v>
      </c>
      <c r="P139" s="103" t="n">
        <f aca="false">(Q139-N139)/3+O139</f>
        <v>4.1134</v>
      </c>
      <c r="Q139" s="103" t="n">
        <f aca="false">(Q142-Q137)/5+Q138</f>
        <v>4.4034</v>
      </c>
      <c r="R139" s="103" t="n">
        <f aca="false">(T139-Q139)/3+Q139</f>
        <v>4.6934</v>
      </c>
      <c r="S139" s="103" t="n">
        <f aca="false">(T139-Q139)/3+R139</f>
        <v>4.9834</v>
      </c>
      <c r="T139" s="103" t="n">
        <f aca="false">(T142-T137)/5+T138</f>
        <v>5.2734</v>
      </c>
      <c r="U139" s="103" t="n">
        <f aca="false">(X139-T139)/4+T139</f>
        <v>6.4112</v>
      </c>
      <c r="V139" s="103" t="n">
        <f aca="false">(X139-T139)/4+U139</f>
        <v>7.549</v>
      </c>
      <c r="W139" s="103" t="n">
        <f aca="false">(X139-T139)/4+V139</f>
        <v>8.6868</v>
      </c>
      <c r="X139" s="103" t="n">
        <f aca="false">(X142-X137)/5+X138</f>
        <v>9.8246</v>
      </c>
      <c r="Y139" s="103" t="n">
        <f aca="false">(AA139-X139)/3+X139</f>
        <v>10.9624</v>
      </c>
      <c r="Z139" s="103" t="n">
        <f aca="false">(AA139-X139)/3+Y139</f>
        <v>12.1002</v>
      </c>
      <c r="AA139" s="103" t="n">
        <f aca="false">(AA142-AA137)/5+AA138</f>
        <v>13.238</v>
      </c>
      <c r="AB139" s="103" t="n">
        <f aca="false">(AB142-AB137)/5+AB138</f>
        <v>12.36136</v>
      </c>
      <c r="AC139" s="103" t="n">
        <f aca="false">(AF139-AB139)/4+AB139</f>
        <v>11.48472</v>
      </c>
      <c r="AD139" s="103" t="n">
        <f aca="false">(AF139-AB139)/4+AC139</f>
        <v>10.60808</v>
      </c>
      <c r="AE139" s="103" t="n">
        <f aca="false">(AF139-AB139)/4+AD139</f>
        <v>9.73144</v>
      </c>
      <c r="AF139" s="103" t="n">
        <f aca="false">(AF142-AF137)/5+AF138</f>
        <v>8.8548</v>
      </c>
      <c r="AG139" s="110" t="n">
        <f aca="false">(AK139-AF139)/5+AF139</f>
        <v>8.95368</v>
      </c>
      <c r="AH139" s="110" t="n">
        <f aca="false">(AK139-AF139)/5+AG139</f>
        <v>9.05256</v>
      </c>
      <c r="AI139" s="110" t="n">
        <f aca="false">(AK139-AF139)/5+AH139</f>
        <v>9.15144</v>
      </c>
      <c r="AJ139" s="110" t="n">
        <f aca="false">(AK139-AF139)/5+AI139</f>
        <v>9.25032</v>
      </c>
      <c r="AK139" s="103" t="n">
        <f aca="false">(AK142-AK137)/5+AK138</f>
        <v>9.3492</v>
      </c>
      <c r="AL139" s="110" t="n">
        <f aca="false">(AP139-AK139)/5+AK139</f>
        <v>9.25392</v>
      </c>
      <c r="AM139" s="110" t="n">
        <f aca="false">(AP139-AK139)/5+AL139</f>
        <v>9.15864</v>
      </c>
      <c r="AN139" s="110" t="n">
        <f aca="false">(AP139-AK139)/5+AM139</f>
        <v>9.06336</v>
      </c>
      <c r="AO139" s="110" t="n">
        <f aca="false">(AP139-AK139)/5+AN139</f>
        <v>8.96808</v>
      </c>
      <c r="AP139" s="103" t="n">
        <f aca="false">(AP142-AP137)/5+AP138</f>
        <v>8.8728</v>
      </c>
      <c r="AQ139" s="115" t="n">
        <f aca="false">($AP139-$AK139)/Delta+AP139</f>
        <v>8.77752</v>
      </c>
      <c r="AR139" s="115" t="n">
        <f aca="false">($AP139-$AK139)/Delta+AQ139</f>
        <v>8.68224</v>
      </c>
      <c r="AS139" s="115" t="n">
        <f aca="false">($AP139-$AK139)/Delta+AR139</f>
        <v>8.58696</v>
      </c>
      <c r="AT139" s="115" t="n">
        <f aca="false">($AP139-$AK139)/Delta+AS139</f>
        <v>8.49168</v>
      </c>
      <c r="AU139" s="115" t="n">
        <f aca="false">($AP139-$AK139)/Delta+AT139</f>
        <v>8.3964</v>
      </c>
      <c r="AV139" s="115" t="n">
        <f aca="false">($AP139-$AK139)/Delta+AU139</f>
        <v>8.30112</v>
      </c>
      <c r="AW139" s="115" t="n">
        <f aca="false">($AP139-$AK139)/Delta+AV139</f>
        <v>8.20584</v>
      </c>
      <c r="AX139" s="115" t="n">
        <f aca="false">($AP139-$AK139)/Delta+AW139</f>
        <v>8.11055999999999</v>
      </c>
      <c r="AY139" s="115" t="n">
        <f aca="false">($AP139-$AK139)/Delta+AX139</f>
        <v>8.01527999999999</v>
      </c>
      <c r="AZ139" s="115" t="n">
        <f aca="false">($AP139-$AK139)/Delta+AY139</f>
        <v>7.91999999999999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(H140-B140)/6+B140</f>
        <v>0.0396666666666667</v>
      </c>
      <c r="D140" s="103" t="n">
        <f aca="false">(H140-B140)/6+C140</f>
        <v>0.0793333333333333</v>
      </c>
      <c r="E140" s="103" t="n">
        <f aca="false">(H140-B140)/6+D140</f>
        <v>0.119</v>
      </c>
      <c r="F140" s="103" t="n">
        <f aca="false">(H140-B140)/6+E140</f>
        <v>0.158666666666667</v>
      </c>
      <c r="G140" s="103" t="n">
        <f aca="false">(H140-B140)/6+F140</f>
        <v>0.198333333333333</v>
      </c>
      <c r="H140" s="103" t="n">
        <f aca="false">(H142-H137)/5+H139</f>
        <v>0.238</v>
      </c>
      <c r="I140" s="103" t="n">
        <f aca="false">(H140+J140)/2</f>
        <v>0.7761</v>
      </c>
      <c r="J140" s="103" t="n">
        <f aca="false">(J142-J137)/5+J139</f>
        <v>1.3142</v>
      </c>
      <c r="K140" s="103" t="n">
        <f aca="false">(N140-J140)/4+J140</f>
        <v>1.8523</v>
      </c>
      <c r="L140" s="103" t="n">
        <f aca="false">(N140-J140)/4+K140</f>
        <v>2.3904</v>
      </c>
      <c r="M140" s="103" t="n">
        <f aca="false">(N140-J140)/4+L140</f>
        <v>2.9285</v>
      </c>
      <c r="N140" s="103" t="n">
        <f aca="false">(N142-N137)/5+N139</f>
        <v>3.4666</v>
      </c>
      <c r="O140" s="103" t="n">
        <f aca="false">(Q140-N140)/3+N140</f>
        <v>3.75993333333333</v>
      </c>
      <c r="P140" s="103" t="n">
        <f aca="false">(Q140-N140)/3+O140</f>
        <v>4.05326666666667</v>
      </c>
      <c r="Q140" s="103" t="n">
        <f aca="false">(Q142-Q137)/5+Q139</f>
        <v>4.3466</v>
      </c>
      <c r="R140" s="103" t="n">
        <f aca="false">(T140-Q140)/3+Q140</f>
        <v>4.63993333333333</v>
      </c>
      <c r="S140" s="103" t="n">
        <f aca="false">(T140-Q140)/3+R140</f>
        <v>4.93326666666667</v>
      </c>
      <c r="T140" s="103" t="n">
        <f aca="false">(T142-T137)/5+T139</f>
        <v>5.2266</v>
      </c>
      <c r="U140" s="103" t="n">
        <f aca="false">(X140-T140)/4+T140</f>
        <v>6.3466575</v>
      </c>
      <c r="V140" s="103" t="n">
        <f aca="false">(X140-T140)/4+U140</f>
        <v>7.466715</v>
      </c>
      <c r="W140" s="103" t="n">
        <f aca="false">(X140-T140)/4+V140</f>
        <v>8.5867725</v>
      </c>
      <c r="X140" s="103" t="n">
        <f aca="false">(X142-X137)/5+X139</f>
        <v>9.70683</v>
      </c>
      <c r="Y140" s="103" t="n">
        <f aca="false">(AA140-X140)/3+X140</f>
        <v>10.8268866666667</v>
      </c>
      <c r="Z140" s="103" t="n">
        <f aca="false">(AA140-X140)/3+Y140</f>
        <v>11.9469433333333</v>
      </c>
      <c r="AA140" s="103" t="n">
        <f aca="false">(AA142-AA137)/5+AA139</f>
        <v>13.067</v>
      </c>
      <c r="AB140" s="103" t="n">
        <f aca="false">(AB142-AB137)/5+AB139</f>
        <v>12.19724</v>
      </c>
      <c r="AC140" s="103" t="n">
        <f aca="false">(AF140-AB140)/4+AB140</f>
        <v>11.32748</v>
      </c>
      <c r="AD140" s="103" t="n">
        <f aca="false">(AF140-AB140)/4+AC140</f>
        <v>10.45772</v>
      </c>
      <c r="AE140" s="103" t="n">
        <f aca="false">(AF140-AB140)/4+AD140</f>
        <v>9.58796</v>
      </c>
      <c r="AF140" s="103" t="n">
        <f aca="false">(AF142-AF137)/5+AF139</f>
        <v>8.7182</v>
      </c>
      <c r="AG140" s="110" t="n">
        <f aca="false">(AK140-AF140)/5+AF140</f>
        <v>8.81932</v>
      </c>
      <c r="AH140" s="110" t="n">
        <f aca="false">(AK140-AF140)/5+AG140</f>
        <v>8.92044</v>
      </c>
      <c r="AI140" s="110" t="n">
        <f aca="false">(AK140-AF140)/5+AH140</f>
        <v>9.02156</v>
      </c>
      <c r="AJ140" s="110" t="n">
        <f aca="false">(AK140-AF140)/5+AI140</f>
        <v>9.12268</v>
      </c>
      <c r="AK140" s="103" t="n">
        <f aca="false">(AK142-AK137)/5+AK139</f>
        <v>9.2238</v>
      </c>
      <c r="AL140" s="110" t="n">
        <f aca="false">(AP140-AK140)/5+AK140</f>
        <v>9.13428</v>
      </c>
      <c r="AM140" s="110" t="n">
        <f aca="false">(AP140-AK140)/5+AL140</f>
        <v>9.04476</v>
      </c>
      <c r="AN140" s="110" t="n">
        <f aca="false">(AP140-AK140)/5+AM140</f>
        <v>8.95524</v>
      </c>
      <c r="AO140" s="110" t="n">
        <f aca="false">(AP140-AK140)/5+AN140</f>
        <v>8.86572</v>
      </c>
      <c r="AP140" s="103" t="n">
        <f aca="false">(AP142-AP137)/5+AP139</f>
        <v>8.7762</v>
      </c>
      <c r="AQ140" s="115" t="n">
        <f aca="false">($AP140-$AK140)/Delta+AP140</f>
        <v>8.68668</v>
      </c>
      <c r="AR140" s="115" t="n">
        <f aca="false">($AP140-$AK140)/Delta+AQ140</f>
        <v>8.59716</v>
      </c>
      <c r="AS140" s="115" t="n">
        <f aca="false">($AP140-$AK140)/Delta+AR140</f>
        <v>8.50764</v>
      </c>
      <c r="AT140" s="115" t="n">
        <f aca="false">($AP140-$AK140)/Delta+AS140</f>
        <v>8.41812</v>
      </c>
      <c r="AU140" s="115" t="n">
        <f aca="false">($AP140-$AK140)/Delta+AT140</f>
        <v>8.3286</v>
      </c>
      <c r="AV140" s="115" t="n">
        <f aca="false">($AP140-$AK140)/Delta+AU140</f>
        <v>8.23908</v>
      </c>
      <c r="AW140" s="115" t="n">
        <f aca="false">($AP140-$AK140)/Delta+AV140</f>
        <v>8.14956</v>
      </c>
      <c r="AX140" s="115" t="n">
        <f aca="false">($AP140-$AK140)/Delta+AW140</f>
        <v>8.06004</v>
      </c>
      <c r="AY140" s="115" t="n">
        <f aca="false">($AP140-$AK140)/Delta+AX140</f>
        <v>7.97052</v>
      </c>
      <c r="AZ140" s="115" t="n">
        <f aca="false">($AP140-$AK140)/Delta+AY140</f>
        <v>7.881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(H141-B141)/6+B141</f>
        <v>0.0373333333333333</v>
      </c>
      <c r="D141" s="103" t="n">
        <f aca="false">(H141-B141)/6+C141</f>
        <v>0.0746666666666667</v>
      </c>
      <c r="E141" s="103" t="n">
        <f aca="false">(H141-B141)/6+D141</f>
        <v>0.112</v>
      </c>
      <c r="F141" s="103" t="n">
        <f aca="false">(H141-B141)/6+E141</f>
        <v>0.149333333333333</v>
      </c>
      <c r="G141" s="103" t="n">
        <f aca="false">(H141-B141)/6+F141</f>
        <v>0.186666666666667</v>
      </c>
      <c r="H141" s="103" t="n">
        <f aca="false">(H142-H137)/5+H140</f>
        <v>0.224</v>
      </c>
      <c r="I141" s="103" t="n">
        <f aca="false">(H141+J141)/2</f>
        <v>0.7533</v>
      </c>
      <c r="J141" s="103" t="n">
        <f aca="false">(J142-J137)/5+J140</f>
        <v>1.2826</v>
      </c>
      <c r="K141" s="103" t="n">
        <f aca="false">(N141-J141)/4+J141</f>
        <v>1.8119</v>
      </c>
      <c r="L141" s="103" t="n">
        <f aca="false">(N141-J141)/4+K141</f>
        <v>2.3412</v>
      </c>
      <c r="M141" s="103" t="n">
        <f aca="false">(N141-J141)/4+L141</f>
        <v>2.8705</v>
      </c>
      <c r="N141" s="103" t="n">
        <f aca="false">(N142-N137)/5+N140</f>
        <v>3.3998</v>
      </c>
      <c r="O141" s="103" t="n">
        <f aca="false">(Q141-N141)/3+N141</f>
        <v>3.69646666666667</v>
      </c>
      <c r="P141" s="103" t="n">
        <f aca="false">(Q141-N141)/3+O141</f>
        <v>3.99313333333333</v>
      </c>
      <c r="Q141" s="103" t="n">
        <f aca="false">(Q142-Q137)/5+Q140</f>
        <v>4.2898</v>
      </c>
      <c r="R141" s="103" t="n">
        <f aca="false">(T141-Q141)/3+Q141</f>
        <v>4.58646666666667</v>
      </c>
      <c r="S141" s="103" t="n">
        <f aca="false">(T141-Q141)/3+R141</f>
        <v>4.88313333333333</v>
      </c>
      <c r="T141" s="103" t="n">
        <f aca="false">(T142-T137)/5+T140</f>
        <v>5.1798</v>
      </c>
      <c r="U141" s="103" t="n">
        <f aca="false">(X141-T141)/4+T141</f>
        <v>6.282115</v>
      </c>
      <c r="V141" s="103" t="n">
        <f aca="false">(X141-T141)/4+U141</f>
        <v>7.38443</v>
      </c>
      <c r="W141" s="103" t="n">
        <f aca="false">(X141-T141)/4+V141</f>
        <v>8.486745</v>
      </c>
      <c r="X141" s="103" t="n">
        <f aca="false">(X142-X137)/5+X140</f>
        <v>9.58906</v>
      </c>
      <c r="Y141" s="103" t="n">
        <f aca="false">(AA141-X141)/3+X141</f>
        <v>10.6913733333333</v>
      </c>
      <c r="Z141" s="103" t="n">
        <f aca="false">(AA141-X141)/3+Y141</f>
        <v>11.7936866666667</v>
      </c>
      <c r="AA141" s="103" t="n">
        <f aca="false">(AA142-AA137)/5+AA140</f>
        <v>12.896</v>
      </c>
      <c r="AB141" s="103" t="n">
        <f aca="false">(AB142-AB137)/5+AB140</f>
        <v>12.03312</v>
      </c>
      <c r="AC141" s="103" t="n">
        <f aca="false">(AF141-AB141)/4+AB141</f>
        <v>11.17024</v>
      </c>
      <c r="AD141" s="103" t="n">
        <f aca="false">(AF141-AB141)/4+AC141</f>
        <v>10.30736</v>
      </c>
      <c r="AE141" s="103" t="n">
        <f aca="false">(AF141-AB141)/4+AD141</f>
        <v>9.44448</v>
      </c>
      <c r="AF141" s="103" t="n">
        <f aca="false">(AF142-AF137)/5+AF140</f>
        <v>8.5816</v>
      </c>
      <c r="AG141" s="110" t="n">
        <f aca="false">(AK141-AF141)/5+AF141</f>
        <v>8.68496</v>
      </c>
      <c r="AH141" s="110" t="n">
        <f aca="false">(AK141-AF141)/5+AG141</f>
        <v>8.78832</v>
      </c>
      <c r="AI141" s="110" t="n">
        <f aca="false">(AK141-AF141)/5+AH141</f>
        <v>8.89168</v>
      </c>
      <c r="AJ141" s="110" t="n">
        <f aca="false">(AK141-AF141)/5+AI141</f>
        <v>8.99504</v>
      </c>
      <c r="AK141" s="103" t="n">
        <f aca="false">(AK142-AK137)/5+AK140</f>
        <v>9.0984</v>
      </c>
      <c r="AL141" s="110" t="n">
        <f aca="false">(AP141-AK141)/5+AK141</f>
        <v>9.01464</v>
      </c>
      <c r="AM141" s="110" t="n">
        <f aca="false">(AP141-AK141)/5+AL141</f>
        <v>8.93088</v>
      </c>
      <c r="AN141" s="110" t="n">
        <f aca="false">(AP141-AK141)/5+AM141</f>
        <v>8.84712</v>
      </c>
      <c r="AO141" s="110" t="n">
        <f aca="false">(AP141-AK141)/5+AN141</f>
        <v>8.76336</v>
      </c>
      <c r="AP141" s="103" t="n">
        <f aca="false">(AP142-AP137)/5+AP140</f>
        <v>8.6796</v>
      </c>
      <c r="AQ141" s="115" t="n">
        <f aca="false">($AP141-$AK141)/Delta+AP141</f>
        <v>8.59584</v>
      </c>
      <c r="AR141" s="115" t="n">
        <f aca="false">($AP141-$AK141)/Delta+AQ141</f>
        <v>8.51208</v>
      </c>
      <c r="AS141" s="115" t="n">
        <f aca="false">($AP141-$AK141)/Delta+AR141</f>
        <v>8.42831999999999</v>
      </c>
      <c r="AT141" s="115" t="n">
        <f aca="false">($AP141-$AK141)/Delta+AS141</f>
        <v>8.34455999999999</v>
      </c>
      <c r="AU141" s="115" t="n">
        <f aca="false">($AP141-$AK141)/Delta+AT141</f>
        <v>8.26079999999999</v>
      </c>
      <c r="AV141" s="115" t="n">
        <f aca="false">($AP141-$AK141)/Delta+AU141</f>
        <v>8.17703999999999</v>
      </c>
      <c r="AW141" s="115" t="n">
        <f aca="false">($AP141-$AK141)/Delta+AV141</f>
        <v>8.09327999999999</v>
      </c>
      <c r="AX141" s="115" t="n">
        <f aca="false">($AP141-$AK141)/Delta+AW141</f>
        <v>8.00951999999999</v>
      </c>
      <c r="AY141" s="115" t="n">
        <f aca="false">($AP141-$AK141)/Delta+AX141</f>
        <v>7.92575999999999</v>
      </c>
      <c r="AZ141" s="115" t="n">
        <f aca="false">($AP141-$AK141)/Delta+AY141</f>
        <v>7.84199999999998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(H142-B142)/6+B142</f>
        <v>0.035</v>
      </c>
      <c r="D142" s="103" t="n">
        <f aca="false">(H142-B142)/6+C142</f>
        <v>0.07</v>
      </c>
      <c r="E142" s="103" t="n">
        <f aca="false">(H142-B142)/6+D142</f>
        <v>0.105</v>
      </c>
      <c r="F142" s="103" t="n">
        <f aca="false">(H142-B142)/6+E142</f>
        <v>0.14</v>
      </c>
      <c r="G142" s="103" t="n">
        <f aca="false">(H142-B142)/6+F142</f>
        <v>0.175</v>
      </c>
      <c r="H142" s="114" t="n">
        <f aca="false">polar_type20!$AL$6</f>
        <v>0.21</v>
      </c>
      <c r="I142" s="103" t="n">
        <f aca="false">(H142+J142)/2</f>
        <v>0.7305</v>
      </c>
      <c r="J142" s="114" t="n">
        <f aca="false">polar_type20!$AL$7</f>
        <v>1.251</v>
      </c>
      <c r="K142" s="103" t="n">
        <f aca="false">(N142-J142)/4+J142</f>
        <v>1.7715</v>
      </c>
      <c r="L142" s="103" t="n">
        <f aca="false">(N142-J142)/4+K142</f>
        <v>2.292</v>
      </c>
      <c r="M142" s="103" t="n">
        <f aca="false">(N142-J142)/4+L142</f>
        <v>2.8125</v>
      </c>
      <c r="N142" s="114" t="n">
        <f aca="false">polar_type20!$AL$8</f>
        <v>3.333</v>
      </c>
      <c r="O142" s="103" t="n">
        <f aca="false">(Q142-N142)/3+N142</f>
        <v>3.633</v>
      </c>
      <c r="P142" s="103" t="n">
        <f aca="false">(Q142-N142)/3+O142</f>
        <v>3.933</v>
      </c>
      <c r="Q142" s="114" t="n">
        <f aca="false">polar_type20!$AL$9</f>
        <v>4.233</v>
      </c>
      <c r="R142" s="103" t="n">
        <f aca="false">(T142-Q142)/3+Q142</f>
        <v>4.533</v>
      </c>
      <c r="S142" s="103" t="n">
        <f aca="false">(T142-Q142)/3+R142</f>
        <v>4.833</v>
      </c>
      <c r="T142" s="114" t="n">
        <f aca="false">polar_type20!$AL$10</f>
        <v>5.133</v>
      </c>
      <c r="U142" s="103" t="n">
        <f aca="false">(X142-T142)/4+T142</f>
        <v>6.2175725</v>
      </c>
      <c r="V142" s="103" t="n">
        <f aca="false">(X142-T142)/4+U142</f>
        <v>7.302145</v>
      </c>
      <c r="W142" s="103" t="n">
        <f aca="false">(X142-T142)/4+V142</f>
        <v>8.3867175</v>
      </c>
      <c r="X142" s="114" t="n">
        <f aca="false">polar_type20!$AL$11</f>
        <v>9.47129</v>
      </c>
      <c r="Y142" s="103" t="n">
        <f aca="false">(AA142-X142)/3+X142</f>
        <v>10.55586</v>
      </c>
      <c r="Z142" s="103" t="n">
        <f aca="false">(AA142-X142)/3+Y142</f>
        <v>11.64043</v>
      </c>
      <c r="AA142" s="114" t="n">
        <f aca="false">polar_type20!$AL$12</f>
        <v>12.725</v>
      </c>
      <c r="AB142" s="114" t="n">
        <f aca="false">polar_type20!$AL$13</f>
        <v>11.869</v>
      </c>
      <c r="AC142" s="103" t="n">
        <f aca="false">(AF142-AB142)/4+AB142</f>
        <v>11.013</v>
      </c>
      <c r="AD142" s="103" t="n">
        <f aca="false">(AF142-AB142)/4+AC142</f>
        <v>10.157</v>
      </c>
      <c r="AE142" s="103" t="n">
        <f aca="false">(AF142-AB142)/4+AD142</f>
        <v>9.301</v>
      </c>
      <c r="AF142" s="114" t="n">
        <f aca="false">polar_type20!$AL$14</f>
        <v>8.445</v>
      </c>
      <c r="AG142" s="110" t="n">
        <f aca="false">(AK142-AF142)/5+AF142</f>
        <v>8.5506</v>
      </c>
      <c r="AH142" s="110" t="n">
        <f aca="false">(AK142-AF142)/5+AG142</f>
        <v>8.6562</v>
      </c>
      <c r="AI142" s="110" t="n">
        <f aca="false">(AK142-AF142)/5+AH142</f>
        <v>8.7618</v>
      </c>
      <c r="AJ142" s="110" t="n">
        <f aca="false">(AK142-AF142)/5+AI142</f>
        <v>8.8674</v>
      </c>
      <c r="AK142" s="114" t="n">
        <f aca="false">polar_type20!$AL$15</f>
        <v>8.973</v>
      </c>
      <c r="AL142" s="110" t="n">
        <f aca="false">(AP142-AK142)/5+AK142</f>
        <v>8.895</v>
      </c>
      <c r="AM142" s="110" t="n">
        <f aca="false">(AP142-AK142)/5+AL142</f>
        <v>8.817</v>
      </c>
      <c r="AN142" s="110" t="n">
        <f aca="false">(AP142-AK142)/5+AM142</f>
        <v>8.739</v>
      </c>
      <c r="AO142" s="110" t="n">
        <f aca="false">(AP142-AK142)/5+AN142</f>
        <v>8.661</v>
      </c>
      <c r="AP142" s="114" t="n">
        <f aca="false">polar_type20!$AL$16</f>
        <v>8.583</v>
      </c>
      <c r="AQ142" s="115" t="n">
        <f aca="false">($AP142-$AK142)/Delta+AP142</f>
        <v>8.505</v>
      </c>
      <c r="AR142" s="115" t="n">
        <f aca="false">($AP142-$AK142)/Delta+AQ142</f>
        <v>8.427</v>
      </c>
      <c r="AS142" s="115" t="n">
        <f aca="false">($AP142-$AK142)/Delta+AR142</f>
        <v>8.349</v>
      </c>
      <c r="AT142" s="115" t="n">
        <f aca="false">($AP142-$AK142)/Delta+AS142</f>
        <v>8.271</v>
      </c>
      <c r="AU142" s="115" t="n">
        <f aca="false">($AP142-$AK142)/Delta+AT142</f>
        <v>8.193</v>
      </c>
      <c r="AV142" s="115" t="n">
        <f aca="false">($AP142-$AK142)/Delta+AU142</f>
        <v>8.115</v>
      </c>
      <c r="AW142" s="115" t="n">
        <f aca="false">($AP142-$AK142)/Delta+AV142</f>
        <v>8.037</v>
      </c>
      <c r="AX142" s="115" t="n">
        <f aca="false">($AP142-$AK142)/Delta+AW142</f>
        <v>7.959</v>
      </c>
      <c r="AY142" s="115" t="n">
        <f aca="false">($AP142-$AK142)/Delta+AX142</f>
        <v>7.881</v>
      </c>
      <c r="AZ142" s="115" t="n">
        <f aca="false">($AP142-$AK142)/Delta+AY142</f>
        <v>7.803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(H143-B143)/6+B143</f>
        <v>0.0326666666666667</v>
      </c>
      <c r="D143" s="103" t="n">
        <f aca="false">(H143-B143)/6+C143</f>
        <v>0.0653333333333333</v>
      </c>
      <c r="E143" s="103" t="n">
        <f aca="false">(H143-B143)/6+D143</f>
        <v>0.098</v>
      </c>
      <c r="F143" s="103" t="n">
        <f aca="false">(H143-B143)/6+E143</f>
        <v>0.130666666666667</v>
      </c>
      <c r="G143" s="103" t="n">
        <f aca="false">(H143-B143)/6+F143</f>
        <v>0.163333333333333</v>
      </c>
      <c r="H143" s="103" t="n">
        <f aca="false">(H147-H142)/5+H142</f>
        <v>0.196</v>
      </c>
      <c r="I143" s="103" t="n">
        <f aca="false">(H143+J143)/2</f>
        <v>0.707733</v>
      </c>
      <c r="J143" s="103" t="n">
        <f aca="false">(J147-J142)/5+J142</f>
        <v>1.219466</v>
      </c>
      <c r="K143" s="103" t="n">
        <f aca="false">(N143-J143)/4+J143</f>
        <v>1.7311995</v>
      </c>
      <c r="L143" s="103" t="n">
        <f aca="false">(N143-J143)/4+K143</f>
        <v>2.242933</v>
      </c>
      <c r="M143" s="103" t="n">
        <f aca="false">(N143-J143)/4+L143</f>
        <v>2.7546665</v>
      </c>
      <c r="N143" s="103" t="n">
        <f aca="false">(N147-N142)/5+N142</f>
        <v>3.2664</v>
      </c>
      <c r="O143" s="103" t="n">
        <f aca="false">(Q143-N143)/3+N143</f>
        <v>3.56973333333333</v>
      </c>
      <c r="P143" s="103" t="n">
        <f aca="false">(Q143-N143)/3+O143</f>
        <v>3.87306666666667</v>
      </c>
      <c r="Q143" s="103" t="n">
        <f aca="false">(Q147-Q142)/5+Q142</f>
        <v>4.1764</v>
      </c>
      <c r="R143" s="103" t="n">
        <f aca="false">(T143-Q143)/3+Q143</f>
        <v>4.47973333333333</v>
      </c>
      <c r="S143" s="103" t="n">
        <f aca="false">(T143-Q143)/3+R143</f>
        <v>4.78306666666667</v>
      </c>
      <c r="T143" s="103" t="n">
        <f aca="false">(T147-T142)/5+T142</f>
        <v>5.0864</v>
      </c>
      <c r="U143" s="103" t="n">
        <f aca="false">(X143-T143)/4+T143</f>
        <v>6.153201</v>
      </c>
      <c r="V143" s="103" t="n">
        <f aca="false">(X143-T143)/4+U143</f>
        <v>7.220002</v>
      </c>
      <c r="W143" s="103" t="n">
        <f aca="false">(X143-T143)/4+V143</f>
        <v>8.286803</v>
      </c>
      <c r="X143" s="103" t="n">
        <f aca="false">(X147-X142)/5+X142</f>
        <v>9.353604</v>
      </c>
      <c r="Y143" s="103" t="n">
        <f aca="false">(AA143-X143)/3+X143</f>
        <v>10.4204026666667</v>
      </c>
      <c r="Z143" s="103" t="n">
        <f aca="false">(AA143-X143)/3+Y143</f>
        <v>11.4872013333333</v>
      </c>
      <c r="AA143" s="103" t="n">
        <f aca="false">(AA147-AA142)/5+AA142</f>
        <v>12.554</v>
      </c>
      <c r="AB143" s="103" t="n">
        <f aca="false">(AB147-AB142)/5+AB142</f>
        <v>11.70488</v>
      </c>
      <c r="AC143" s="103" t="n">
        <f aca="false">(AF143-AB143)/4+AB143</f>
        <v>10.85576</v>
      </c>
      <c r="AD143" s="103" t="n">
        <f aca="false">(AF143-AB143)/4+AC143</f>
        <v>10.00664</v>
      </c>
      <c r="AE143" s="103" t="n">
        <f aca="false">(AF143-AB143)/4+AD143</f>
        <v>9.15752</v>
      </c>
      <c r="AF143" s="103" t="n">
        <f aca="false">(AF147-AF142)/5+AF142</f>
        <v>8.3084</v>
      </c>
      <c r="AG143" s="110" t="n">
        <f aca="false">(AK143-AF143)/5+AF143</f>
        <v>8.41624</v>
      </c>
      <c r="AH143" s="110" t="n">
        <f aca="false">(AK143-AF143)/5+AG143</f>
        <v>8.52408</v>
      </c>
      <c r="AI143" s="110" t="n">
        <f aca="false">(AK143-AF143)/5+AH143</f>
        <v>8.63192</v>
      </c>
      <c r="AJ143" s="110" t="n">
        <f aca="false">(AK143-AF143)/5+AI143</f>
        <v>8.73976</v>
      </c>
      <c r="AK143" s="103" t="n">
        <f aca="false">(AK147-AK142)/5+AK142</f>
        <v>8.8476</v>
      </c>
      <c r="AL143" s="110" t="n">
        <f aca="false">(AP143-AK143)/5+AK143</f>
        <v>8.77536</v>
      </c>
      <c r="AM143" s="110" t="n">
        <f aca="false">(AP143-AK143)/5+AL143</f>
        <v>8.70312</v>
      </c>
      <c r="AN143" s="110" t="n">
        <f aca="false">(AP143-AK143)/5+AM143</f>
        <v>8.63088</v>
      </c>
      <c r="AO143" s="110" t="n">
        <f aca="false">(AP143-AK143)/5+AN143</f>
        <v>8.55864</v>
      </c>
      <c r="AP143" s="103" t="n">
        <f aca="false">(AP147-AP142)/5+AP142</f>
        <v>8.4864</v>
      </c>
      <c r="AQ143" s="115" t="n">
        <f aca="false">($AP143-$AK143)/Delta+AP143</f>
        <v>8.41416</v>
      </c>
      <c r="AR143" s="115" t="n">
        <f aca="false">($AP143-$AK143)/Delta+AQ143</f>
        <v>8.34192</v>
      </c>
      <c r="AS143" s="115" t="n">
        <f aca="false">($AP143-$AK143)/Delta+AR143</f>
        <v>8.26968</v>
      </c>
      <c r="AT143" s="115" t="n">
        <f aca="false">($AP143-$AK143)/Delta+AS143</f>
        <v>8.19744</v>
      </c>
      <c r="AU143" s="115" t="n">
        <f aca="false">($AP143-$AK143)/Delta+AT143</f>
        <v>8.1252</v>
      </c>
      <c r="AV143" s="115" t="n">
        <f aca="false">($AP143-$AK143)/Delta+AU143</f>
        <v>8.05296</v>
      </c>
      <c r="AW143" s="115" t="n">
        <f aca="false">($AP143-$AK143)/Delta+AV143</f>
        <v>7.98072</v>
      </c>
      <c r="AX143" s="115" t="n">
        <f aca="false">($AP143-$AK143)/Delta+AW143</f>
        <v>7.90848</v>
      </c>
      <c r="AY143" s="115" t="n">
        <f aca="false">($AP143-$AK143)/Delta+AX143</f>
        <v>7.83624</v>
      </c>
      <c r="AZ143" s="115" t="n">
        <f aca="false">($AP143-$AK143)/Delta+AY143</f>
        <v>7.764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(H144-B144)/6+B144</f>
        <v>0.0303333333333333</v>
      </c>
      <c r="D144" s="103" t="n">
        <f aca="false">(H144-B144)/6+C144</f>
        <v>0.0606666666666667</v>
      </c>
      <c r="E144" s="103" t="n">
        <f aca="false">(H144-B144)/6+D144</f>
        <v>0.091</v>
      </c>
      <c r="F144" s="103" t="n">
        <f aca="false">(H144-B144)/6+E144</f>
        <v>0.121333333333333</v>
      </c>
      <c r="G144" s="103" t="n">
        <f aca="false">(H144-B144)/6+F144</f>
        <v>0.151666666666667</v>
      </c>
      <c r="H144" s="103" t="n">
        <f aca="false">(H147-H142)/5+H143</f>
        <v>0.182</v>
      </c>
      <c r="I144" s="103" t="n">
        <f aca="false">(H144+J144)/2</f>
        <v>0.684966</v>
      </c>
      <c r="J144" s="103" t="n">
        <f aca="false">(J147-J142)/5+J143</f>
        <v>1.187932</v>
      </c>
      <c r="K144" s="103" t="n">
        <f aca="false">(N144-J144)/4+J144</f>
        <v>1.690899</v>
      </c>
      <c r="L144" s="103" t="n">
        <f aca="false">(N144-J144)/4+K144</f>
        <v>2.193866</v>
      </c>
      <c r="M144" s="103" t="n">
        <f aca="false">(N144-J144)/4+L144</f>
        <v>2.696833</v>
      </c>
      <c r="N144" s="103" t="n">
        <f aca="false">(N147-N142)/5+N143</f>
        <v>3.1998</v>
      </c>
      <c r="O144" s="103" t="n">
        <f aca="false">(Q144-N144)/3+N144</f>
        <v>3.50646666666667</v>
      </c>
      <c r="P144" s="103" t="n">
        <f aca="false">(Q144-N144)/3+O144</f>
        <v>3.81313333333333</v>
      </c>
      <c r="Q144" s="103" t="n">
        <f aca="false">(Q147-Q142)/5+Q143</f>
        <v>4.1198</v>
      </c>
      <c r="R144" s="103" t="n">
        <f aca="false">(T144-Q144)/3+Q144</f>
        <v>4.42646666666667</v>
      </c>
      <c r="S144" s="103" t="n">
        <f aca="false">(T144-Q144)/3+R144</f>
        <v>4.73313333333333</v>
      </c>
      <c r="T144" s="103" t="n">
        <f aca="false">(T147-T142)/5+T143</f>
        <v>5.0398</v>
      </c>
      <c r="U144" s="103" t="n">
        <f aca="false">(X144-T144)/4+T144</f>
        <v>6.0888295</v>
      </c>
      <c r="V144" s="103" t="n">
        <f aca="false">(X144-T144)/4+U144</f>
        <v>7.137859</v>
      </c>
      <c r="W144" s="103" t="n">
        <f aca="false">(X144-T144)/4+V144</f>
        <v>8.1868885</v>
      </c>
      <c r="X144" s="103" t="n">
        <f aca="false">(X147-X142)/5+X143</f>
        <v>9.235918</v>
      </c>
      <c r="Y144" s="103" t="n">
        <f aca="false">(AA144-X144)/3+X144</f>
        <v>10.2849453333333</v>
      </c>
      <c r="Z144" s="103" t="n">
        <f aca="false">(AA144-X144)/3+Y144</f>
        <v>11.3339726666667</v>
      </c>
      <c r="AA144" s="103" t="n">
        <f aca="false">(AA147-AA142)/5+AA143</f>
        <v>12.383</v>
      </c>
      <c r="AB144" s="103" t="n">
        <f aca="false">(AB147-AB142)/5+AB143</f>
        <v>11.54076</v>
      </c>
      <c r="AC144" s="103" t="n">
        <f aca="false">(AF144-AB144)/4+AB144</f>
        <v>10.69852</v>
      </c>
      <c r="AD144" s="103" t="n">
        <f aca="false">(AF144-AB144)/4+AC144</f>
        <v>9.85628</v>
      </c>
      <c r="AE144" s="103" t="n">
        <f aca="false">(AF144-AB144)/4+AD144</f>
        <v>9.01404</v>
      </c>
      <c r="AF144" s="103" t="n">
        <f aca="false">(AF147-AF142)/5+AF143</f>
        <v>8.1718</v>
      </c>
      <c r="AG144" s="110" t="n">
        <f aca="false">(AK144-AF144)/5+AF144</f>
        <v>8.28188</v>
      </c>
      <c r="AH144" s="110" t="n">
        <f aca="false">(AK144-AF144)/5+AG144</f>
        <v>8.39196</v>
      </c>
      <c r="AI144" s="110" t="n">
        <f aca="false">(AK144-AF144)/5+AH144</f>
        <v>8.50204</v>
      </c>
      <c r="AJ144" s="110" t="n">
        <f aca="false">(AK144-AF144)/5+AI144</f>
        <v>8.61212</v>
      </c>
      <c r="AK144" s="103" t="n">
        <f aca="false">(AK147-AK142)/5+AK143</f>
        <v>8.7222</v>
      </c>
      <c r="AL144" s="110" t="n">
        <f aca="false">(AP144-AK144)/5+AK144</f>
        <v>8.65572</v>
      </c>
      <c r="AM144" s="110" t="n">
        <f aca="false">(AP144-AK144)/5+AL144</f>
        <v>8.58924</v>
      </c>
      <c r="AN144" s="110" t="n">
        <f aca="false">(AP144-AK144)/5+AM144</f>
        <v>8.52276</v>
      </c>
      <c r="AO144" s="110" t="n">
        <f aca="false">(AP144-AK144)/5+AN144</f>
        <v>8.45628</v>
      </c>
      <c r="AP144" s="103" t="n">
        <f aca="false">(AP147-AP142)/5+AP143</f>
        <v>8.3898</v>
      </c>
      <c r="AQ144" s="115" t="n">
        <f aca="false">($AP144-$AK144)/Delta+AP144</f>
        <v>8.32332</v>
      </c>
      <c r="AR144" s="115" t="n">
        <f aca="false">($AP144-$AK144)/Delta+AQ144</f>
        <v>8.25684</v>
      </c>
      <c r="AS144" s="115" t="n">
        <f aca="false">($AP144-$AK144)/Delta+AR144</f>
        <v>8.19036</v>
      </c>
      <c r="AT144" s="115" t="n">
        <f aca="false">($AP144-$AK144)/Delta+AS144</f>
        <v>8.12388</v>
      </c>
      <c r="AU144" s="115" t="n">
        <f aca="false">($AP144-$AK144)/Delta+AT144</f>
        <v>8.0574</v>
      </c>
      <c r="AV144" s="115" t="n">
        <f aca="false">($AP144-$AK144)/Delta+AU144</f>
        <v>7.99092</v>
      </c>
      <c r="AW144" s="115" t="n">
        <f aca="false">($AP144-$AK144)/Delta+AV144</f>
        <v>7.92444</v>
      </c>
      <c r="AX144" s="115" t="n">
        <f aca="false">($AP144-$AK144)/Delta+AW144</f>
        <v>7.85796</v>
      </c>
      <c r="AY144" s="115" t="n">
        <f aca="false">($AP144-$AK144)/Delta+AX144</f>
        <v>7.79148</v>
      </c>
      <c r="AZ144" s="115" t="n">
        <f aca="false">($AP144-$AK144)/Delta+AY144</f>
        <v>7.725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(H145-B145)/6+B145</f>
        <v>0.028</v>
      </c>
      <c r="D145" s="103" t="n">
        <f aca="false">(H145-B145)/6+C145</f>
        <v>0.056</v>
      </c>
      <c r="E145" s="103" t="n">
        <f aca="false">(H145-B145)/6+D145</f>
        <v>0.084</v>
      </c>
      <c r="F145" s="103" t="n">
        <f aca="false">(H145-B145)/6+E145</f>
        <v>0.112</v>
      </c>
      <c r="G145" s="103" t="n">
        <f aca="false">(H145-B145)/6+F145</f>
        <v>0.14</v>
      </c>
      <c r="H145" s="103" t="n">
        <f aca="false">(H147-H142)/5+H144</f>
        <v>0.168</v>
      </c>
      <c r="I145" s="103" t="n">
        <f aca="false">(H145+J145)/2</f>
        <v>0.662199</v>
      </c>
      <c r="J145" s="103" t="n">
        <f aca="false">(J147-J142)/5+J144</f>
        <v>1.156398</v>
      </c>
      <c r="K145" s="103" t="n">
        <f aca="false">(N145-J145)/4+J145</f>
        <v>1.6505985</v>
      </c>
      <c r="L145" s="103" t="n">
        <f aca="false">(N145-J145)/4+K145</f>
        <v>2.144799</v>
      </c>
      <c r="M145" s="103" t="n">
        <f aca="false">(N145-J145)/4+L145</f>
        <v>2.6389995</v>
      </c>
      <c r="N145" s="103" t="n">
        <f aca="false">(N147-N142)/5+N144</f>
        <v>3.1332</v>
      </c>
      <c r="O145" s="103" t="n">
        <f aca="false">(Q145-N145)/3+N145</f>
        <v>3.4432</v>
      </c>
      <c r="P145" s="103" t="n">
        <f aca="false">(Q145-N145)/3+O145</f>
        <v>3.7532</v>
      </c>
      <c r="Q145" s="103" t="n">
        <f aca="false">(Q147-Q142)/5+Q144</f>
        <v>4.0632</v>
      </c>
      <c r="R145" s="103" t="n">
        <f aca="false">(T145-Q145)/3+Q145</f>
        <v>4.3732</v>
      </c>
      <c r="S145" s="103" t="n">
        <f aca="false">(T145-Q145)/3+R145</f>
        <v>4.6832</v>
      </c>
      <c r="T145" s="103" t="n">
        <f aca="false">(T147-T142)/5+T144</f>
        <v>4.9932</v>
      </c>
      <c r="U145" s="103" t="n">
        <f aca="false">(X145-T145)/4+T145</f>
        <v>6.024458</v>
      </c>
      <c r="V145" s="103" t="n">
        <f aca="false">(X145-T145)/4+U145</f>
        <v>7.055716</v>
      </c>
      <c r="W145" s="103" t="n">
        <f aca="false">(X145-T145)/4+V145</f>
        <v>8.086974</v>
      </c>
      <c r="X145" s="103" t="n">
        <f aca="false">(X147-X142)/5+X144</f>
        <v>9.118232</v>
      </c>
      <c r="Y145" s="103" t="n">
        <f aca="false">(AA145-X145)/3+X145</f>
        <v>10.149488</v>
      </c>
      <c r="Z145" s="103" t="n">
        <f aca="false">(AA145-X145)/3+Y145</f>
        <v>11.180744</v>
      </c>
      <c r="AA145" s="103" t="n">
        <f aca="false">(AA147-AA142)/5+AA144</f>
        <v>12.212</v>
      </c>
      <c r="AB145" s="103" t="n">
        <f aca="false">(AB147-AB142)/5+AB144</f>
        <v>11.37664</v>
      </c>
      <c r="AC145" s="103" t="n">
        <f aca="false">(AF145-AB145)/4+AB145</f>
        <v>10.54128</v>
      </c>
      <c r="AD145" s="103" t="n">
        <f aca="false">(AF145-AB145)/4+AC145</f>
        <v>9.70592</v>
      </c>
      <c r="AE145" s="103" t="n">
        <f aca="false">(AF145-AB145)/4+AD145</f>
        <v>8.87056</v>
      </c>
      <c r="AF145" s="103" t="n">
        <f aca="false">(AF147-AF142)/5+AF144</f>
        <v>8.0352</v>
      </c>
      <c r="AG145" s="110" t="n">
        <f aca="false">(AK145-AF145)/5+AF145</f>
        <v>8.14752</v>
      </c>
      <c r="AH145" s="110" t="n">
        <f aca="false">(AK145-AF145)/5+AG145</f>
        <v>8.25984</v>
      </c>
      <c r="AI145" s="110" t="n">
        <f aca="false">(AK145-AF145)/5+AH145</f>
        <v>8.37216</v>
      </c>
      <c r="AJ145" s="110" t="n">
        <f aca="false">(AK145-AF145)/5+AI145</f>
        <v>8.48448</v>
      </c>
      <c r="AK145" s="103" t="n">
        <f aca="false">(AK147-AK142)/5+AK144</f>
        <v>8.5968</v>
      </c>
      <c r="AL145" s="110" t="n">
        <f aca="false">(AP145-AK145)/5+AK145</f>
        <v>8.53608</v>
      </c>
      <c r="AM145" s="110" t="n">
        <f aca="false">(AP145-AK145)/5+AL145</f>
        <v>8.47536</v>
      </c>
      <c r="AN145" s="110" t="n">
        <f aca="false">(AP145-AK145)/5+AM145</f>
        <v>8.41464</v>
      </c>
      <c r="AO145" s="110" t="n">
        <f aca="false">(AP145-AK145)/5+AN145</f>
        <v>8.35392</v>
      </c>
      <c r="AP145" s="103" t="n">
        <f aca="false">(AP147-AP142)/5+AP144</f>
        <v>8.2932</v>
      </c>
      <c r="AQ145" s="115" t="n">
        <f aca="false">($AP145-$AK145)/Delta+AP145</f>
        <v>8.23248</v>
      </c>
      <c r="AR145" s="115" t="n">
        <f aca="false">($AP145-$AK145)/Delta+AQ145</f>
        <v>8.17176</v>
      </c>
      <c r="AS145" s="115" t="n">
        <f aca="false">($AP145-$AK145)/Delta+AR145</f>
        <v>8.11104</v>
      </c>
      <c r="AT145" s="115" t="n">
        <f aca="false">($AP145-$AK145)/Delta+AS145</f>
        <v>8.05032</v>
      </c>
      <c r="AU145" s="115" t="n">
        <f aca="false">($AP145-$AK145)/Delta+AT145</f>
        <v>7.9896</v>
      </c>
      <c r="AV145" s="115" t="n">
        <f aca="false">($AP145-$AK145)/Delta+AU145</f>
        <v>7.92888</v>
      </c>
      <c r="AW145" s="115" t="n">
        <f aca="false">($AP145-$AK145)/Delta+AV145</f>
        <v>7.86816</v>
      </c>
      <c r="AX145" s="115" t="n">
        <f aca="false">($AP145-$AK145)/Delta+AW145</f>
        <v>7.80744</v>
      </c>
      <c r="AY145" s="115" t="n">
        <f aca="false">($AP145-$AK145)/Delta+AX145</f>
        <v>7.74672</v>
      </c>
      <c r="AZ145" s="115" t="n">
        <f aca="false">($AP145-$AK145)/Delta+AY145</f>
        <v>7.686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(H146-B146)/6+B146</f>
        <v>0.0256666666666667</v>
      </c>
      <c r="D146" s="103" t="n">
        <f aca="false">(H146-B146)/6+C146</f>
        <v>0.0513333333333333</v>
      </c>
      <c r="E146" s="103" t="n">
        <f aca="false">(H146-B146)/6+D146</f>
        <v>0.077</v>
      </c>
      <c r="F146" s="103" t="n">
        <f aca="false">(H146-B146)/6+E146</f>
        <v>0.102666666666667</v>
      </c>
      <c r="G146" s="103" t="n">
        <f aca="false">(H146-B146)/6+F146</f>
        <v>0.128333333333333</v>
      </c>
      <c r="H146" s="103" t="n">
        <f aca="false">(H147-H142)/5+H145</f>
        <v>0.154</v>
      </c>
      <c r="I146" s="103" t="n">
        <f aca="false">(H146+J146)/2</f>
        <v>0.639432</v>
      </c>
      <c r="J146" s="103" t="n">
        <f aca="false">(J147-J142)/5+J145</f>
        <v>1.124864</v>
      </c>
      <c r="K146" s="103" t="n">
        <f aca="false">(N146-J146)/4+J146</f>
        <v>1.610298</v>
      </c>
      <c r="L146" s="103" t="n">
        <f aca="false">(N146-J146)/4+K146</f>
        <v>2.095732</v>
      </c>
      <c r="M146" s="103" t="n">
        <f aca="false">(N146-J146)/4+L146</f>
        <v>2.581166</v>
      </c>
      <c r="N146" s="103" t="n">
        <f aca="false">(N147-N142)/5+N145</f>
        <v>3.0666</v>
      </c>
      <c r="O146" s="103" t="n">
        <f aca="false">(Q146-N146)/3+N146</f>
        <v>3.37993333333333</v>
      </c>
      <c r="P146" s="103" t="n">
        <f aca="false">(Q146-N146)/3+O146</f>
        <v>3.69326666666667</v>
      </c>
      <c r="Q146" s="103" t="n">
        <f aca="false">(Q147-Q142)/5+Q145</f>
        <v>4.0066</v>
      </c>
      <c r="R146" s="103" t="n">
        <f aca="false">(T146-Q146)/3+Q146</f>
        <v>4.31993333333334</v>
      </c>
      <c r="S146" s="103" t="n">
        <f aca="false">(T146-Q146)/3+R146</f>
        <v>4.63326666666667</v>
      </c>
      <c r="T146" s="103" t="n">
        <f aca="false">(T147-T142)/5+T145</f>
        <v>4.9466</v>
      </c>
      <c r="U146" s="103" t="n">
        <f aca="false">(X146-T146)/4+T146</f>
        <v>5.9600865</v>
      </c>
      <c r="V146" s="103" t="n">
        <f aca="false">(X146-T146)/4+U146</f>
        <v>6.973573</v>
      </c>
      <c r="W146" s="103" t="n">
        <f aca="false">(X146-T146)/4+V146</f>
        <v>7.9870595</v>
      </c>
      <c r="X146" s="103" t="n">
        <f aca="false">(X147-X142)/5+X145</f>
        <v>9.000546</v>
      </c>
      <c r="Y146" s="103" t="n">
        <f aca="false">(AA146-X146)/3+X146</f>
        <v>10.0140306666667</v>
      </c>
      <c r="Z146" s="103" t="n">
        <f aca="false">(AA146-X146)/3+Y146</f>
        <v>11.0275153333333</v>
      </c>
      <c r="AA146" s="103" t="n">
        <f aca="false">(AA147-AA142)/5+AA145</f>
        <v>12.041</v>
      </c>
      <c r="AB146" s="103" t="n">
        <f aca="false">(AB147-AB142)/5+AB145</f>
        <v>11.21252</v>
      </c>
      <c r="AC146" s="103" t="n">
        <f aca="false">(AF146-AB146)/4+AB146</f>
        <v>10.38404</v>
      </c>
      <c r="AD146" s="103" t="n">
        <f aca="false">(AF146-AB146)/4+AC146</f>
        <v>9.55556</v>
      </c>
      <c r="AE146" s="103" t="n">
        <f aca="false">(AF146-AB146)/4+AD146</f>
        <v>8.72708</v>
      </c>
      <c r="AF146" s="103" t="n">
        <f aca="false">(AF147-AF142)/5+AF145</f>
        <v>7.8986</v>
      </c>
      <c r="AG146" s="110" t="n">
        <f aca="false">(AK146-AF146)/5+AF146</f>
        <v>8.01316</v>
      </c>
      <c r="AH146" s="110" t="n">
        <f aca="false">(AK146-AF146)/5+AG146</f>
        <v>8.12772</v>
      </c>
      <c r="AI146" s="110" t="n">
        <f aca="false">(AK146-AF146)/5+AH146</f>
        <v>8.24228</v>
      </c>
      <c r="AJ146" s="110" t="n">
        <f aca="false">(AK146-AF146)/5+AI146</f>
        <v>8.35684</v>
      </c>
      <c r="AK146" s="103" t="n">
        <f aca="false">(AK147-AK142)/5+AK145</f>
        <v>8.4714</v>
      </c>
      <c r="AL146" s="110" t="n">
        <f aca="false">(AP146-AK146)/5+AK146</f>
        <v>8.41644</v>
      </c>
      <c r="AM146" s="110" t="n">
        <f aca="false">(AP146-AK146)/5+AL146</f>
        <v>8.36148</v>
      </c>
      <c r="AN146" s="110" t="n">
        <f aca="false">(AP146-AK146)/5+AM146</f>
        <v>8.30652</v>
      </c>
      <c r="AO146" s="110" t="n">
        <f aca="false">(AP146-AK146)/5+AN146</f>
        <v>8.25156</v>
      </c>
      <c r="AP146" s="103" t="n">
        <f aca="false">(AP147-AP142)/5+AP145</f>
        <v>8.1966</v>
      </c>
      <c r="AQ146" s="115" t="n">
        <f aca="false">($AP146-$AK146)/Delta+AP146</f>
        <v>8.14164</v>
      </c>
      <c r="AR146" s="115" t="n">
        <f aca="false">($AP146-$AK146)/Delta+AQ146</f>
        <v>8.08668</v>
      </c>
      <c r="AS146" s="115" t="n">
        <f aca="false">($AP146-$AK146)/Delta+AR146</f>
        <v>8.03172</v>
      </c>
      <c r="AT146" s="115" t="n">
        <f aca="false">($AP146-$AK146)/Delta+AS146</f>
        <v>7.97676</v>
      </c>
      <c r="AU146" s="115" t="n">
        <f aca="false">($AP146-$AK146)/Delta+AT146</f>
        <v>7.9218</v>
      </c>
      <c r="AV146" s="115" t="n">
        <f aca="false">($AP146-$AK146)/Delta+AU146</f>
        <v>7.86684</v>
      </c>
      <c r="AW146" s="115" t="n">
        <f aca="false">($AP146-$AK146)/Delta+AV146</f>
        <v>7.81188</v>
      </c>
      <c r="AX146" s="115" t="n">
        <f aca="false">($AP146-$AK146)/Delta+AW146</f>
        <v>7.75692</v>
      </c>
      <c r="AY146" s="115" t="n">
        <f aca="false">($AP146-$AK146)/Delta+AX146</f>
        <v>7.70196</v>
      </c>
      <c r="AZ146" s="115" t="n">
        <f aca="false">($AP146-$AK146)/Delta+AY146</f>
        <v>7.647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(H147-B147)/6+B147</f>
        <v>0.0233333333333333</v>
      </c>
      <c r="D147" s="103" t="n">
        <f aca="false">(H147-B147)/6+C147</f>
        <v>0.0466666666666667</v>
      </c>
      <c r="E147" s="103" t="n">
        <f aca="false">(H147-B147)/6+D147</f>
        <v>0.07</v>
      </c>
      <c r="F147" s="103" t="n">
        <f aca="false">(H147-B147)/6+E147</f>
        <v>0.0933333333333333</v>
      </c>
      <c r="G147" s="103" t="n">
        <f aca="false">(H147-B147)/6+F147</f>
        <v>0.116666666666667</v>
      </c>
      <c r="H147" s="114" t="n">
        <f aca="false">polar_type20!$AM$6</f>
        <v>0.14</v>
      </c>
      <c r="I147" s="103" t="n">
        <f aca="false">(H147+J147)/2</f>
        <v>0.616665</v>
      </c>
      <c r="J147" s="114" t="n">
        <f aca="false">polar_type20!$AM$7</f>
        <v>1.09333</v>
      </c>
      <c r="K147" s="103" t="n">
        <f aca="false">(N147-J147)/4+J147</f>
        <v>1.5699975</v>
      </c>
      <c r="L147" s="103" t="n">
        <f aca="false">(N147-J147)/4+K147</f>
        <v>2.046665</v>
      </c>
      <c r="M147" s="103" t="n">
        <f aca="false">(N147-J147)/4+L147</f>
        <v>2.5233325</v>
      </c>
      <c r="N147" s="114" t="n">
        <f aca="false">polar_type20!$AM$8</f>
        <v>3</v>
      </c>
      <c r="O147" s="103" t="n">
        <f aca="false">(Q147-N147)/3+N147</f>
        <v>3.31666666666667</v>
      </c>
      <c r="P147" s="103" t="n">
        <f aca="false">(Q147-N147)/3+O147</f>
        <v>3.63333333333333</v>
      </c>
      <c r="Q147" s="114" t="n">
        <f aca="false">polar_type20!$AM$9</f>
        <v>3.95</v>
      </c>
      <c r="R147" s="103" t="n">
        <f aca="false">(T147-Q147)/3+Q147</f>
        <v>4.26666666666667</v>
      </c>
      <c r="S147" s="103" t="n">
        <f aca="false">(T147-Q147)/3+R147</f>
        <v>4.58333333333333</v>
      </c>
      <c r="T147" s="114" t="n">
        <f aca="false">polar_type20!$AM$10</f>
        <v>4.9</v>
      </c>
      <c r="U147" s="103" t="n">
        <f aca="false">(X147-T147)/4+T147</f>
        <v>5.895715</v>
      </c>
      <c r="V147" s="103" t="n">
        <f aca="false">(X147-T147)/4+U147</f>
        <v>6.89143</v>
      </c>
      <c r="W147" s="103" t="n">
        <f aca="false">(X147-T147)/4+V147</f>
        <v>7.887145</v>
      </c>
      <c r="X147" s="114" t="n">
        <f aca="false">polar_type20!$AM$11</f>
        <v>8.88286</v>
      </c>
      <c r="Y147" s="103" t="n">
        <f aca="false">(AA147-X147)/3+X147</f>
        <v>9.87857333333333</v>
      </c>
      <c r="Z147" s="103" t="n">
        <f aca="false">(AA147-X147)/3+Y147</f>
        <v>10.8742866666667</v>
      </c>
      <c r="AA147" s="114" t="n">
        <f aca="false">polar_type20!$AM$12</f>
        <v>11.87</v>
      </c>
      <c r="AB147" s="114" t="n">
        <f aca="false">polar_type20!$AM$13</f>
        <v>11.0484</v>
      </c>
      <c r="AC147" s="103" t="n">
        <f aca="false">(AF147-AB147)/4+AB147</f>
        <v>10.2268</v>
      </c>
      <c r="AD147" s="103" t="n">
        <f aca="false">(AF147-AB147)/4+AC147</f>
        <v>9.4052</v>
      </c>
      <c r="AE147" s="103" t="n">
        <f aca="false">(AF147-AB147)/4+AD147</f>
        <v>8.5836</v>
      </c>
      <c r="AF147" s="114" t="n">
        <f aca="false">polar_type20!$AM$14</f>
        <v>7.762</v>
      </c>
      <c r="AG147" s="110" t="n">
        <f aca="false">(AK147-AF147)/5+AF147</f>
        <v>7.8788</v>
      </c>
      <c r="AH147" s="110" t="n">
        <f aca="false">(AK147-AF147)/5+AG147</f>
        <v>7.9956</v>
      </c>
      <c r="AI147" s="110" t="n">
        <f aca="false">(AK147-AF147)/5+AH147</f>
        <v>8.1124</v>
      </c>
      <c r="AJ147" s="110" t="n">
        <f aca="false">(AK147-AF147)/5+AI147</f>
        <v>8.2292</v>
      </c>
      <c r="AK147" s="114" t="n">
        <f aca="false">polar_type20!$AM$15</f>
        <v>8.346</v>
      </c>
      <c r="AL147" s="110" t="n">
        <f aca="false">(AP147-AK147)/5+AK147</f>
        <v>8.2968</v>
      </c>
      <c r="AM147" s="110" t="n">
        <f aca="false">(AP147-AK147)/5+AL147</f>
        <v>8.2476</v>
      </c>
      <c r="AN147" s="110" t="n">
        <f aca="false">(AP147-AK147)/5+AM147</f>
        <v>8.1984</v>
      </c>
      <c r="AO147" s="110" t="n">
        <f aca="false">(AP147-AK147)/5+AN147</f>
        <v>8.1492</v>
      </c>
      <c r="AP147" s="114" t="n">
        <f aca="false">polar_type20!$AM$16</f>
        <v>8.1</v>
      </c>
      <c r="AQ147" s="115" t="n">
        <f aca="false">($AP147-$AK147)/Delta+AP147</f>
        <v>8.0508</v>
      </c>
      <c r="AR147" s="115" t="n">
        <f aca="false">($AP147-$AK147)/Delta+AQ147</f>
        <v>8.0016</v>
      </c>
      <c r="AS147" s="115" t="n">
        <f aca="false">($AP147-$AK147)/Delta+AR147</f>
        <v>7.9524</v>
      </c>
      <c r="AT147" s="115" t="n">
        <f aca="false">($AP147-$AK147)/Delta+AS147</f>
        <v>7.9032</v>
      </c>
      <c r="AU147" s="115" t="n">
        <f aca="false">($AP147-$AK147)/Delta+AT147</f>
        <v>7.854</v>
      </c>
      <c r="AV147" s="115" t="n">
        <f aca="false">($AP147-$AK147)/Delta+AU147</f>
        <v>7.8048</v>
      </c>
      <c r="AW147" s="115" t="n">
        <f aca="false">($AP147-$AK147)/Delta+AV147</f>
        <v>7.7556</v>
      </c>
      <c r="AX147" s="115" t="n">
        <f aca="false">($AP147-$AK147)/Delta+AW147</f>
        <v>7.7064</v>
      </c>
      <c r="AY147" s="115" t="n">
        <f aca="false">($AP147-$AK147)/Delta+AX147</f>
        <v>7.6572</v>
      </c>
      <c r="AZ147" s="115" t="n">
        <f aca="false">($AP147-$AK147)/Delta+AY147</f>
        <v>7.608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O22" activeCellId="0" sqref="O22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77</v>
      </c>
      <c r="B1" s="0" t="n">
        <v>0</v>
      </c>
      <c r="C1" s="0" t="n">
        <f aca="false">polar_type20!$A$6</f>
        <v>6</v>
      </c>
      <c r="D1" s="0" t="n">
        <f aca="false">polar_type20!$A$7</f>
        <v>8</v>
      </c>
      <c r="E1" s="0" t="n">
        <f aca="false">polar_type20!$A$8</f>
        <v>12</v>
      </c>
      <c r="F1" s="0" t="n">
        <f aca="false">polar_type20!$A$9</f>
        <v>15</v>
      </c>
      <c r="G1" s="0" t="n">
        <f aca="false">polar_type20!$A$10</f>
        <v>18</v>
      </c>
      <c r="H1" s="0" t="n">
        <f aca="false">polar_type20!$A$11</f>
        <v>22</v>
      </c>
      <c r="I1" s="0" t="n">
        <f aca="false">polar_type20!$A$12</f>
        <v>25</v>
      </c>
      <c r="J1" s="0" t="n">
        <f aca="false">polar_type20!$A$13</f>
        <v>26</v>
      </c>
      <c r="K1" s="0" t="n">
        <f aca="false">polar_type20!$A$14</f>
        <v>30</v>
      </c>
      <c r="L1" s="0" t="n">
        <f aca="false">polar_type20!$A$15</f>
        <v>35</v>
      </c>
      <c r="M1" s="0" t="n">
        <f aca="false">polar_type20!$A$16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Factor*MAX(polar_type20!$D$17, polar_type20!$D$28,polar_type20!$D$39,polar_type20!$D$50,polar_type20!$D$61)</f>
        <v>0</v>
      </c>
      <c r="D3" s="0" t="n">
        <f aca="false">Factor*MAX(polar_type20!$D$18, polar_type20!$D$29,polar_type20!$D$40,polar_type20!$D$51,polar_type20!$D$62)</f>
        <v>0</v>
      </c>
      <c r="E3" s="0" t="n">
        <f aca="false">Factor*MAX(polar_type20!$D$19, polar_type20!$D$30,polar_type20!$D$41,polar_type20!$D$52,polar_type20!$D$63)</f>
        <v>0</v>
      </c>
      <c r="F3" s="0" t="n">
        <f aca="false">Factor*MAX(polar_type20!$D$20, polar_type20!$D$31,polar_type20!$D$42,polar_type20!$D$53,polar_type20!$D$64)</f>
        <v>0</v>
      </c>
      <c r="G3" s="0" t="n">
        <f aca="false">Factor*MAX(polar_type20!$D$21, polar_type20!$D$32,polar_type20!$D$43,polar_type20!$D$54,polar_type20!$D$65)</f>
        <v>0</v>
      </c>
      <c r="H3" s="0" t="n">
        <f aca="false">Factor*MAX(polar_type20!$D$22, polar_type20!$D$33,polar_type20!$D$44,polar_type20!$D$55,polar_type20!$D$66)</f>
        <v>0</v>
      </c>
      <c r="I3" s="0" t="n">
        <f aca="false">Factor*MAX(polar_type20!$D$23, polar_type20!$D$34,polar_type20!$D$45,polar_type20!$D$56,polar_type20!$D$67)</f>
        <v>0</v>
      </c>
      <c r="J3" s="0" t="n">
        <f aca="false">Factor*MAX(polar_type20!$D$24, polar_type20!$D$35,polar_type20!$D$46,polar_type20!$D$57,polar_type20!$D$68)</f>
        <v>0</v>
      </c>
      <c r="K3" s="0" t="n">
        <f aca="false">Factor*MAX(polar_type20!$D$25, polar_type20!$D$36,polar_type20!$D$47,polar_type20!$D$58,polar_type20!$D$69)</f>
        <v>0</v>
      </c>
      <c r="L3" s="0" t="n">
        <f aca="false">Factor*MAX(polar_type20!$D$26, polar_type20!$D$37,polar_type20!$D$48,polar_type20!$D$59,polar_type20!$D$70)</f>
        <v>0</v>
      </c>
      <c r="M3" s="0" t="n">
        <f aca="false">Factor*MAX(polar_type20!$D$27, polar_type20!$D$38,polar_type20!$D$49,polar_type20!$D$60,polar_type20!$D$71)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Factor*MAX(polar_type20!$E$17, polar_type20!$E$28,polar_type20!$E$39,polar_type20!$E$50,polar_type20!$E$61)</f>
        <v>0</v>
      </c>
      <c r="D4" s="0" t="n">
        <f aca="false">Factor*MAX(polar_type20!$E$18, polar_type20!$E$29,polar_type20!$E$40,polar_type20!$E$51,polar_type20!$E$62)</f>
        <v>0</v>
      </c>
      <c r="E4" s="0" t="n">
        <f aca="false">Factor*MAX(polar_type20!$E$19, polar_type20!$E$30,polar_type20!$E$41,polar_type20!$E$52,polar_type20!$E$63)</f>
        <v>0</v>
      </c>
      <c r="F4" s="0" t="n">
        <f aca="false">Factor*MAX(polar_type20!$E$20, polar_type20!$E$31,polar_type20!$E$42,polar_type20!$E$53,polar_type20!$E$64)</f>
        <v>0</v>
      </c>
      <c r="G4" s="0" t="n">
        <f aca="false">Factor*MAX(polar_type20!$E$21, polar_type20!$E$32,polar_type20!$E$43,polar_type20!$E$54,polar_type20!$E$65)</f>
        <v>0</v>
      </c>
      <c r="H4" s="0" t="n">
        <f aca="false">Factor*MAX(polar_type20!$E$22, polar_type20!$E$33,polar_type20!$E$44,polar_type20!$E$55,polar_type20!$E$66)</f>
        <v>0</v>
      </c>
      <c r="I4" s="0" t="n">
        <f aca="false">Factor*MAX(polar_type20!$E$23, polar_type20!$E$34,polar_type20!$E$45,polar_type20!$E$56,polar_type20!$E$67)</f>
        <v>0</v>
      </c>
      <c r="J4" s="0" t="n">
        <f aca="false">Factor*MAX(polar_type20!$E$24, polar_type20!$E$35,polar_type20!$E$46,polar_type20!$E$57,polar_type20!$E$68)</f>
        <v>0</v>
      </c>
      <c r="K4" s="0" t="n">
        <f aca="false">Factor*MAX(polar_type20!$E$25, polar_type20!$E$36,polar_type20!$E$47,polar_type20!$E$58,polar_type20!$E$69)</f>
        <v>0</v>
      </c>
      <c r="L4" s="0" t="n">
        <f aca="false">Factor*MAX(polar_type20!$E$26, polar_type20!$E$37,polar_type20!$E$48,polar_type20!$E$59,polar_type20!$E$70)</f>
        <v>0</v>
      </c>
      <c r="M4" s="0" t="n">
        <f aca="false">Factor*MAX(polar_type20!$E$27, polar_type20!$E$38,polar_type20!$E$49,polar_type20!$E$60,polar_type20!$E$71)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Factor*MAX(polar_type20!$F$17, polar_type20!$F$28,polar_type20!$F$39,polar_type20!$F$50,polar_type20!$F$61)</f>
        <v>0</v>
      </c>
      <c r="D5" s="0" t="n">
        <f aca="false">Factor*MAX(polar_type20!$F$18, polar_type20!$F$29,polar_type20!$F$40,polar_type20!$F$51,polar_type20!$F$62)</f>
        <v>0</v>
      </c>
      <c r="E5" s="0" t="n">
        <f aca="false">Factor*MAX(polar_type20!$F$19, polar_type20!$F$30,polar_type20!$F$41,polar_type20!$F$52,polar_type20!$F$63)</f>
        <v>0</v>
      </c>
      <c r="F5" s="0" t="n">
        <f aca="false">Factor*MAX(polar_type20!$F$20, polar_type20!$F$31,polar_type20!$F$42,polar_type20!$F$53,polar_type20!$F$64)</f>
        <v>0.85</v>
      </c>
      <c r="G5" s="0" t="n">
        <f aca="false">Factor*MAX(polar_type20!$F$21, polar_type20!$F$32,polar_type20!$F$43,polar_type20!$F$54,polar_type20!$F$65)</f>
        <v>1.7</v>
      </c>
      <c r="H5" s="0" t="n">
        <f aca="false">Factor*MAX(polar_type20!$F$22, polar_type20!$F$33,polar_type20!$F$44,polar_type20!$F$55,polar_type20!$F$66)</f>
        <v>1.7</v>
      </c>
      <c r="I5" s="0" t="n">
        <f aca="false">Factor*MAX(polar_type20!$F$23, polar_type20!$F$34,polar_type20!$F$45,polar_type20!$F$56,polar_type20!$F$67)</f>
        <v>1.7</v>
      </c>
      <c r="J5" s="0" t="n">
        <f aca="false">Factor*MAX(polar_type20!$F$24, polar_type20!$F$35,polar_type20!$F$46,polar_type20!$F$57,polar_type20!$F$68)</f>
        <v>1.66158</v>
      </c>
      <c r="K5" s="0" t="n">
        <f aca="false">Factor*MAX(polar_type20!$F$25, polar_type20!$F$36,polar_type20!$F$47,polar_type20!$F$58,polar_type20!$F$69)</f>
        <v>1.5861</v>
      </c>
      <c r="L5" s="0" t="n">
        <f aca="false">Factor*MAX(polar_type20!$F$26, polar_type20!$F$37,polar_type20!$F$48,polar_type20!$F$59,polar_type20!$F$70)</f>
        <v>1.7</v>
      </c>
      <c r="M5" s="0" t="n">
        <f aca="false">Factor*MAX(polar_type20!$F$27, polar_type20!$F$38,polar_type20!$F$49,polar_type20!$F$60,polar_type20!$F$71)</f>
        <v>1.7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Factor*MAX(polar_type20!$G$17, polar_type20!$G$28,polar_type20!$G$39,polar_type20!$G$50,polar_type20!$G$61)</f>
        <v>0</v>
      </c>
      <c r="D6" s="0" t="n">
        <f aca="false">Factor*MAX(polar_type20!$G$18, polar_type20!$G$29,polar_type20!$G$40,polar_type20!$G$51,polar_type20!$G$62)</f>
        <v>0</v>
      </c>
      <c r="E6" s="0" t="n">
        <f aca="false">Factor*MAX(polar_type20!$G$19, polar_type20!$G$30,polar_type20!$G$41,polar_type20!$G$52,polar_type20!$G$63)</f>
        <v>0</v>
      </c>
      <c r="F6" s="0" t="n">
        <f aca="false">Factor*MAX(polar_type20!$G$20, polar_type20!$G$31,polar_type20!$G$42,polar_type20!$G$53,polar_type20!$G$64)</f>
        <v>2.125</v>
      </c>
      <c r="G6" s="0" t="n">
        <f aca="false">Factor*MAX(polar_type20!$G$21, polar_type20!$G$32,polar_type20!$G$43,polar_type20!$G$54,polar_type20!$G$65)</f>
        <v>4.25</v>
      </c>
      <c r="H6" s="0" t="n">
        <f aca="false">Factor*MAX(polar_type20!$G$22, polar_type20!$G$33,polar_type20!$G$44,polar_type20!$G$55,polar_type20!$G$66)</f>
        <v>4.25</v>
      </c>
      <c r="I6" s="0" t="n">
        <f aca="false">Factor*MAX(polar_type20!$G$23, polar_type20!$G$34,polar_type20!$G$45,polar_type20!$G$56,polar_type20!$G$67)</f>
        <v>4.25</v>
      </c>
      <c r="J6" s="0" t="n">
        <f aca="false">Factor*MAX(polar_type20!$G$24, polar_type20!$G$35,polar_type20!$G$46,polar_type20!$G$57,polar_type20!$G$68)</f>
        <v>4.15378</v>
      </c>
      <c r="K6" s="0" t="n">
        <f aca="false">Factor*MAX(polar_type20!$G$25, polar_type20!$G$36,polar_type20!$G$47,polar_type20!$G$58,polar_type20!$G$69)</f>
        <v>3.9661</v>
      </c>
      <c r="L6" s="0" t="n">
        <f aca="false">Factor*MAX(polar_type20!$G$26, polar_type20!$G$37,polar_type20!$G$48,polar_type20!$G$59,polar_type20!$G$70)</f>
        <v>4.25</v>
      </c>
      <c r="M6" s="0" t="n">
        <f aca="false">Factor*MAX(polar_type20!$G$27, polar_type20!$G$38,polar_type20!$G$49,polar_type20!$G$60,polar_type20!$G$71)</f>
        <v>2.975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Factor*MAX(polar_type20!$H$17, polar_type20!$H$28,polar_type20!$H$39,polar_type20!$H$50,polar_type20!$H$61)</f>
        <v>0</v>
      </c>
      <c r="D7" s="0" t="n">
        <f aca="false">Factor*MAX(polar_type20!$H$18, polar_type20!$H$29,polar_type20!$H$40,polar_type20!$H$51,polar_type20!$H$62)</f>
        <v>1.7</v>
      </c>
      <c r="E7" s="0" t="n">
        <f aca="false">Factor*MAX(polar_type20!$H$19, polar_type20!$H$30,polar_type20!$H$41,polar_type20!$H$52,polar_type20!$H$63)</f>
        <v>5.1</v>
      </c>
      <c r="F7" s="0" t="n">
        <f aca="false">Factor*MAX(polar_type20!$H$20, polar_type20!$H$31,polar_type20!$H$42,polar_type20!$H$53,polar_type20!$H$64)</f>
        <v>5.1748</v>
      </c>
      <c r="G7" s="0" t="n">
        <f aca="false">Factor*MAX(polar_type20!$H$21, polar_type20!$H$32,polar_type20!$H$43,polar_type20!$H$54,polar_type20!$H$65)</f>
        <v>6.8</v>
      </c>
      <c r="H7" s="0" t="n">
        <f aca="false">Factor*MAX(polar_type20!$H$22, polar_type20!$H$33,polar_type20!$H$44,polar_type20!$H$55,polar_type20!$H$66)</f>
        <v>6.8</v>
      </c>
      <c r="I7" s="0" t="n">
        <f aca="false">Factor*MAX(polar_type20!$H$23, polar_type20!$H$34,polar_type20!$H$45,polar_type20!$H$56,polar_type20!$H$67)</f>
        <v>6.8</v>
      </c>
      <c r="J7" s="0" t="n">
        <f aca="false">Factor*MAX(polar_type20!$H$24, polar_type20!$H$35,polar_type20!$H$46,polar_type20!$H$57,polar_type20!$H$68)</f>
        <v>6.64598</v>
      </c>
      <c r="K7" s="0" t="n">
        <f aca="false">Factor*MAX(polar_type20!$H$25, polar_type20!$H$36,polar_type20!$H$47,polar_type20!$H$58,polar_type20!$H$69)</f>
        <v>6.3461</v>
      </c>
      <c r="L7" s="0" t="n">
        <f aca="false">Factor*MAX(polar_type20!$H$26, polar_type20!$H$37,polar_type20!$H$48,polar_type20!$H$59,polar_type20!$H$70)</f>
        <v>6.8</v>
      </c>
      <c r="M7" s="0" t="n">
        <f aca="false">Factor*MAX(polar_type20!$H$27, polar_type20!$H$38,polar_type20!$H$49,polar_type20!$H$60,polar_type20!$H$71)</f>
        <v>4.25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Factor*MAX(polar_type20!$I$17, polar_type20!$I$28,polar_type20!$I$39,polar_type20!$I$50,polar_type20!$I$61)</f>
        <v>0</v>
      </c>
      <c r="D8" s="0" t="n">
        <f aca="false">Factor*MAX(polar_type20!$I$18, polar_type20!$I$29,polar_type20!$I$40,polar_type20!$I$51,polar_type20!$I$62)</f>
        <v>2.708661</v>
      </c>
      <c r="E8" s="0" t="n">
        <f aca="false">Factor*MAX(polar_type20!$I$19, polar_type20!$I$30,polar_type20!$I$41,polar_type20!$I$52,polar_type20!$I$63)</f>
        <v>8.126</v>
      </c>
      <c r="F8" s="0" t="n">
        <f aca="false">Factor*MAX(polar_type20!$I$20, polar_type20!$I$31,polar_type20!$I$42,polar_type20!$I$53,polar_type20!$I$64)</f>
        <v>7.50295</v>
      </c>
      <c r="G8" s="0" t="n">
        <f aca="false">Factor*MAX(polar_type20!$I$21, polar_type20!$I$32,polar_type20!$I$43,polar_type20!$I$54,polar_type20!$I$65)</f>
        <v>9.35</v>
      </c>
      <c r="H8" s="0" t="n">
        <f aca="false">Factor*MAX(polar_type20!$I$22, polar_type20!$I$33,polar_type20!$I$44,polar_type20!$I$55,polar_type20!$I$66)</f>
        <v>9.35</v>
      </c>
      <c r="I8" s="0" t="n">
        <f aca="false">Factor*MAX(polar_type20!$I$23, polar_type20!$I$34,polar_type20!$I$45,polar_type20!$I$56,polar_type20!$I$67)</f>
        <v>9.35</v>
      </c>
      <c r="J8" s="0" t="n">
        <f aca="false">Factor*MAX(polar_type20!$I$24, polar_type20!$I$35,polar_type20!$I$46,polar_type20!$I$57,polar_type20!$I$68)</f>
        <v>9.13818</v>
      </c>
      <c r="K8" s="0" t="n">
        <f aca="false">Factor*MAX(polar_type20!$I$25, polar_type20!$I$36,polar_type20!$I$47,polar_type20!$I$58,polar_type20!$I$69)</f>
        <v>8.7261</v>
      </c>
      <c r="L8" s="0" t="n">
        <f aca="false">Factor*MAX(polar_type20!$I$26, polar_type20!$I$37,polar_type20!$I$48,polar_type20!$I$59,polar_type20!$I$70)</f>
        <v>9.35</v>
      </c>
      <c r="M8" s="0" t="n">
        <f aca="false">Factor*MAX(polar_type20!$I$27, polar_type20!$I$38,polar_type20!$I$49,polar_type20!$I$60,polar_type20!$I$71)</f>
        <v>5.525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Factor*MAX(polar_type20!$J$17, polar_type20!$J$28,polar_type20!$J$39,polar_type20!$J$50,polar_type20!$J$61)</f>
        <v>1.7</v>
      </c>
      <c r="D9" s="0" t="n">
        <f aca="false">Factor*MAX(polar_type20!$J$18, polar_type20!$J$29,polar_type20!$J$40,polar_type20!$J$51,polar_type20!$J$62)</f>
        <v>4.76</v>
      </c>
      <c r="E9" s="0" t="n">
        <f aca="false">Factor*MAX(polar_type20!$J$19, polar_type20!$J$30,polar_type20!$J$41,polar_type20!$J$52,polar_type20!$J$63)</f>
        <v>11.9</v>
      </c>
      <c r="F9" s="0" t="n">
        <f aca="false">Factor*MAX(polar_type20!$J$20, polar_type20!$J$31,polar_type20!$J$42,polar_type20!$J$53,polar_type20!$J$64)</f>
        <v>10.115</v>
      </c>
      <c r="G9" s="0" t="n">
        <f aca="false">Factor*MAX(polar_type20!$J$21, polar_type20!$J$32,polar_type20!$J$43,polar_type20!$J$54,polar_type20!$J$65)</f>
        <v>11.9</v>
      </c>
      <c r="H9" s="0" t="n">
        <f aca="false">Factor*MAX(polar_type20!$J$22, polar_type20!$J$33,polar_type20!$J$44,polar_type20!$J$55,polar_type20!$J$66)</f>
        <v>11.9</v>
      </c>
      <c r="I9" s="0" t="n">
        <f aca="false">Factor*MAX(polar_type20!$J$23, polar_type20!$J$34,polar_type20!$J$45,polar_type20!$J$56,polar_type20!$J$67)</f>
        <v>11.9</v>
      </c>
      <c r="J9" s="0" t="n">
        <f aca="false">Factor*MAX(polar_type20!$J$24, polar_type20!$J$35,polar_type20!$J$46,polar_type20!$J$57,polar_type20!$J$68)</f>
        <v>11.63038</v>
      </c>
      <c r="K9" s="0" t="n">
        <f aca="false">Factor*MAX(polar_type20!$J$25, polar_type20!$J$36,polar_type20!$J$47,polar_type20!$J$58,polar_type20!$J$69)</f>
        <v>11.1061</v>
      </c>
      <c r="L9" s="0" t="n">
        <f aca="false">Factor*MAX(polar_type20!$J$26, polar_type20!$J$37,polar_type20!$J$48,polar_type20!$J$59,polar_type20!$J$70)</f>
        <v>11.9</v>
      </c>
      <c r="M9" s="0" t="n">
        <f aca="false">Factor*MAX(polar_type20!$J$27, polar_type20!$J$38,polar_type20!$J$49,polar_type20!$J$60,polar_type20!$J$71)</f>
        <v>6.8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Factor*MAX(polar_type20!$K$17, polar_type20!$K$28,polar_type20!$K$39,polar_type20!$K$50,polar_type20!$K$61)</f>
        <v>3.4</v>
      </c>
      <c r="D10" s="0" t="n">
        <f aca="false">Factor*MAX(polar_type20!$K$18, polar_type20!$K$29,polar_type20!$K$40,polar_type20!$K$51,polar_type20!$K$62)</f>
        <v>6.595439</v>
      </c>
      <c r="E10" s="0" t="n">
        <f aca="false">Factor*MAX(polar_type20!$K$19, polar_type20!$K$30,polar_type20!$K$41,polar_type20!$K$52,polar_type20!$K$63)</f>
        <v>14.926</v>
      </c>
      <c r="F10" s="0" t="n">
        <f aca="false">Factor*MAX(polar_type20!$K$20, polar_type20!$K$31,polar_type20!$K$42,polar_type20!$K$53,polar_type20!$K$64)</f>
        <v>13.39685</v>
      </c>
      <c r="G10" s="0" t="n">
        <f aca="false">Factor*MAX(polar_type20!$K$21, polar_type20!$K$32,polar_type20!$K$43,polar_type20!$K$54,polar_type20!$K$65)</f>
        <v>16.405</v>
      </c>
      <c r="H10" s="0" t="n">
        <f aca="false">Factor*MAX(polar_type20!$K$22, polar_type20!$K$33,polar_type20!$K$44,polar_type20!$K$55,polar_type20!$K$66)</f>
        <v>16.332138</v>
      </c>
      <c r="I10" s="0" t="n">
        <f aca="false">Factor*MAX(polar_type20!$K$23, polar_type20!$K$34,polar_type20!$K$45,polar_type20!$K$56,polar_type20!$K$67)</f>
        <v>16.2775</v>
      </c>
      <c r="J10" s="0" t="n">
        <f aca="false">Factor*MAX(polar_type20!$K$24, polar_type20!$K$35,polar_type20!$K$46,polar_type20!$K$57,polar_type20!$K$68)</f>
        <v>15.70494</v>
      </c>
      <c r="K10" s="0" t="n">
        <f aca="false">Factor*MAX(polar_type20!$K$25, polar_type20!$K$36,polar_type20!$K$47,polar_type20!$K$58,polar_type20!$K$69)</f>
        <v>14.1219</v>
      </c>
      <c r="L10" s="0" t="n">
        <f aca="false">Factor*MAX(polar_type20!$K$26, polar_type20!$K$37,polar_type20!$K$48,polar_type20!$K$59,polar_type20!$K$70)</f>
        <v>13.889</v>
      </c>
      <c r="M10" s="0" t="n">
        <f aca="false">Factor*MAX(polar_type20!$K$27, polar_type20!$K$38,polar_type20!$K$49,polar_type20!$K$60,polar_type20!$K$71)</f>
        <v>9.9195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Factor*MAX(polar_type20!$L$17, polar_type20!$L$28,polar_type20!$L$39,polar_type20!$L$50,polar_type20!$L$61)</f>
        <v>5.1</v>
      </c>
      <c r="D11" s="0" t="n">
        <f aca="false">Factor*MAX(polar_type20!$L$18, polar_type20!$L$29,polar_type20!$L$40,polar_type20!$L$51,polar_type20!$L$62)</f>
        <v>8.605961</v>
      </c>
      <c r="E11" s="0" t="n">
        <f aca="false">Factor*MAX(polar_type20!$L$19, polar_type20!$L$30,polar_type20!$L$41,polar_type20!$L$52,polar_type20!$L$63)</f>
        <v>17.952</v>
      </c>
      <c r="F11" s="0" t="n">
        <f aca="false">Factor*MAX(polar_type20!$L$20, polar_type20!$L$31,polar_type20!$L$42,polar_type20!$L$53,polar_type20!$L$64)</f>
        <v>16.7025</v>
      </c>
      <c r="G11" s="0" t="n">
        <f aca="false">Factor*MAX(polar_type20!$L$21, polar_type20!$L$32,polar_type20!$L$43,polar_type20!$L$54,polar_type20!$L$65)</f>
        <v>20.91</v>
      </c>
      <c r="H11" s="0" t="n">
        <f aca="false">Factor*MAX(polar_type20!$L$22, polar_type20!$L$33,polar_type20!$L$44,polar_type20!$L$55,polar_type20!$L$66)</f>
        <v>20.764293</v>
      </c>
      <c r="I11" s="0" t="n">
        <f aca="false">Factor*MAX(polar_type20!$L$23, polar_type20!$L$34,polar_type20!$L$45,polar_type20!$L$56,polar_type20!$L$67)</f>
        <v>20.655</v>
      </c>
      <c r="J11" s="0" t="n">
        <f aca="false">Factor*MAX(polar_type20!$L$24, polar_type20!$L$35,polar_type20!$L$46,polar_type20!$L$57,polar_type20!$L$68)</f>
        <v>19.77984</v>
      </c>
      <c r="K11" s="0" t="n">
        <f aca="false">Factor*MAX(polar_type20!$L$25, polar_type20!$L$36,polar_type20!$L$47,polar_type20!$L$58,polar_type20!$L$69)</f>
        <v>17.136</v>
      </c>
      <c r="L11" s="0" t="n">
        <f aca="false">Factor*MAX(polar_type20!$L$26, polar_type20!$L$37,polar_type20!$L$48,polar_type20!$L$59,polar_type20!$L$70)</f>
        <v>15.878</v>
      </c>
      <c r="M11" s="0" t="n">
        <f aca="false">Factor*MAX(polar_type20!$L$27, polar_type20!$L$38,polar_type20!$L$49,polar_type20!$L$60,polar_type20!$L$71)</f>
        <v>13.039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Factor*MAX(polar_type20!$M$17, polar_type20!$M$28,polar_type20!$M$39,polar_type20!$M$50,polar_type20!$M$61)</f>
        <v>5.8361</v>
      </c>
      <c r="D12" s="0" t="n">
        <f aca="false">Factor*MAX(polar_type20!$M$18, polar_type20!$M$29,polar_type20!$M$40,polar_type20!$M$51,polar_type20!$M$62)</f>
        <v>9.465039</v>
      </c>
      <c r="E12" s="0" t="n">
        <f aca="false">Factor*MAX(polar_type20!$M$19, polar_type20!$M$30,polar_type20!$M$41,polar_type20!$M$52,polar_type20!$M$63)</f>
        <v>19.2219</v>
      </c>
      <c r="F12" s="0" t="n">
        <f aca="false">Factor*MAX(polar_type20!$M$20, polar_type20!$M$31,polar_type20!$M$42,polar_type20!$M$53,polar_type20!$M$64)</f>
        <v>18.1577</v>
      </c>
      <c r="G12" s="0" t="n">
        <f aca="false">Factor*MAX(polar_type20!$M$21, polar_type20!$M$32,polar_type20!$M$43,polar_type20!$M$54,polar_type20!$M$65)</f>
        <v>22.9381</v>
      </c>
      <c r="H12" s="0" t="n">
        <f aca="false">Factor*MAX(polar_type20!$M$22, polar_type20!$M$33,polar_type20!$M$44,polar_type20!$M$55,polar_type20!$M$66)</f>
        <v>22.782669</v>
      </c>
      <c r="I12" s="0" t="n">
        <f aca="false">Factor*MAX(polar_type20!$M$23, polar_type20!$M$34,polar_type20!$M$45,polar_type20!$M$56,polar_type20!$M$67)</f>
        <v>22.6661</v>
      </c>
      <c r="J12" s="0" t="n">
        <f aca="false">Factor*MAX(polar_type20!$M$24, polar_type20!$M$35,polar_type20!$M$46,polar_type20!$M$57,polar_type20!$M$68)</f>
        <v>21.56756</v>
      </c>
      <c r="K12" s="0" t="n">
        <f aca="false">Factor*MAX(polar_type20!$M$25, polar_type20!$M$36,polar_type20!$M$47,polar_type20!$M$58,polar_type20!$M$69)</f>
        <v>18.0778</v>
      </c>
      <c r="L12" s="0" t="n">
        <f aca="false">Factor*MAX(polar_type20!$M$26, polar_type20!$M$37,polar_type20!$M$48,polar_type20!$M$59,polar_type20!$M$70)</f>
        <v>17.102</v>
      </c>
      <c r="M12" s="0" t="n">
        <f aca="false">Factor*MAX(polar_type20!$M$27, polar_type20!$M$38,polar_type20!$M$49,polar_type20!$M$60,polar_type20!$M$71)</f>
        <v>14.654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Factor*MAX(polar_type20!$N$17, polar_type20!$N$28,polar_type20!$N$39,polar_type20!$N$50,polar_type20!$N$61)</f>
        <v>6.5739</v>
      </c>
      <c r="D13" s="0" t="n">
        <f aca="false">Factor*MAX(polar_type20!$N$18, polar_type20!$N$29,polar_type20!$N$40,polar_type20!$N$51,polar_type20!$N$62)</f>
        <v>10.324661</v>
      </c>
      <c r="E13" s="0" t="n">
        <f aca="false">Factor*MAX(polar_type20!$N$19, polar_type20!$N$30,polar_type20!$N$41,polar_type20!$N$52,polar_type20!$N$63)</f>
        <v>20.4901</v>
      </c>
      <c r="F13" s="0" t="n">
        <f aca="false">Factor*MAX(polar_type20!$N$20, polar_type20!$N$31,polar_type20!$N$42,polar_type20!$N$53,polar_type20!$N$64)</f>
        <v>19.6146</v>
      </c>
      <c r="G13" s="0" t="n">
        <f aca="false">Factor*MAX(polar_type20!$N$21, polar_type20!$N$32,polar_type20!$N$43,polar_type20!$N$54,polar_type20!$N$65)</f>
        <v>24.9679</v>
      </c>
      <c r="H13" s="0" t="n">
        <f aca="false">Factor*MAX(polar_type20!$N$22, polar_type20!$N$33,polar_type20!$N$44,polar_type20!$N$55,polar_type20!$N$66)</f>
        <v>24.802762</v>
      </c>
      <c r="I13" s="0" t="n">
        <f aca="false">Factor*MAX(polar_type20!$N$23, polar_type20!$N$34,polar_type20!$N$45,polar_type20!$N$56,polar_type20!$N$67)</f>
        <v>24.6789</v>
      </c>
      <c r="J13" s="0" t="n">
        <f aca="false">Factor*MAX(polar_type20!$N$24, polar_type20!$N$35,polar_type20!$N$46,polar_type20!$N$57,polar_type20!$N$68)</f>
        <v>23.35664</v>
      </c>
      <c r="K13" s="0" t="n">
        <f aca="false">Factor*MAX(polar_type20!$N$25, polar_type20!$N$36,polar_type20!$N$47,polar_type20!$N$58,polar_type20!$N$69)</f>
        <v>19.0196</v>
      </c>
      <c r="L13" s="0" t="n">
        <f aca="false">Factor*MAX(polar_type20!$N$26, polar_type20!$N$37,polar_type20!$N$48,polar_type20!$N$59,polar_type20!$N$70)</f>
        <v>18.326</v>
      </c>
      <c r="M13" s="0" t="n">
        <f aca="false">Factor*MAX(polar_type20!$N$27, polar_type20!$N$38,polar_type20!$N$49,polar_type20!$N$60,polar_type20!$N$71)</f>
        <v>16.269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Factor*MAX(polar_type20!$O$17, polar_type20!$O$28,polar_type20!$O$39,polar_type20!$O$50,polar_type20!$O$61)</f>
        <v>7.31</v>
      </c>
      <c r="D14" s="0" t="n">
        <f aca="false">Factor*MAX(polar_type20!$O$18, polar_type20!$O$29,polar_type20!$O$40,polar_type20!$O$51,polar_type20!$O$62)</f>
        <v>11.183739</v>
      </c>
      <c r="E14" s="0" t="n">
        <f aca="false">Factor*MAX(polar_type20!$O$19, polar_type20!$O$30,polar_type20!$O$41,polar_type20!$O$52,polar_type20!$O$63)</f>
        <v>21.76</v>
      </c>
      <c r="F14" s="0" t="n">
        <f aca="false">Factor*MAX(polar_type20!$O$20, polar_type20!$O$31,polar_type20!$O$42,polar_type20!$O$53,polar_type20!$O$64)</f>
        <v>21.07065</v>
      </c>
      <c r="G14" s="0" t="n">
        <f aca="false">Factor*MAX(polar_type20!$O$21, polar_type20!$O$32,polar_type20!$O$43,polar_type20!$O$54,polar_type20!$O$65)</f>
        <v>26.996</v>
      </c>
      <c r="H14" s="0" t="n">
        <f aca="false">Factor*MAX(polar_type20!$O$22, polar_type20!$O$33,polar_type20!$O$44,polar_type20!$O$55,polar_type20!$O$66)</f>
        <v>26.821138</v>
      </c>
      <c r="I14" s="0" t="n">
        <f aca="false">Factor*MAX(polar_type20!$O$23, polar_type20!$O$34,polar_type20!$O$45,polar_type20!$O$56,polar_type20!$O$67)</f>
        <v>26.69</v>
      </c>
      <c r="J14" s="0" t="n">
        <f aca="false">Factor*MAX(polar_type20!$O$24, polar_type20!$O$35,polar_type20!$O$46,polar_type20!$O$57,polar_type20!$O$68)</f>
        <v>25.14436</v>
      </c>
      <c r="K14" s="0" t="n">
        <f aca="false">Factor*MAX(polar_type20!$O$25, polar_type20!$O$36,polar_type20!$O$47,polar_type20!$O$58,polar_type20!$O$69)</f>
        <v>19.9597</v>
      </c>
      <c r="L14" s="0" t="n">
        <f aca="false">Factor*MAX(polar_type20!$O$26, polar_type20!$O$37,polar_type20!$O$48,polar_type20!$O$59,polar_type20!$O$70)</f>
        <v>19.55</v>
      </c>
      <c r="M14" s="0" t="n">
        <f aca="false">Factor*MAX(polar_type20!$O$27, polar_type20!$O$38,polar_type20!$O$49,polar_type20!$O$60,polar_type20!$O$71)</f>
        <v>17.884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Factor*MAX(polar_type20!$P$17, polar_type20!$P$28,polar_type20!$P$39,polar_type20!$P$50,polar_type20!$P$61)</f>
        <v>8.33</v>
      </c>
      <c r="D15" s="0" t="n">
        <f aca="false">Factor*MAX(polar_type20!$P$18, polar_type20!$P$29,polar_type20!$P$40,polar_type20!$P$51,polar_type20!$P$62)</f>
        <v>12.085861</v>
      </c>
      <c r="E15" s="0" t="n">
        <f aca="false">Factor*MAX(polar_type20!$P$19, polar_type20!$P$30,polar_type20!$P$41,polar_type20!$P$52,polar_type20!$P$63)</f>
        <v>22.525</v>
      </c>
      <c r="F15" s="0" t="n">
        <f aca="false">Factor*MAX(polar_type20!$P$20, polar_type20!$P$31,polar_type20!$P$42,polar_type20!$P$53,polar_type20!$P$64)</f>
        <v>21.9827</v>
      </c>
      <c r="G15" s="0" t="n">
        <f aca="false">Factor*MAX(polar_type20!$P$21, polar_type20!$P$32,polar_type20!$P$43,polar_type20!$P$54,polar_type20!$P$65)</f>
        <v>28.288</v>
      </c>
      <c r="H15" s="0" t="n">
        <f aca="false">Factor*MAX(polar_type20!$P$22, polar_type20!$P$33,polar_type20!$P$44,polar_type20!$P$55,polar_type20!$P$66)</f>
        <v>28.540569</v>
      </c>
      <c r="I15" s="0" t="n">
        <f aca="false">Factor*MAX(polar_type20!$P$23, polar_type20!$P$34,polar_type20!$P$45,polar_type20!$P$56,polar_type20!$P$67)</f>
        <v>28.73</v>
      </c>
      <c r="J15" s="0" t="n">
        <f aca="false">Factor*MAX(polar_type20!$P$24, polar_type20!$P$35,polar_type20!$P$46,polar_type20!$P$57,polar_type20!$P$68)</f>
        <v>27.17144</v>
      </c>
      <c r="K15" s="0" t="n">
        <f aca="false">Factor*MAX(polar_type20!$P$25, polar_type20!$P$36,polar_type20!$P$47,polar_type20!$P$58,polar_type20!$P$69)</f>
        <v>22.0388</v>
      </c>
      <c r="L15" s="0" t="n">
        <f aca="false">Factor*MAX(polar_type20!$P$26, polar_type20!$P$37,polar_type20!$P$48,polar_type20!$P$59,polar_type20!$P$70)</f>
        <v>20.9185</v>
      </c>
      <c r="M15" s="0" t="n">
        <f aca="false">Factor*MAX(polar_type20!$P$27, polar_type20!$P$38,polar_type20!$P$49,polar_type20!$P$60,polar_type20!$P$71)</f>
        <v>18.802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Factor*MAX(polar_type20!$Q$17, polar_type20!$Q$28,polar_type20!$Q$39,polar_type20!$Q$50,polar_type20!$Q$61)</f>
        <v>9.35</v>
      </c>
      <c r="D16" s="0" t="n">
        <f aca="false">Factor*MAX(polar_type20!$Q$18, polar_type20!$Q$29,polar_type20!$Q$40,polar_type20!$Q$51,polar_type20!$Q$62)</f>
        <v>12.987439</v>
      </c>
      <c r="E16" s="0" t="n">
        <f aca="false">Factor*MAX(polar_type20!$Q$19, polar_type20!$Q$30,polar_type20!$Q$41,polar_type20!$Q$52,polar_type20!$Q$63)</f>
        <v>23.29</v>
      </c>
      <c r="F16" s="0" t="n">
        <f aca="false">Factor*MAX(polar_type20!$Q$20, polar_type20!$Q$31,polar_type20!$Q$42,polar_type20!$Q$53,polar_type20!$Q$64)</f>
        <v>22.89475</v>
      </c>
      <c r="G16" s="0" t="n">
        <f aca="false">Factor*MAX(polar_type20!$Q$21, polar_type20!$Q$32,polar_type20!$Q$43,polar_type20!$Q$54,polar_type20!$Q$65)</f>
        <v>29.58</v>
      </c>
      <c r="H16" s="0" t="n">
        <f aca="false">Factor*MAX(polar_type20!$Q$22, polar_type20!$Q$33,polar_type20!$Q$44,polar_type20!$Q$55,polar_type20!$Q$66)</f>
        <v>30.26</v>
      </c>
      <c r="I16" s="0" t="n">
        <f aca="false">Factor*MAX(polar_type20!$Q$23, polar_type20!$Q$34,polar_type20!$Q$45,polar_type20!$Q$56,polar_type20!$Q$67)</f>
        <v>30.77</v>
      </c>
      <c r="J16" s="0" t="n">
        <f aca="false">Factor*MAX(polar_type20!$Q$24, polar_type20!$Q$35,polar_type20!$Q$46,polar_type20!$Q$57,polar_type20!$Q$68)</f>
        <v>29.19818</v>
      </c>
      <c r="K16" s="0" t="n">
        <f aca="false">Factor*MAX(polar_type20!$Q$25, polar_type20!$Q$36,polar_type20!$Q$47,polar_type20!$Q$58,polar_type20!$Q$69)</f>
        <v>24.1179</v>
      </c>
      <c r="L16" s="0" t="n">
        <f aca="false">Factor*MAX(polar_type20!$Q$26, polar_type20!$Q$37,polar_type20!$Q$48,polar_type20!$Q$59,polar_type20!$Q$70)</f>
        <v>22.287</v>
      </c>
      <c r="M16" s="0" t="n">
        <f aca="false">Factor*MAX(polar_type20!$Q$27, polar_type20!$Q$38,polar_type20!$Q$49,polar_type20!$Q$60,polar_type20!$Q$71)</f>
        <v>19.72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Factor*MAX(polar_type20!$R$17, polar_type20!$R$28,polar_type20!$R$39,polar_type20!$R$50,polar_type20!$R$61)</f>
        <v>10.285</v>
      </c>
      <c r="D17" s="0" t="n">
        <f aca="false">Factor*MAX(polar_type20!$R$18, polar_type20!$R$29,polar_type20!$R$40,polar_type20!$R$51,polar_type20!$R$62)</f>
        <v>14.178</v>
      </c>
      <c r="E17" s="0" t="n">
        <f aca="false">Factor*MAX(polar_type20!$R$19, polar_type20!$R$30,polar_type20!$R$41,polar_type20!$R$52,polar_type20!$R$63)</f>
        <v>25.245</v>
      </c>
      <c r="F17" s="0" t="n">
        <f aca="false">Factor*MAX(polar_type20!$R$20, polar_type20!$R$31,polar_type20!$R$42,polar_type20!$R$53,polar_type20!$R$64)</f>
        <v>24.5276</v>
      </c>
      <c r="G17" s="0" t="n">
        <f aca="false">Factor*MAX(polar_type20!$R$21, polar_type20!$R$32,polar_type20!$R$43,polar_type20!$R$54,polar_type20!$R$65)</f>
        <v>31.484</v>
      </c>
      <c r="H17" s="0" t="n">
        <f aca="false">Factor*MAX(polar_type20!$R$22, polar_type20!$R$33,polar_type20!$R$44,polar_type20!$R$55,polar_type20!$R$66)</f>
        <v>32.445707</v>
      </c>
      <c r="I17" s="0" t="n">
        <f aca="false">Factor*MAX(polar_type20!$R$23, polar_type20!$R$34,polar_type20!$R$45,polar_type20!$R$56,polar_type20!$R$67)</f>
        <v>33.167</v>
      </c>
      <c r="J17" s="0" t="n">
        <f aca="false">Factor*MAX(polar_type20!$R$24, polar_type20!$R$35,polar_type20!$R$46,polar_type20!$R$57,polar_type20!$R$68)</f>
        <v>31.9481</v>
      </c>
      <c r="K17" s="0" t="n">
        <f aca="false">Factor*MAX(polar_type20!$R$25, polar_type20!$R$36,polar_type20!$R$47,polar_type20!$R$58,polar_type20!$R$69)</f>
        <v>28.4971</v>
      </c>
      <c r="L17" s="0" t="n">
        <f aca="false">Factor*MAX(polar_type20!$R$26, polar_type20!$R$37,polar_type20!$R$48,polar_type20!$R$59,polar_type20!$R$70)</f>
        <v>25.024</v>
      </c>
      <c r="M17" s="0" t="n">
        <f aca="false">Factor*MAX(polar_type20!$R$27, polar_type20!$R$38,polar_type20!$R$49,polar_type20!$R$60,polar_type20!$R$71)</f>
        <v>22.1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Factor*MAX(polar_type20!$S$17, polar_type20!$S$28,polar_type20!$S$39,polar_type20!$S$50,polar_type20!$S$61)</f>
        <v>10.625</v>
      </c>
      <c r="D18" s="0" t="n">
        <f aca="false">Factor*MAX(polar_type20!$S$18, polar_type20!$S$29,polar_type20!$S$40,polar_type20!$S$51,polar_type20!$S$62)</f>
        <v>14.971339</v>
      </c>
      <c r="E18" s="0" t="n">
        <f aca="false">Factor*MAX(polar_type20!$S$19, polar_type20!$S$30,polar_type20!$S$41,polar_type20!$S$52,polar_type20!$S$63)</f>
        <v>27.2</v>
      </c>
      <c r="F18" s="0" t="n">
        <f aca="false">Factor*MAX(polar_type20!$S$20, polar_type20!$S$31,polar_type20!$S$42,polar_type20!$S$53,polar_type20!$S$64)</f>
        <v>26.5421</v>
      </c>
      <c r="G18" s="0" t="n">
        <f aca="false">Factor*MAX(polar_type20!$S$21, polar_type20!$S$32,polar_type20!$S$43,polar_type20!$S$54,polar_type20!$S$65)</f>
        <v>34.153</v>
      </c>
      <c r="H18" s="0" t="n">
        <f aca="false">Factor*MAX(polar_type20!$S$22, polar_type20!$S$33,polar_type20!$S$44,polar_type20!$S$55,polar_type20!$S$66)</f>
        <v>35.202138</v>
      </c>
      <c r="I18" s="0" t="n">
        <f aca="false">Factor*MAX(polar_type20!$S$23, polar_type20!$S$34,polar_type20!$S$45,polar_type20!$S$56,polar_type20!$S$67)</f>
        <v>35.989</v>
      </c>
      <c r="J18" s="0" t="n">
        <f aca="false">Factor*MAX(polar_type20!$S$24, polar_type20!$S$35,polar_type20!$S$46,polar_type20!$S$57,polar_type20!$S$68)</f>
        <v>34.88094</v>
      </c>
      <c r="K18" s="0" t="n">
        <f aca="false">Factor*MAX(polar_type20!$S$25, polar_type20!$S$36,polar_type20!$S$47,polar_type20!$S$58,polar_type20!$S$69)</f>
        <v>32.0501</v>
      </c>
      <c r="L18" s="0" t="n">
        <f aca="false">Factor*MAX(polar_type20!$S$26, polar_type20!$S$37,polar_type20!$S$48,polar_type20!$S$59,polar_type20!$S$70)</f>
        <v>27.438</v>
      </c>
      <c r="M18" s="0" t="n">
        <f aca="false">Factor*MAX(polar_type20!$S$27, polar_type20!$S$38,polar_type20!$S$49,polar_type20!$S$60,polar_type20!$S$71)</f>
        <v>24.208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Factor*MAX(polar_type20!$T$17, polar_type20!$T$28,polar_type20!$T$39,polar_type20!$T$50,polar_type20!$T$61)</f>
        <v>10.7525</v>
      </c>
      <c r="D19" s="0" t="n">
        <f aca="false">Factor*MAX(polar_type20!$T$18, polar_type20!$T$29,polar_type20!$T$40,polar_type20!$T$51,polar_type20!$T$62)</f>
        <v>15.132839</v>
      </c>
      <c r="E19" s="0" t="n">
        <f aca="false">Factor*MAX(polar_type20!$T$19, polar_type20!$T$30,polar_type20!$T$41,polar_type20!$T$52,polar_type20!$T$63)</f>
        <v>27.4635</v>
      </c>
      <c r="F19" s="0" t="n">
        <f aca="false">Factor*MAX(polar_type20!$T$20, polar_type20!$T$31,polar_type20!$T$42,polar_type20!$T$53,polar_type20!$T$64)</f>
        <v>27.24165</v>
      </c>
      <c r="G19" s="0" t="n">
        <f aca="false">Factor*MAX(polar_type20!$T$21, polar_type20!$T$32,polar_type20!$T$43,polar_type20!$T$54,polar_type20!$T$65)</f>
        <v>35.3685</v>
      </c>
      <c r="H19" s="0" t="n">
        <f aca="false">Factor*MAX(polar_type20!$T$22, polar_type20!$T$33,polar_type20!$T$44,polar_type20!$T$55,polar_type20!$T$66)</f>
        <v>36.427362</v>
      </c>
      <c r="I19" s="0" t="n">
        <f aca="false">Factor*MAX(polar_type20!$T$23, polar_type20!$T$34,polar_type20!$T$45,polar_type20!$T$56,polar_type20!$T$67)</f>
        <v>37.2215</v>
      </c>
      <c r="J19" s="0" t="n">
        <f aca="false">Factor*MAX(polar_type20!$T$24, polar_type20!$T$35,polar_type20!$T$46,polar_type20!$T$57,polar_type20!$T$68)</f>
        <v>36.12466</v>
      </c>
      <c r="K19" s="0" t="n">
        <f aca="false">Factor*MAX(polar_type20!$T$25, polar_type20!$T$36,polar_type20!$T$47,polar_type20!$T$58,polar_type20!$T$69)</f>
        <v>33.4067</v>
      </c>
      <c r="L19" s="0" t="n">
        <f aca="false">Factor*MAX(polar_type20!$T$26, polar_type20!$T$37,polar_type20!$T$48,polar_type20!$T$59,polar_type20!$T$70)</f>
        <v>28.594</v>
      </c>
      <c r="M19" s="0" t="n">
        <f aca="false">Factor*MAX(polar_type20!$T$27, polar_type20!$T$38,polar_type20!$T$49,polar_type20!$T$60,polar_type20!$T$71)</f>
        <v>25.551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Factor*MAX(polar_type20!$U$17, polar_type20!$U$28,polar_type20!$U$39,polar_type20!$U$50,polar_type20!$U$61)</f>
        <v>10.88</v>
      </c>
      <c r="D20" s="0" t="n">
        <f aca="false">Factor*MAX(polar_type20!$U$18, polar_type20!$U$29,polar_type20!$U$40,polar_type20!$U$51,polar_type20!$U$62)</f>
        <v>15.3</v>
      </c>
      <c r="E20" s="0" t="n">
        <f aca="false">Factor*MAX(polar_type20!$U$19, polar_type20!$U$30,polar_type20!$U$41,polar_type20!$U$52,polar_type20!$U$63)</f>
        <v>27.727</v>
      </c>
      <c r="F20" s="0" t="n">
        <f aca="false">Factor*MAX(polar_type20!$U$20, polar_type20!$U$31,polar_type20!$U$42,polar_type20!$U$53,polar_type20!$U$64)</f>
        <v>27.9412</v>
      </c>
      <c r="G20" s="0" t="n">
        <f aca="false">Factor*MAX(polar_type20!$U$21, polar_type20!$U$32,polar_type20!$U$43,polar_type20!$U$54,polar_type20!$U$65)</f>
        <v>36.584</v>
      </c>
      <c r="H20" s="0" t="n">
        <f aca="false">Factor*MAX(polar_type20!$U$22, polar_type20!$U$33,polar_type20!$U$44,polar_type20!$U$55,polar_type20!$U$66)</f>
        <v>37.652569</v>
      </c>
      <c r="I20" s="0" t="n">
        <f aca="false">Factor*MAX(polar_type20!$U$23, polar_type20!$U$34,polar_type20!$U$45,polar_type20!$U$56,polar_type20!$U$67)</f>
        <v>38.454</v>
      </c>
      <c r="J20" s="0" t="n">
        <f aca="false">Factor*MAX(polar_type20!$U$24, polar_type20!$U$35,polar_type20!$U$46,polar_type20!$U$57,polar_type20!$U$68)</f>
        <v>37.36838</v>
      </c>
      <c r="K20" s="0" t="n">
        <f aca="false">Factor*MAX(polar_type20!$U$25, polar_type20!$U$36,polar_type20!$U$47,polar_type20!$U$58,polar_type20!$U$69)</f>
        <v>34.7633</v>
      </c>
      <c r="L20" s="0" t="n">
        <f aca="false">Factor*MAX(polar_type20!$U$26, polar_type20!$U$37,polar_type20!$U$48,polar_type20!$U$59,polar_type20!$U$70)</f>
        <v>29.75</v>
      </c>
      <c r="M20" s="0" t="n">
        <f aca="false">Factor*MAX(polar_type20!$U$27, polar_type20!$U$38,polar_type20!$U$49,polar_type20!$U$60,polar_type20!$U$71)</f>
        <v>26.894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Factor*MAX(polar_type20!$V$17, polar_type20!$V$28,polar_type20!$V$39,polar_type20!$V$50,polar_type20!$V$61)</f>
        <v>10.965</v>
      </c>
      <c r="D21" s="0" t="n">
        <f aca="false">Factor*MAX(polar_type20!$V$18, polar_type20!$V$29,polar_type20!$V$40,polar_type20!$V$51,polar_type20!$V$62)</f>
        <v>15.677961</v>
      </c>
      <c r="E21" s="0" t="n">
        <f aca="false">Factor*MAX(polar_type20!$V$19, polar_type20!$V$30,polar_type20!$V$41,polar_type20!$V$52,polar_type20!$V$63)</f>
        <v>28.0755</v>
      </c>
      <c r="F21" s="0" t="n">
        <f aca="false">Factor*MAX(polar_type20!$V$20, polar_type20!$V$31,polar_type20!$V$42,polar_type20!$V$53,polar_type20!$V$64)</f>
        <v>28.73765</v>
      </c>
      <c r="G21" s="0" t="n">
        <f aca="false">Factor*MAX(polar_type20!$V$21, polar_type20!$V$32,polar_type20!$V$43,polar_type20!$V$54,polar_type20!$V$65)</f>
        <v>37.9355</v>
      </c>
      <c r="H21" s="0" t="n">
        <f aca="false">Factor*MAX(polar_type20!$V$22, polar_type20!$V$33,polar_type20!$V$44,polar_type20!$V$55,polar_type20!$V$66)</f>
        <v>38.950638</v>
      </c>
      <c r="I21" s="0" t="n">
        <f aca="false">Factor*MAX(polar_type20!$V$23, polar_type20!$V$34,polar_type20!$V$45,polar_type20!$V$56,polar_type20!$V$67)</f>
        <v>39.712</v>
      </c>
      <c r="J21" s="0" t="n">
        <f aca="false">Factor*MAX(polar_type20!$V$24, polar_type20!$V$35,polar_type20!$V$46,polar_type20!$V$57,polar_type20!$V$68)</f>
        <v>38.57062</v>
      </c>
      <c r="K21" s="0" t="n">
        <f aca="false">Factor*MAX(polar_type20!$V$25, polar_type20!$V$36,polar_type20!$V$47,polar_type20!$V$58,polar_type20!$V$69)</f>
        <v>35.7952</v>
      </c>
      <c r="L21" s="0" t="n">
        <f aca="false">Factor*MAX(polar_type20!$V$26, polar_type20!$V$37,polar_type20!$V$48,polar_type20!$V$59,polar_type20!$V$70)</f>
        <v>31.212</v>
      </c>
      <c r="M21" s="0" t="n">
        <f aca="false">Factor*MAX(polar_type20!$V$27, polar_type20!$V$38,polar_type20!$V$49,polar_type20!$V$60,polar_type20!$V$71)</f>
        <v>28.067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Factor*MAX(polar_type20!$W$17, polar_type20!$W$28,polar_type20!$W$39,polar_type20!$W$50,polar_type20!$W$61)</f>
        <v>11.05</v>
      </c>
      <c r="D22" s="0" t="n">
        <f aca="false">Factor*MAX(polar_type20!$W$18, polar_type20!$W$29,polar_type20!$W$40,polar_type20!$W$51,polar_type20!$W$62)</f>
        <v>16.055361</v>
      </c>
      <c r="E22" s="0" t="n">
        <f aca="false">Factor*MAX(polar_type20!$W$19, polar_type20!$W$30,polar_type20!$W$41,polar_type20!$W$52,polar_type20!$W$63)</f>
        <v>28.424</v>
      </c>
      <c r="F22" s="0" t="n">
        <f aca="false">Factor*MAX(polar_type20!$W$20, polar_type20!$W$31,polar_type20!$W$42,polar_type20!$W$53,polar_type20!$W$64)</f>
        <v>31.76195</v>
      </c>
      <c r="G22" s="0" t="n">
        <f aca="false">Factor*MAX(polar_type20!$W$21, polar_type20!$W$32,polar_type20!$W$43,polar_type20!$W$54,polar_type20!$W$65)</f>
        <v>39.287</v>
      </c>
      <c r="H22" s="0" t="n">
        <f aca="false">Factor*MAX(polar_type20!$W$22, polar_type20!$W$33,polar_type20!$W$44,polar_type20!$W$55,polar_type20!$W$66)</f>
        <v>40.248707</v>
      </c>
      <c r="I22" s="0" t="n">
        <f aca="false">Factor*MAX(polar_type20!$W$23, polar_type20!$W$34,polar_type20!$W$45,polar_type20!$W$56,polar_type20!$W$67)</f>
        <v>40.97</v>
      </c>
      <c r="J22" s="0" t="n">
        <f aca="false">Factor*MAX(polar_type20!$W$24, polar_type20!$W$35,polar_type20!$W$46,polar_type20!$W$57,polar_type20!$W$68)</f>
        <v>39.7732</v>
      </c>
      <c r="K22" s="0" t="n">
        <f aca="false">Factor*MAX(polar_type20!$W$25, polar_type20!$W$36,polar_type20!$W$47,polar_type20!$W$58,polar_type20!$W$69)</f>
        <v>36.8271</v>
      </c>
      <c r="L22" s="0" t="n">
        <f aca="false">Factor*MAX(polar_type20!$W$26, polar_type20!$W$37,polar_type20!$W$48,polar_type20!$W$59,polar_type20!$W$70)</f>
        <v>32.674</v>
      </c>
      <c r="M22" s="0" t="n">
        <f aca="false">Factor*MAX(polar_type20!$W$27, polar_type20!$W$38,polar_type20!$W$49,polar_type20!$W$60,polar_type20!$W$71)</f>
        <v>29.24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Factor*MAX(polar_type20!$X$17, polar_type20!$X$28,polar_type20!$X$39,polar_type20!$X$50,polar_type20!$X$61)</f>
        <v>10.88</v>
      </c>
      <c r="D23" s="0" t="n">
        <f aca="false">Factor*MAX(polar_type20!$X$18, polar_type20!$X$29,polar_type20!$X$40,polar_type20!$X$51,polar_type20!$X$62)</f>
        <v>16.433339</v>
      </c>
      <c r="E23" s="0" t="n">
        <f aca="false">Factor*MAX(polar_type20!$X$19, polar_type20!$X$30,polar_type20!$X$41,polar_type20!$X$52,polar_type20!$X$63)</f>
        <v>27.71</v>
      </c>
      <c r="F23" s="0" t="n">
        <f aca="false">Factor*MAX(polar_type20!$X$20, polar_type20!$X$31,polar_type20!$X$42,polar_type20!$X$53,polar_type20!$X$64)</f>
        <v>32.997</v>
      </c>
      <c r="G23" s="0" t="n">
        <f aca="false">Factor*MAX(polar_type20!$X$21, polar_type20!$X$32,polar_type20!$X$43,polar_type20!$X$54,polar_type20!$X$65)</f>
        <v>38.9385</v>
      </c>
      <c r="H23" s="0" t="n">
        <f aca="false">Factor*MAX(polar_type20!$X$22, polar_type20!$X$33,polar_type20!$X$44,polar_type20!$X$55,polar_type20!$X$66)</f>
        <v>39.532038</v>
      </c>
      <c r="I23" s="0" t="n">
        <f aca="false">Factor*MAX(polar_type20!$X$23, polar_type20!$X$34,polar_type20!$X$45,polar_type20!$X$56,polar_type20!$X$67)</f>
        <v>41.208</v>
      </c>
      <c r="J23" s="0" t="n">
        <f aca="false">Factor*MAX(polar_type20!$X$24, polar_type20!$X$35,polar_type20!$X$46,polar_type20!$X$57,polar_type20!$X$68)</f>
        <v>38.99392</v>
      </c>
      <c r="K23" s="0" t="n">
        <f aca="false">Factor*MAX(polar_type20!$X$25, polar_type20!$X$36,polar_type20!$X$47,polar_type20!$X$58,polar_type20!$X$69)</f>
        <v>36.9053</v>
      </c>
      <c r="L23" s="0" t="n">
        <f aca="false">Factor*MAX(polar_type20!$X$26, polar_type20!$X$37,polar_type20!$X$48,polar_type20!$X$59,polar_type20!$X$70)</f>
        <v>33.558</v>
      </c>
      <c r="M23" s="0" t="n">
        <f aca="false">Factor*MAX(polar_type20!$X$27, polar_type20!$X$38,polar_type20!$X$49,polar_type20!$X$60,polar_type20!$X$71)</f>
        <v>30.09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Factor*MAX(polar_type20!$Y$17, polar_type20!$Y$28,polar_type20!$Y$39,polar_type20!$Y$50,polar_type20!$Y$61)</f>
        <v>10.88</v>
      </c>
      <c r="D24" s="0" t="n">
        <f aca="false">Factor*MAX(polar_type20!$Y$18, polar_type20!$Y$29,polar_type20!$Y$40,polar_type20!$Y$51,polar_type20!$Y$62)</f>
        <v>16.575</v>
      </c>
      <c r="E24" s="0" t="n">
        <f aca="false">Factor*MAX(polar_type20!$Y$19, polar_type20!$Y$30,polar_type20!$Y$41,polar_type20!$Y$52,polar_type20!$Y$63)</f>
        <v>27.965</v>
      </c>
      <c r="F24" s="0" t="n">
        <f aca="false">Factor*MAX(polar_type20!$Y$20, polar_type20!$Y$31,polar_type20!$Y$42,polar_type20!$Y$53,polar_type20!$Y$64)</f>
        <v>33.9915</v>
      </c>
      <c r="G24" s="0" t="n">
        <f aca="false">Factor*MAX(polar_type20!$Y$21, polar_type20!$Y$32,polar_type20!$Y$43,polar_type20!$Y$54,polar_type20!$Y$65)</f>
        <v>40.018</v>
      </c>
      <c r="H24" s="0" t="n">
        <f aca="false">Factor*MAX(polar_type20!$Y$22, polar_type20!$Y$33,polar_type20!$Y$44,polar_type20!$Y$55,polar_type20!$Y$66)</f>
        <v>38.815369</v>
      </c>
      <c r="I24" s="0" t="n">
        <f aca="false">Factor*MAX(polar_type20!$Y$23, polar_type20!$Y$34,polar_type20!$Y$45,polar_type20!$Y$56,polar_type20!$Y$67)</f>
        <v>43.316</v>
      </c>
      <c r="J24" s="0" t="n">
        <f aca="false">Factor*MAX(polar_type20!$Y$24, polar_type20!$Y$35,polar_type20!$Y$46,polar_type20!$Y$57,polar_type20!$Y$68)</f>
        <v>39.09116</v>
      </c>
      <c r="K24" s="0" t="n">
        <f aca="false">Factor*MAX(polar_type20!$Y$25, polar_type20!$Y$36,polar_type20!$Y$47,polar_type20!$Y$58,polar_type20!$Y$69)</f>
        <v>36.9852</v>
      </c>
      <c r="L24" s="0" t="n">
        <f aca="false">Factor*MAX(polar_type20!$Y$26, polar_type20!$Y$37,polar_type20!$Y$48,polar_type20!$Y$59,polar_type20!$Y$70)</f>
        <v>34.442</v>
      </c>
      <c r="M24" s="0" t="n">
        <f aca="false">Factor*MAX(polar_type20!$Y$27, polar_type20!$Y$38,polar_type20!$Y$49,polar_type20!$Y$60,polar_type20!$Y$71)</f>
        <v>30.94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Factor*MAX(polar_type20!$Z$17, polar_type20!$Z$28,polar_type20!$Z$39,polar_type20!$Z$50,polar_type20!$Z$61)</f>
        <v>10.71</v>
      </c>
      <c r="D25" s="0" t="n">
        <f aca="false">Factor*MAX(polar_type20!$Z$18, polar_type20!$Z$29,polar_type20!$Z$40,polar_type20!$Z$51,polar_type20!$Z$62)</f>
        <v>16.334161</v>
      </c>
      <c r="E25" s="0" t="n">
        <f aca="false">Factor*MAX(polar_type20!$Z$19, polar_type20!$Z$30,polar_type20!$Z$41,polar_type20!$Z$52,polar_type20!$Z$63)</f>
        <v>27.5825</v>
      </c>
      <c r="F25" s="0" t="n">
        <f aca="false">Factor*MAX(polar_type20!$Z$20, polar_type20!$Z$31,polar_type20!$Z$42,polar_type20!$Z$53,polar_type20!$Z$64)</f>
        <v>33.57075</v>
      </c>
      <c r="G25" s="0" t="n">
        <f aca="false">Factor*MAX(polar_type20!$Z$21, polar_type20!$Z$32,polar_type20!$Z$43,polar_type20!$Z$54,polar_type20!$Z$65)</f>
        <v>39.559</v>
      </c>
      <c r="H25" s="0" t="n">
        <f aca="false">Factor*MAX(polar_type20!$Z$22, polar_type20!$Z$33,polar_type20!$Z$44,polar_type20!$Z$55,polar_type20!$Z$66)</f>
        <v>37.927969</v>
      </c>
      <c r="I25" s="0" t="n">
        <f aca="false">Factor*MAX(polar_type20!$Z$23, polar_type20!$Z$34,polar_type20!$Z$45,polar_type20!$Z$56,polar_type20!$Z$67)</f>
        <v>43.503</v>
      </c>
      <c r="J25" s="0" t="n">
        <f aca="false">Factor*MAX(polar_type20!$Z$24, polar_type20!$Z$35,polar_type20!$Z$46,polar_type20!$Z$57,polar_type20!$Z$68)</f>
        <v>39.236</v>
      </c>
      <c r="K25" s="0" t="n">
        <f aca="false">Factor*MAX(polar_type20!$Z$25, polar_type20!$Z$36,polar_type20!$Z$47,polar_type20!$Z$58,polar_type20!$Z$69)</f>
        <v>36.9461</v>
      </c>
      <c r="L25" s="0" t="n">
        <f aca="false">Factor*MAX(polar_type20!$Z$26, polar_type20!$Z$37,polar_type20!$Z$48,polar_type20!$Z$59,polar_type20!$Z$70)</f>
        <v>34.9095</v>
      </c>
      <c r="M25" s="0" t="n">
        <f aca="false">Factor*MAX(polar_type20!$Z$27, polar_type20!$Z$38,polar_type20!$Z$49,polar_type20!$Z$60,polar_type20!$Z$71)</f>
        <v>31.6795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Factor*MAX(polar_type20!$AA$17, polar_type20!$AA$28,polar_type20!$AA$39,polar_type20!$AA$50,polar_type20!$AA$61)</f>
        <v>10.54</v>
      </c>
      <c r="D26" s="0" t="n">
        <f aca="false">Factor*MAX(polar_type20!$AA$18, polar_type20!$AA$29,polar_type20!$AA$40,polar_type20!$AA$51,polar_type20!$AA$62)</f>
        <v>16.093339</v>
      </c>
      <c r="E26" s="0" t="n">
        <f aca="false">Factor*MAX(polar_type20!$AA$19, polar_type20!$AA$30,polar_type20!$AA$41,polar_type20!$AA$52,polar_type20!$AA$63)</f>
        <v>27.2</v>
      </c>
      <c r="F26" s="0" t="n">
        <f aca="false">Factor*MAX(polar_type20!$AA$20, polar_type20!$AA$31,polar_type20!$AA$42,polar_type20!$AA$53,polar_type20!$AA$64)</f>
        <v>33.15</v>
      </c>
      <c r="G26" s="0" t="n">
        <f aca="false">Factor*MAX(polar_type20!$AA$21, polar_type20!$AA$32,polar_type20!$AA$43,polar_type20!$AA$54,polar_type20!$AA$65)</f>
        <v>39.1</v>
      </c>
      <c r="H26" s="0" t="n">
        <f aca="false">Factor*MAX(polar_type20!$AA$22, polar_type20!$AA$33,polar_type20!$AA$44,polar_type20!$AA$55,polar_type20!$AA$66)</f>
        <v>37.040569</v>
      </c>
      <c r="I26" s="0" t="n">
        <f aca="false">Factor*MAX(polar_type20!$AA$23, polar_type20!$AA$34,polar_type20!$AA$45,polar_type20!$AA$56,polar_type20!$AA$67)</f>
        <v>43.69</v>
      </c>
      <c r="J26" s="0" t="n">
        <f aca="false">Factor*MAX(polar_type20!$AA$24, polar_type20!$AA$35,polar_type20!$AA$46,polar_type20!$AA$57,polar_type20!$AA$68)</f>
        <v>39.38084</v>
      </c>
      <c r="K26" s="0" t="n">
        <f aca="false">Factor*MAX(polar_type20!$AA$25, polar_type20!$AA$36,polar_type20!$AA$47,polar_type20!$AA$58,polar_type20!$AA$69)</f>
        <v>36.9053</v>
      </c>
      <c r="L26" s="0" t="n">
        <f aca="false">Factor*MAX(polar_type20!$AA$26, polar_type20!$AA$37,polar_type20!$AA$48,polar_type20!$AA$59,polar_type20!$AA$70)</f>
        <v>35.377</v>
      </c>
      <c r="M26" s="0" t="n">
        <f aca="false">Factor*MAX(polar_type20!$AA$27, polar_type20!$AA$38,polar_type20!$AA$49,polar_type20!$AA$60,polar_type20!$AA$71)</f>
        <v>32.419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Factor*MAX(polar_type20!$AB$17, polar_type20!$AB$28,polar_type20!$AB$39,polar_type20!$AB$50,polar_type20!$AB$61)</f>
        <v>9.945</v>
      </c>
      <c r="D27" s="0" t="n">
        <f aca="false">Factor*MAX(polar_type20!$AB$18, polar_type20!$AB$29,polar_type20!$AB$40,polar_type20!$AB$51,polar_type20!$AB$62)</f>
        <v>15.385</v>
      </c>
      <c r="E27" s="0" t="n">
        <f aca="false">Factor*MAX(polar_type20!$AB$19, polar_type20!$AB$30,polar_type20!$AB$41,polar_type20!$AB$52,polar_type20!$AB$63)</f>
        <v>26.265</v>
      </c>
      <c r="F27" s="0" t="n">
        <f aca="false">Factor*MAX(polar_type20!$AB$20, polar_type20!$AB$31,polar_type20!$AB$42,polar_type20!$AB$53,polar_type20!$AB$64)</f>
        <v>32.31275</v>
      </c>
      <c r="G27" s="0" t="n">
        <f aca="false">Factor*MAX(polar_type20!$AB$21, polar_type20!$AB$32,polar_type20!$AB$43,polar_type20!$AB$54,polar_type20!$AB$65)</f>
        <v>38.3605</v>
      </c>
      <c r="H27" s="0" t="n">
        <f aca="false">Factor*MAX(polar_type20!$AB$22, polar_type20!$AB$33,polar_type20!$AB$44,polar_type20!$AB$55,polar_type20!$AB$66)</f>
        <v>35.4637</v>
      </c>
      <c r="I27" s="0" t="n">
        <f aca="false">Factor*MAX(polar_type20!$AB$23, polar_type20!$AB$34,polar_type20!$AB$45,polar_type20!$AB$56,polar_type20!$AB$67)</f>
        <v>42.9845</v>
      </c>
      <c r="J27" s="0" t="n">
        <f aca="false">Factor*MAX(polar_type20!$AB$24, polar_type20!$AB$35,polar_type20!$AB$46,polar_type20!$AB$57,polar_type20!$AB$68)</f>
        <v>38.79162</v>
      </c>
      <c r="K27" s="0" t="n">
        <f aca="false">Factor*MAX(polar_type20!$AB$25, polar_type20!$AB$36,polar_type20!$AB$47,polar_type20!$AB$58,polar_type20!$AB$69)</f>
        <v>36.6996</v>
      </c>
      <c r="L27" s="0" t="n">
        <f aca="false">Factor*MAX(polar_type20!$AB$26, polar_type20!$AB$37,polar_type20!$AB$48,polar_type20!$AB$59,polar_type20!$AB$70)</f>
        <v>35.6405</v>
      </c>
      <c r="M27" s="0" t="n">
        <f aca="false">Factor*MAX(polar_type20!$AB$27, polar_type20!$AB$38,polar_type20!$AB$49,polar_type20!$AB$60,polar_type20!$AB$71)</f>
        <v>33.2095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Factor*MAX(polar_type20!$AC$17, polar_type20!$AC$28,polar_type20!$AC$39,polar_type20!$AC$50,polar_type20!$AC$61)</f>
        <v>9.35</v>
      </c>
      <c r="D28" s="0" t="n">
        <f aca="false">Factor*MAX(polar_type20!$AC$18, polar_type20!$AC$29,polar_type20!$AC$40,polar_type20!$AC$51,polar_type20!$AC$62)</f>
        <v>14.676661</v>
      </c>
      <c r="E28" s="0" t="n">
        <f aca="false">Factor*MAX(polar_type20!$AC$19, polar_type20!$AC$30,polar_type20!$AC$41,polar_type20!$AC$52,polar_type20!$AC$63)</f>
        <v>25.33</v>
      </c>
      <c r="F28" s="0" t="n">
        <f aca="false">Factor*MAX(polar_type20!$AC$20, polar_type20!$AC$31,polar_type20!$AC$42,polar_type20!$AC$53,polar_type20!$AC$64)</f>
        <v>31.4755</v>
      </c>
      <c r="G28" s="0" t="n">
        <f aca="false">Factor*MAX(polar_type20!$AC$21, polar_type20!$AC$32,polar_type20!$AC$43,polar_type20!$AC$54,polar_type20!$AC$65)</f>
        <v>37.621</v>
      </c>
      <c r="H28" s="0" t="n">
        <f aca="false">Factor*MAX(polar_type20!$AC$22, polar_type20!$AC$33,polar_type20!$AC$44,polar_type20!$AC$55,polar_type20!$AC$66)</f>
        <v>34.243338</v>
      </c>
      <c r="I28" s="0" t="n">
        <f aca="false">Factor*MAX(polar_type20!$AC$23, polar_type20!$AC$34,polar_type20!$AC$45,polar_type20!$AC$56,polar_type20!$AC$67)</f>
        <v>42.279</v>
      </c>
      <c r="J28" s="0" t="n">
        <f aca="false">Factor*MAX(polar_type20!$AC$24, polar_type20!$AC$35,polar_type20!$AC$46,polar_type20!$AC$57,polar_type20!$AC$68)</f>
        <v>38.2024</v>
      </c>
      <c r="K28" s="0" t="n">
        <f aca="false">Factor*MAX(polar_type20!$AC$25, polar_type20!$AC$36,polar_type20!$AC$47,polar_type20!$AC$58,polar_type20!$AC$69)</f>
        <v>36.4939</v>
      </c>
      <c r="L28" s="0" t="n">
        <f aca="false">Factor*MAX(polar_type20!$AC$26, polar_type20!$AC$37,polar_type20!$AC$48,polar_type20!$AC$59,polar_type20!$AC$70)</f>
        <v>35.904</v>
      </c>
      <c r="M28" s="0" t="n">
        <f aca="false">Factor*MAX(polar_type20!$AC$27, polar_type20!$AC$38,polar_type20!$AC$49,polar_type20!$AC$60,polar_type20!$AC$71)</f>
        <v>34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Factor*MAX(polar_type20!$AD$17, polar_type20!$AD$28,polar_type20!$AD$39,polar_type20!$AD$50,polar_type20!$AD$61)</f>
        <v>7.14</v>
      </c>
      <c r="D29" s="0" t="n">
        <f aca="false">Factor*MAX(polar_type20!$AD$18, polar_type20!$AD$29,polar_type20!$AD$40,polar_type20!$AD$51,polar_type20!$AD$62)</f>
        <v>12.444</v>
      </c>
      <c r="E29" s="0" t="n">
        <f aca="false">Factor*MAX(polar_type20!$AD$19, polar_type20!$AD$30,polar_type20!$AD$41,polar_type20!$AD$52,polar_type20!$AD$63)</f>
        <v>23.052</v>
      </c>
      <c r="F29" s="0" t="n">
        <f aca="false">Factor*MAX(polar_type20!$AD$20, polar_type20!$AD$31,polar_type20!$AD$42,polar_type20!$AD$53,polar_type20!$AD$64)</f>
        <v>29.376</v>
      </c>
      <c r="G29" s="0" t="n">
        <f aca="false">Factor*MAX(polar_type20!$AD$21, polar_type20!$AD$32,polar_type20!$AD$43,polar_type20!$AD$54,polar_type20!$AD$65)</f>
        <v>35.7</v>
      </c>
      <c r="H29" s="0" t="n">
        <f aca="false">Factor*MAX(polar_type20!$AD$22, polar_type20!$AD$33,polar_type20!$AD$44,polar_type20!$AD$55,polar_type20!$AD$66)</f>
        <v>32.589493</v>
      </c>
      <c r="I29" s="0" t="n">
        <f aca="false">Factor*MAX(polar_type20!$AD$23, polar_type20!$AD$34,polar_type20!$AD$45,polar_type20!$AD$56,polar_type20!$AD$67)</f>
        <v>40.341</v>
      </c>
      <c r="J29" s="0" t="n">
        <f aca="false">Factor*MAX(polar_type20!$AD$24, polar_type20!$AD$35,polar_type20!$AD$46,polar_type20!$AD$57,polar_type20!$AD$68)</f>
        <v>36.62548</v>
      </c>
      <c r="K29" s="0" t="n">
        <f aca="false">Factor*MAX(polar_type20!$AD$25, polar_type20!$AD$36,polar_type20!$AD$47,polar_type20!$AD$58,polar_type20!$AD$69)</f>
        <v>36.2712</v>
      </c>
      <c r="L29" s="0" t="n">
        <f aca="false">Factor*MAX(polar_type20!$AD$26, polar_type20!$AD$37,polar_type20!$AD$48,polar_type20!$AD$59,polar_type20!$AD$70)</f>
        <v>36.312</v>
      </c>
      <c r="M29" s="0" t="n">
        <f aca="false">Factor*MAX(polar_type20!$AD$27, polar_type20!$AD$38,polar_type20!$AD$49,polar_type20!$AD$60,polar_type20!$AD$71)</f>
        <v>34.969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Factor*MAX(polar_type20!$AE$17, polar_type20!$AE$28,polar_type20!$AE$39,polar_type20!$AE$50,polar_type20!$AE$61)</f>
        <v>4.93</v>
      </c>
      <c r="D30" s="0" t="n">
        <f aca="false">Factor*MAX(polar_type20!$AE$18, polar_type20!$AE$29,polar_type20!$AE$40,polar_type20!$AE$51,polar_type20!$AE$62)</f>
        <v>10.387</v>
      </c>
      <c r="E30" s="0" t="n">
        <f aca="false">Factor*MAX(polar_type20!$AE$19, polar_type20!$AE$30,polar_type20!$AE$41,polar_type20!$AE$52,polar_type20!$AE$63)</f>
        <v>21.301</v>
      </c>
      <c r="F30" s="0" t="n">
        <f aca="false">Factor*MAX(polar_type20!$AE$20, polar_type20!$AE$31,polar_type20!$AE$42,polar_type20!$AE$53,polar_type20!$AE$64)</f>
        <v>27.37</v>
      </c>
      <c r="G30" s="0" t="n">
        <f aca="false">Factor*MAX(polar_type20!$AE$21, polar_type20!$AE$32,polar_type20!$AE$43,polar_type20!$AE$54,polar_type20!$AE$65)</f>
        <v>33.439</v>
      </c>
      <c r="H30" s="0" t="n">
        <f aca="false">Factor*MAX(polar_type20!$AE$22, polar_type20!$AE$33,polar_type20!$AE$44,polar_type20!$AE$55,polar_type20!$AE$66)</f>
        <v>31.0522</v>
      </c>
      <c r="I30" s="0" t="n">
        <f aca="false">Factor*MAX(polar_type20!$AE$23, polar_type20!$AE$34,polar_type20!$AE$45,polar_type20!$AE$56,polar_type20!$AE$67)</f>
        <v>39.015</v>
      </c>
      <c r="J30" s="0" t="n">
        <f aca="false">Factor*MAX(polar_type20!$AE$24, polar_type20!$AE$35,polar_type20!$AE$46,polar_type20!$AE$57,polar_type20!$AE$68)</f>
        <v>35.496</v>
      </c>
      <c r="K30" s="0" t="n">
        <f aca="false">Factor*MAX(polar_type20!$AE$25, polar_type20!$AE$36,polar_type20!$AE$47,polar_type20!$AE$58,polar_type20!$AE$69)</f>
        <v>35.7</v>
      </c>
      <c r="L30" s="0" t="n">
        <f aca="false">Factor*MAX(polar_type20!$AE$26, polar_type20!$AE$37,polar_type20!$AE$48,polar_type20!$AE$59,polar_type20!$AE$70)</f>
        <v>36.55</v>
      </c>
      <c r="M30" s="0" t="n">
        <f aca="false">Factor*MAX(polar_type20!$AE$27, polar_type20!$AE$38,polar_type20!$AE$49,polar_type20!$AE$60,polar_type20!$AE$71)</f>
        <v>35.7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Factor*MAX(polar_type20!$AF$17, polar_type20!$AF$28,polar_type20!$AF$39,polar_type20!$AF$50,polar_type20!$AF$61)</f>
        <v>3.774</v>
      </c>
      <c r="D31" s="0" t="n">
        <f aca="false">Factor*MAX(polar_type20!$AF$18, polar_type20!$AF$29,polar_type20!$AF$40,polar_type20!$AF$51,polar_type20!$AF$62)</f>
        <v>9.123339</v>
      </c>
      <c r="E31" s="0" t="n">
        <f aca="false">Factor*MAX(polar_type20!$AF$19, polar_type20!$AF$30,polar_type20!$AF$41,polar_type20!$AF$52,polar_type20!$AF$63)</f>
        <v>19.822</v>
      </c>
      <c r="F31" s="0" t="n">
        <f aca="false">Factor*MAX(polar_type20!$AF$20, polar_type20!$AF$31,polar_type20!$AF$42,polar_type20!$AF$53,polar_type20!$AF$64)</f>
        <v>25.5765</v>
      </c>
      <c r="G31" s="0" t="n">
        <f aca="false">Factor*MAX(polar_type20!$AF$21, polar_type20!$AF$32,polar_type20!$AF$43,polar_type20!$AF$54,polar_type20!$AF$65)</f>
        <v>31.331</v>
      </c>
      <c r="H31" s="0" t="n">
        <f aca="false">Factor*MAX(polar_type20!$AF$22, polar_type20!$AF$33,polar_type20!$AF$44,polar_type20!$AF$55,polar_type20!$AF$66)</f>
        <v>29.493062</v>
      </c>
      <c r="I31" s="0" t="n">
        <f aca="false">Factor*MAX(polar_type20!$AF$23, polar_type20!$AF$34,polar_type20!$AF$45,polar_type20!$AF$56,polar_type20!$AF$67)</f>
        <v>37.485</v>
      </c>
      <c r="J31" s="0" t="n">
        <f aca="false">Factor*MAX(polar_type20!$AF$24, polar_type20!$AF$35,polar_type20!$AF$46,polar_type20!$AF$57,polar_type20!$AF$68)</f>
        <v>34.19006</v>
      </c>
      <c r="K31" s="0" t="n">
        <f aca="false">Factor*MAX(polar_type20!$AF$25, polar_type20!$AF$36,polar_type20!$AF$47,polar_type20!$AF$58,polar_type20!$AF$69)</f>
        <v>35.0183</v>
      </c>
      <c r="L31" s="0" t="n">
        <f aca="false">Factor*MAX(polar_type20!$AF$26, polar_type20!$AF$37,polar_type20!$AF$48,polar_type20!$AF$59,polar_type20!$AF$70)</f>
        <v>36.72</v>
      </c>
      <c r="M31" s="0" t="n">
        <f aca="false">Factor*MAX(polar_type20!$AF$27, polar_type20!$AF$38,polar_type20!$AF$49,polar_type20!$AF$60,polar_type20!$AF$71)</f>
        <v>35.7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Factor*MAX(polar_type20!$AG$17, polar_type20!$AG$28,polar_type20!$AG$39,polar_type20!$AG$50,polar_type20!$AG$61)</f>
        <v>2.55</v>
      </c>
      <c r="D32" s="0" t="n">
        <f aca="false">Factor*MAX(polar_type20!$AG$18, polar_type20!$AG$29,polar_type20!$AG$40,polar_type20!$AG$51,polar_type20!$AG$62)</f>
        <v>7.914061</v>
      </c>
      <c r="E32" s="0" t="n">
        <f aca="false">Factor*MAX(polar_type20!$AG$19, polar_type20!$AG$30,polar_type20!$AG$41,polar_type20!$AG$52,polar_type20!$AG$63)</f>
        <v>18.6422</v>
      </c>
      <c r="F32" s="0" t="n">
        <f aca="false">Factor*MAX(polar_type20!$AG$20, polar_type20!$AG$31,polar_type20!$AG$42,polar_type20!$AG$53,polar_type20!$AG$64)</f>
        <v>23.0571</v>
      </c>
      <c r="G32" s="0" t="n">
        <f aca="false">Factor*MAX(polar_type20!$AG$21, polar_type20!$AG$32,polar_type20!$AG$43,polar_type20!$AG$54,polar_type20!$AG$65)</f>
        <v>27.472</v>
      </c>
      <c r="H32" s="0" t="n">
        <f aca="false">Factor*MAX(polar_type20!$AG$22, polar_type20!$AG$33,polar_type20!$AG$44,polar_type20!$AG$55,polar_type20!$AG$66)</f>
        <v>26.163493</v>
      </c>
      <c r="I32" s="0" t="n">
        <f aca="false">Factor*MAX(polar_type20!$AG$23, polar_type20!$AG$34,polar_type20!$AG$45,polar_type20!$AG$56,polar_type20!$AG$67)</f>
        <v>33.575</v>
      </c>
      <c r="J32" s="0" t="n">
        <f aca="false">Factor*MAX(polar_type20!$AG$24, polar_type20!$AG$35,polar_type20!$AG$46,polar_type20!$AG$57,polar_type20!$AG$68)</f>
        <v>30.83732</v>
      </c>
      <c r="K32" s="0" t="n">
        <f aca="false">Factor*MAX(polar_type20!$AG$25, polar_type20!$AG$36,polar_type20!$AG$47,polar_type20!$AG$58,polar_type20!$AG$69)</f>
        <v>33.1449</v>
      </c>
      <c r="L32" s="0" t="n">
        <f aca="false">Factor*MAX(polar_type20!$AG$26, polar_type20!$AG$37,polar_type20!$AG$48,polar_type20!$AG$59,polar_type20!$AG$70)</f>
        <v>35.7</v>
      </c>
      <c r="M32" s="0" t="n">
        <f aca="false">Factor*MAX(polar_type20!$AG$27, polar_type20!$AG$38,polar_type20!$AG$49,polar_type20!$AG$60,polar_type20!$AG$71)</f>
        <v>34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Factor*MAX(polar_type20!$AH$17, polar_type20!$AH$28,polar_type20!$AH$39,polar_type20!$AH$50,polar_type20!$AH$61)</f>
        <v>2.04</v>
      </c>
      <c r="D33" s="0" t="n">
        <f aca="false">Factor*MAX(polar_type20!$AH$18, polar_type20!$AH$29,polar_type20!$AH$40,polar_type20!$AH$51,polar_type20!$AH$62)</f>
        <v>7.180239</v>
      </c>
      <c r="E33" s="0" t="n">
        <f aca="false">Factor*MAX(polar_type20!$AH$19, polar_type20!$AH$30,polar_type20!$AH$41,polar_type20!$AH$52,polar_type20!$AH$63)</f>
        <v>17.4607</v>
      </c>
      <c r="F33" s="0" t="n">
        <f aca="false">Factor*MAX(polar_type20!$AH$20, polar_type20!$AH$31,polar_type20!$AH$42,polar_type20!$AH$53,polar_type20!$AH$64)</f>
        <v>21.2806</v>
      </c>
      <c r="G33" s="0" t="n">
        <f aca="false">Factor*MAX(polar_type20!$AH$21, polar_type20!$AH$32,polar_type20!$AH$43,polar_type20!$AH$54,polar_type20!$AH$65)</f>
        <v>25.1005</v>
      </c>
      <c r="H33" s="0" t="n">
        <f aca="false">Factor*MAX(polar_type20!$AH$22, polar_type20!$AH$33,polar_type20!$AH$44,polar_type20!$AH$55,polar_type20!$AH$66)</f>
        <v>23.933807</v>
      </c>
      <c r="I33" s="0" t="n">
        <f aca="false">Factor*MAX(polar_type20!$AH$23, polar_type20!$AH$34,polar_type20!$AH$45,polar_type20!$AH$56,polar_type20!$AH$67)</f>
        <v>30.7445</v>
      </c>
      <c r="J33" s="0" t="n">
        <f aca="false">Factor*MAX(polar_type20!$AH$24, polar_type20!$AH$35,polar_type20!$AH$46,polar_type20!$AH$57,polar_type20!$AH$68)</f>
        <v>28.45222</v>
      </c>
      <c r="K33" s="0" t="n">
        <f aca="false">Factor*MAX(polar_type20!$AH$25, polar_type20!$AH$36,polar_type20!$AH$47,polar_type20!$AH$58,polar_type20!$AH$69)</f>
        <v>32.1385</v>
      </c>
      <c r="L33" s="0" t="n">
        <f aca="false">Factor*MAX(polar_type20!$AH$26, polar_type20!$AH$37,polar_type20!$AH$48,polar_type20!$AH$59,polar_type20!$AH$70)</f>
        <v>34.663</v>
      </c>
      <c r="M33" s="0" t="n">
        <f aca="false">Factor*MAX(polar_type20!$AH$27, polar_type20!$AH$38,polar_type20!$AH$49,polar_type20!$AH$60,polar_type20!$AH$71)</f>
        <v>32.6655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Factor*MAX(polar_type20!$AI$17, polar_type20!$AI$28,polar_type20!$AI$39,polar_type20!$AI$50,polar_type20!$AI$61)</f>
        <v>1.53</v>
      </c>
      <c r="D34" s="0" t="n">
        <f aca="false">Factor*MAX(polar_type20!$AI$18, polar_type20!$AI$29,polar_type20!$AI$40,polar_type20!$AI$51,polar_type20!$AI$62)</f>
        <v>6.446961</v>
      </c>
      <c r="E34" s="0" t="n">
        <f aca="false">Factor*MAX(polar_type20!$AI$19, polar_type20!$AI$30,polar_type20!$AI$41,polar_type20!$AI$52,polar_type20!$AI$63)</f>
        <v>16.2809</v>
      </c>
      <c r="F34" s="0" t="n">
        <f aca="false">Factor*MAX(polar_type20!$AI$20, polar_type20!$AI$31,polar_type20!$AI$42,polar_type20!$AI$53,polar_type20!$AI$64)</f>
        <v>19.50495</v>
      </c>
      <c r="G34" s="0" t="n">
        <f aca="false">Factor*MAX(polar_type20!$AI$21, polar_type20!$AI$32,polar_type20!$AI$43,polar_type20!$AI$54,polar_type20!$AI$65)</f>
        <v>22.729</v>
      </c>
      <c r="H34" s="0" t="n">
        <f aca="false">Factor*MAX(polar_type20!$AI$22, polar_type20!$AI$33,polar_type20!$AI$44,polar_type20!$AI$55,polar_type20!$AI$66)</f>
        <v>21.704138</v>
      </c>
      <c r="I34" s="0" t="n">
        <f aca="false">Factor*MAX(polar_type20!$AI$23, polar_type20!$AI$34,polar_type20!$AI$45,polar_type20!$AI$56,polar_type20!$AI$67)</f>
        <v>27.914</v>
      </c>
      <c r="J34" s="0" t="n">
        <f aca="false">Factor*MAX(polar_type20!$AI$24, polar_type20!$AI$35,polar_type20!$AI$46,polar_type20!$AI$57,polar_type20!$AI$68)</f>
        <v>26.06678</v>
      </c>
      <c r="K34" s="0" t="n">
        <f aca="false">Factor*MAX(polar_type20!$AI$25, polar_type20!$AI$36,polar_type20!$AI$47,polar_type20!$AI$58,polar_type20!$AI$69)</f>
        <v>31.1304</v>
      </c>
      <c r="L34" s="0" t="n">
        <f aca="false">Factor*MAX(polar_type20!$AI$26, polar_type20!$AI$37,polar_type20!$AI$48,polar_type20!$AI$59,polar_type20!$AI$70)</f>
        <v>33.626</v>
      </c>
      <c r="M34" s="0" t="n">
        <f aca="false">Factor*MAX(polar_type20!$AI$27, polar_type20!$AI$38,polar_type20!$AI$49,polar_type20!$AI$60,polar_type20!$AI$71)</f>
        <v>31.331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Factor*MAX(polar_type20!$AJ$17, polar_type20!$AJ$28,polar_type20!$AJ$39,polar_type20!$AJ$50,polar_type20!$AJ$61)</f>
        <v>1.36</v>
      </c>
      <c r="D35" s="0" t="n">
        <f aca="false">Factor*MAX(polar_type20!$AJ$18, polar_type20!$AJ$29,polar_type20!$AJ$40,polar_type20!$AJ$51,polar_type20!$AJ$62)</f>
        <v>5.940361</v>
      </c>
      <c r="E35" s="0" t="n">
        <f aca="false">Factor*MAX(polar_type20!$AJ$19, polar_type20!$AJ$30,polar_type20!$AJ$41,polar_type20!$AJ$52,polar_type20!$AJ$63)</f>
        <v>15.1011</v>
      </c>
      <c r="F35" s="0" t="n">
        <f aca="false">Factor*MAX(polar_type20!$AJ$20, polar_type20!$AJ$31,polar_type20!$AJ$42,polar_type20!$AJ$53,polar_type20!$AJ$64)</f>
        <v>17.69955</v>
      </c>
      <c r="G35" s="0" t="n">
        <f aca="false">Factor*MAX(polar_type20!$AJ$21, polar_type20!$AJ$32,polar_type20!$AJ$43,polar_type20!$AJ$54,polar_type20!$AJ$65)</f>
        <v>20.298</v>
      </c>
      <c r="H35" s="0" t="n">
        <f aca="false">Factor*MAX(polar_type20!$AJ$22, polar_type20!$AJ$33,polar_type20!$AJ$44,polar_type20!$AJ$55,polar_type20!$AJ$66)</f>
        <v>19.329493</v>
      </c>
      <c r="I35" s="0" t="n">
        <f aca="false">Factor*MAX(polar_type20!$AJ$23, polar_type20!$AJ$34,polar_type20!$AJ$45,polar_type20!$AJ$56,polar_type20!$AJ$67)</f>
        <v>24.803</v>
      </c>
      <c r="J35" s="0" t="n">
        <f aca="false">Factor*MAX(polar_type20!$AJ$24, polar_type20!$AJ$35,polar_type20!$AJ$46,polar_type20!$AJ$57,polar_type20!$AJ$68)</f>
        <v>23.44742</v>
      </c>
      <c r="K35" s="0" t="n">
        <f aca="false">Factor*MAX(polar_type20!$AJ$25, polar_type20!$AJ$36,polar_type20!$AJ$47,polar_type20!$AJ$58,polar_type20!$AJ$69)</f>
        <v>29.4168</v>
      </c>
      <c r="L35" s="0" t="n">
        <f aca="false">Factor*MAX(polar_type20!$AJ$26, polar_type20!$AJ$37,polar_type20!$AJ$48,polar_type20!$AJ$59,polar_type20!$AJ$70)</f>
        <v>32.045</v>
      </c>
      <c r="M35" s="0" t="n">
        <f aca="false">Factor*MAX(polar_type20!$AJ$27, polar_type20!$AJ$38,polar_type20!$AJ$49,polar_type20!$AJ$60,polar_type20!$AJ$71)</f>
        <v>28.9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Factor*MAX(polar_type20!$AK$17, polar_type20!$AK$28,polar_type20!$AK$39,polar_type20!$AK$50,polar_type20!$AK$61)</f>
        <v>1.19</v>
      </c>
      <c r="D36" s="0" t="n">
        <f aca="false">Factor*MAX(polar_type20!$AK$18, polar_type20!$AK$29,polar_type20!$AK$40,polar_type20!$AK$51,polar_type20!$AK$62)</f>
        <v>5.433761</v>
      </c>
      <c r="E36" s="0" t="n">
        <f aca="false">Factor*MAX(polar_type20!$AK$19, polar_type20!$AK$30,polar_type20!$AK$41,polar_type20!$AK$52,polar_type20!$AK$63)</f>
        <v>13.9213</v>
      </c>
      <c r="F36" s="0" t="n">
        <f aca="false">Factor*MAX(polar_type20!$AK$20, polar_type20!$AK$31,polar_type20!$AK$42,polar_type20!$AK$53,polar_type20!$AK$64)</f>
        <v>16.57415</v>
      </c>
      <c r="G36" s="0" t="n">
        <f aca="false">Factor*MAX(polar_type20!$AK$21, polar_type20!$AK$32,polar_type20!$AK$43,polar_type20!$AK$54,polar_type20!$AK$65)</f>
        <v>19.227</v>
      </c>
      <c r="H36" s="0" t="n">
        <f aca="false">Factor*MAX(polar_type20!$AK$22, polar_type20!$AK$33,polar_type20!$AK$44,polar_type20!$AK$55,polar_type20!$AK$66)</f>
        <v>18.134138</v>
      </c>
      <c r="I36" s="0" t="n">
        <f aca="false">Factor*MAX(polar_type20!$AK$23, polar_type20!$AK$34,polar_type20!$AK$45,polar_type20!$AK$56,polar_type20!$AK$67)</f>
        <v>23.086</v>
      </c>
      <c r="J36" s="0" t="n">
        <f aca="false">Factor*MAX(polar_type20!$AK$24, polar_type20!$AK$35,polar_type20!$AK$46,polar_type20!$AK$57,polar_type20!$AK$68)</f>
        <v>21.57232</v>
      </c>
      <c r="K36" s="0" t="n">
        <f aca="false">Factor*MAX(polar_type20!$AK$25, polar_type20!$AK$36,polar_type20!$AK$47,polar_type20!$AK$58,polar_type20!$AK$69)</f>
        <v>25.8621</v>
      </c>
      <c r="L36" s="0" t="n">
        <f aca="false">Factor*MAX(polar_type20!$AK$26, polar_type20!$AK$37,polar_type20!$AK$48,polar_type20!$AK$59,polar_type20!$AK$70)</f>
        <v>27.2</v>
      </c>
      <c r="M36" s="0" t="n">
        <f aca="false">Factor*MAX(polar_type20!$AK$27, polar_type20!$AK$38,polar_type20!$AK$49,polar_type20!$AK$60,polar_type20!$AK$71)</f>
        <v>25.687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Factor*MAX(polar_type20!$AL$17, polar_type20!$AL$28,polar_type20!$AL$39,polar_type20!$AL$50,polar_type20!$AL$61)</f>
        <v>1.02</v>
      </c>
      <c r="D37" s="0" t="n">
        <f aca="false">Factor*MAX(polar_type20!$AL$18, polar_type20!$AL$29,polar_type20!$AL$40,polar_type20!$AL$51,polar_type20!$AL$62)</f>
        <v>4.9266</v>
      </c>
      <c r="E37" s="0" t="n">
        <f aca="false">Factor*MAX(polar_type20!$AL$19, polar_type20!$AL$30,polar_type20!$AL$41,polar_type20!$AL$52,polar_type20!$AL$63)</f>
        <v>12.7398</v>
      </c>
      <c r="F37" s="0" t="n">
        <f aca="false">Factor*MAX(polar_type20!$AL$20, polar_type20!$AL$31,polar_type20!$AL$42,polar_type20!$AL$53,polar_type20!$AL$64)</f>
        <v>15.6434</v>
      </c>
      <c r="G37" s="0" t="n">
        <f aca="false">Factor*MAX(polar_type20!$AL$21, polar_type20!$AL$32,polar_type20!$AL$43,polar_type20!$AL$54,polar_type20!$AL$65)</f>
        <v>18.547</v>
      </c>
      <c r="H37" s="0" t="n">
        <f aca="false">Factor*MAX(polar_type20!$AL$22, polar_type20!$AL$33,polar_type20!$AL$44,polar_type20!$AL$55,polar_type20!$AL$66)</f>
        <v>17.220031</v>
      </c>
      <c r="I37" s="0" t="n">
        <f aca="false">Factor*MAX(polar_type20!$AL$23, polar_type20!$AL$34,polar_type20!$AL$45,polar_type20!$AL$56,polar_type20!$AL$67)</f>
        <v>21.6325</v>
      </c>
      <c r="J37" s="0" t="n">
        <f aca="false">Factor*MAX(polar_type20!$AL$24, polar_type20!$AL$35,polar_type20!$AL$46,polar_type20!$AL$57,polar_type20!$AL$68)</f>
        <v>20.1773</v>
      </c>
      <c r="K37" s="0" t="n">
        <f aca="false">Factor*MAX(polar_type20!$AL$25, polar_type20!$AL$36,polar_type20!$AL$47,polar_type20!$AL$58,polar_type20!$AL$69)</f>
        <v>23.9275</v>
      </c>
      <c r="L37" s="0" t="n">
        <f aca="false">Factor*MAX(polar_type20!$AL$26, polar_type20!$AL$37,polar_type20!$AL$48,polar_type20!$AL$59,polar_type20!$AL$70)</f>
        <v>25.4235</v>
      </c>
      <c r="M37" s="0" t="n">
        <f aca="false">Factor*MAX(polar_type20!$AL$27, polar_type20!$AL$38,polar_type20!$AL$49,polar_type20!$AL$60,polar_type20!$AL$71)</f>
        <v>24.3185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Factor*MAX(polar_type20!$AM$17, polar_type20!$AM$28,polar_type20!$AM$39,polar_type20!$AM$50,polar_type20!$AM$61)</f>
        <v>0.85</v>
      </c>
      <c r="D38" s="0" t="n">
        <f aca="false">Factor*MAX(polar_type20!$AM$18, polar_type20!$AM$29,polar_type20!$AM$40,polar_type20!$AM$51,polar_type20!$AM$62)</f>
        <v>4.42</v>
      </c>
      <c r="E38" s="0" t="n">
        <f aca="false">Factor*MAX(polar_type20!$AM$19, polar_type20!$AM$30,polar_type20!$AM$41,polar_type20!$AM$52,polar_type20!$AM$63)</f>
        <v>11.56</v>
      </c>
      <c r="F38" s="0" t="n">
        <f aca="false">Factor*MAX(polar_type20!$AM$20, polar_type20!$AM$31,polar_type20!$AM$42,polar_type20!$AM$53,polar_type20!$AM$64)</f>
        <v>14.7135</v>
      </c>
      <c r="G38" s="0" t="n">
        <f aca="false">Factor*MAX(polar_type20!$AM$21, polar_type20!$AM$32,polar_type20!$AM$43,polar_type20!$AM$54,polar_type20!$AM$65)</f>
        <v>17.867</v>
      </c>
      <c r="H38" s="0" t="n">
        <f aca="false">Factor*MAX(polar_type20!$AM$22, polar_type20!$AM$33,polar_type20!$AM$44,polar_type20!$AM$55,polar_type20!$AM$66)</f>
        <v>16.305907</v>
      </c>
      <c r="I38" s="0" t="n">
        <f aca="false">Factor*MAX(polar_type20!$AM$23, polar_type20!$AM$34,polar_type20!$AM$45,polar_type20!$AM$56,polar_type20!$AM$67)</f>
        <v>20.179</v>
      </c>
      <c r="J38" s="0" t="n">
        <f aca="false">Factor*MAX(polar_type20!$AM$24, polar_type20!$AM$35,polar_type20!$AM$46,polar_type20!$AM$57,polar_type20!$AM$68)</f>
        <v>18.78228</v>
      </c>
      <c r="K38" s="0" t="n">
        <f aca="false">Factor*MAX(polar_type20!$AM$25, polar_type20!$AM$36,polar_type20!$AM$47,polar_type20!$AM$58,polar_type20!$AM$69)</f>
        <v>21.9912</v>
      </c>
      <c r="L38" s="0" t="n">
        <f aca="false">Factor*MAX(polar_type20!$AM$26, polar_type20!$AM$37,polar_type20!$AM$48,polar_type20!$AM$59,polar_type20!$AM$70)</f>
        <v>23.647</v>
      </c>
      <c r="M38" s="0" t="n">
        <f aca="false">Factor*MAX(polar_type20!$AM$27, polar_type20!$AM$38,polar_type20!$AM$49,polar_type20!$AM$60,polar_type20!$AM$71)</f>
        <v>22.95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7" activeCellId="0" sqref="D7"/>
    </sheetView>
  </sheetViews>
  <sheetFormatPr defaultRowHeight="12.8"/>
  <cols>
    <col collapsed="false" hidden="true" max="1" min="1" style="0" width="0"/>
    <col collapsed="false" hidden="false" max="4" min="2" style="1" width="11.5204081632653"/>
    <col collapsed="false" hidden="true" max="6" min="5" style="0" width="0"/>
    <col collapsed="false" hidden="false" max="8" min="7" style="1" width="11.5204081632653"/>
    <col collapsed="false" hidden="false" max="10" min="9" style="0" width="11.5204081632653"/>
    <col collapsed="false" hidden="false" max="11" min="11" style="0" width="31.4336734693878"/>
    <col collapsed="false" hidden="false" max="1025" min="12" style="0" width="11.5204081632653"/>
  </cols>
  <sheetData>
    <row r="1" customFormat="false" ht="12.8" hidden="false" customHeight="false" outlineLevel="0" collapsed="false">
      <c r="C1" s="1" t="s">
        <v>78</v>
      </c>
      <c r="D1" s="1" t="s">
        <v>79</v>
      </c>
      <c r="G1" s="1" t="s">
        <v>80</v>
      </c>
      <c r="H1" s="1" t="s">
        <v>81</v>
      </c>
      <c r="J1" s="1" t="s">
        <v>82</v>
      </c>
    </row>
    <row r="2" customFormat="false" ht="12.8" hidden="false" customHeight="false" outlineLevel="0" collapsed="false">
      <c r="B2" s="1" t="s">
        <v>83</v>
      </c>
      <c r="C2" s="116" t="n">
        <v>43263</v>
      </c>
      <c r="D2" s="117" t="n">
        <v>0.916666666666667</v>
      </c>
      <c r="E2" s="118" t="n">
        <f aca="false">C2+D2</f>
        <v>43263.9166666667</v>
      </c>
      <c r="J2" s="119" t="n">
        <v>1.22916666666667</v>
      </c>
    </row>
    <row r="4" customFormat="false" ht="12.8" hidden="false" customHeight="false" outlineLevel="0" collapsed="false">
      <c r="B4" s="1" t="s">
        <v>84</v>
      </c>
      <c r="C4" s="116" t="n">
        <f aca="true">TODAY()</f>
        <v>43289</v>
      </c>
      <c r="D4" s="117" t="n">
        <f aca="true">NOW()-C4</f>
        <v>0.739596034334681</v>
      </c>
      <c r="E4" s="101" t="n">
        <f aca="false">C4+D4</f>
        <v>43289.7395960343</v>
      </c>
      <c r="F4" s="101" t="n">
        <f aca="false">IF(E4-Start&gt;0,E4-Start+offset,0)</f>
        <v>27.0520960343007</v>
      </c>
      <c r="G4" s="1" t="n">
        <f aca="false">INT(F4)</f>
        <v>27</v>
      </c>
      <c r="H4" s="117" t="n">
        <f aca="false">F4-G4</f>
        <v>0.0520960343007282</v>
      </c>
      <c r="K4" s="120"/>
    </row>
    <row r="5" customFormat="false" ht="12.8" hidden="false" customHeight="false" outlineLevel="0" collapsed="false">
      <c r="A5" s="0" t="n">
        <v>1</v>
      </c>
      <c r="B5" s="1" t="str">
        <f aca="false">CONCATENATE("Gate ",A5)</f>
        <v>Gate 1</v>
      </c>
      <c r="C5" s="121" t="n">
        <v>43277</v>
      </c>
      <c r="D5" s="122" t="n">
        <v>0.172916666666667</v>
      </c>
      <c r="E5" s="118" t="n">
        <f aca="false">C5+D5</f>
        <v>43277.1729166667</v>
      </c>
      <c r="F5" s="101" t="n">
        <f aca="false">IF(E5-Start&gt;0,E5-Start+offset,0)</f>
        <v>14.4854166666361</v>
      </c>
      <c r="G5" s="1" t="n">
        <f aca="false">INT(F5)</f>
        <v>14</v>
      </c>
      <c r="H5" s="117" t="n">
        <f aca="false">F5-G5</f>
        <v>0.485416666636111</v>
      </c>
    </row>
    <row r="6" customFormat="false" ht="12.8" hidden="false" customHeight="false" outlineLevel="0" collapsed="false">
      <c r="A6" s="0" t="n">
        <f aca="false">A5+1</f>
        <v>2</v>
      </c>
      <c r="B6" s="1" t="str">
        <f aca="false">CONCATENATE("Gate ",A6)</f>
        <v>Gate 2</v>
      </c>
      <c r="C6" s="121" t="n">
        <v>43280</v>
      </c>
      <c r="D6" s="122" t="n">
        <v>0.836111111111111</v>
      </c>
      <c r="E6" s="118" t="n">
        <f aca="false">C6+D6</f>
        <v>43280.8361111111</v>
      </c>
      <c r="F6" s="101" t="n">
        <f aca="false">IF(E6-Start&gt;0,E6-Start+offset,0)</f>
        <v>18.1486111110741</v>
      </c>
      <c r="G6" s="1" t="n">
        <f aca="false">INT(F6)</f>
        <v>18</v>
      </c>
      <c r="H6" s="117" t="n">
        <f aca="false">F6-G6</f>
        <v>0.148611111074086</v>
      </c>
    </row>
    <row r="7" customFormat="false" ht="12.8" hidden="false" customHeight="false" outlineLevel="0" collapsed="false">
      <c r="A7" s="0" t="n">
        <f aca="false">A6+1</f>
        <v>3</v>
      </c>
      <c r="B7" s="1" t="str">
        <f aca="false">CONCATENATE("Gate ",A7)</f>
        <v>Gate 3</v>
      </c>
      <c r="C7" s="77"/>
      <c r="D7" s="77"/>
      <c r="E7" s="118" t="n">
        <f aca="false">C7+D7</f>
        <v>0</v>
      </c>
      <c r="F7" s="101" t="n">
        <f aca="false">IF(E7-Start&gt;0,E7-Start+offset,0)</f>
        <v>0</v>
      </c>
      <c r="G7" s="1" t="n">
        <f aca="false">INT(F7)</f>
        <v>0</v>
      </c>
      <c r="H7" s="117" t="n">
        <f aca="false">F7-G7</f>
        <v>0</v>
      </c>
    </row>
    <row r="8" customFormat="false" ht="12.8" hidden="false" customHeight="false" outlineLevel="0" collapsed="false">
      <c r="A8" s="0" t="n">
        <f aca="false">A7+1</f>
        <v>4</v>
      </c>
      <c r="B8" s="1" t="str">
        <f aca="false">CONCATENATE("Gate ",A8)</f>
        <v>Gate 4</v>
      </c>
      <c r="C8" s="77"/>
      <c r="D8" s="77"/>
      <c r="E8" s="118" t="n">
        <f aca="false">C8+D8</f>
        <v>0</v>
      </c>
      <c r="F8" s="101" t="n">
        <f aca="false">IF(E8-Start&gt;0,E8-Start+offset,0)</f>
        <v>0</v>
      </c>
      <c r="G8" s="1" t="n">
        <f aca="false">INT(F8)</f>
        <v>0</v>
      </c>
      <c r="H8" s="117" t="n">
        <f aca="false">F8-G8</f>
        <v>0</v>
      </c>
    </row>
    <row r="9" customFormat="false" ht="12.8" hidden="false" customHeight="false" outlineLevel="0" collapsed="false">
      <c r="A9" s="0" t="n">
        <f aca="false">A8+1</f>
        <v>5</v>
      </c>
      <c r="B9" s="1" t="str">
        <f aca="false">CONCATENATE("Gate ",A9)</f>
        <v>Gate 5</v>
      </c>
      <c r="C9" s="77"/>
      <c r="D9" s="77"/>
      <c r="E9" s="118" t="n">
        <f aca="false">C9+D9</f>
        <v>0</v>
      </c>
      <c r="F9" s="101" t="n">
        <f aca="false">IF(E9-Start&gt;0,E9-Start+offset,0)</f>
        <v>0</v>
      </c>
      <c r="G9" s="1" t="n">
        <f aca="false">INT(F9)</f>
        <v>0</v>
      </c>
      <c r="H9" s="117" t="n">
        <f aca="false">F9-G9</f>
        <v>0</v>
      </c>
    </row>
    <row r="10" customFormat="false" ht="12.8" hidden="false" customHeight="false" outlineLevel="0" collapsed="false">
      <c r="A10" s="0" t="n">
        <f aca="false">A9+1</f>
        <v>6</v>
      </c>
      <c r="B10" s="1" t="str">
        <f aca="false">CONCATENATE("Gate ",A10)</f>
        <v>Gate 6</v>
      </c>
      <c r="C10" s="77"/>
      <c r="D10" s="77"/>
      <c r="E10" s="118" t="n">
        <f aca="false">C10+D10</f>
        <v>0</v>
      </c>
      <c r="F10" s="101" t="n">
        <f aca="false">IF(E10-Start&gt;0,E10-Start+offset,0)</f>
        <v>0</v>
      </c>
      <c r="G10" s="1" t="n">
        <f aca="false">INT(F10)</f>
        <v>0</v>
      </c>
      <c r="H10" s="117" t="n">
        <f aca="false">F10-G10</f>
        <v>0</v>
      </c>
    </row>
    <row r="11" customFormat="false" ht="12.8" hidden="false" customHeight="false" outlineLevel="0" collapsed="false">
      <c r="A11" s="0" t="n">
        <f aca="false">A10+1</f>
        <v>7</v>
      </c>
      <c r="B11" s="1" t="str">
        <f aca="false">CONCATENATE("Gate ",A11)</f>
        <v>Gate 7</v>
      </c>
      <c r="C11" s="77"/>
      <c r="D11" s="77"/>
      <c r="E11" s="118" t="n">
        <f aca="false">C11+D11</f>
        <v>0</v>
      </c>
      <c r="F11" s="101" t="n">
        <f aca="false">IF(E11-Start&gt;0,E11-Start+offset,0)</f>
        <v>0</v>
      </c>
      <c r="G11" s="1" t="n">
        <f aca="false">INT(F11)</f>
        <v>0</v>
      </c>
      <c r="H11" s="117" t="n">
        <f aca="false">F11-G11</f>
        <v>0</v>
      </c>
    </row>
    <row r="12" customFormat="false" ht="12.8" hidden="false" customHeight="false" outlineLevel="0" collapsed="false">
      <c r="A12" s="0" t="n">
        <f aca="false">A11+1</f>
        <v>8</v>
      </c>
      <c r="B12" s="1" t="str">
        <f aca="false">CONCATENATE("Gate ",A12)</f>
        <v>Gate 8</v>
      </c>
      <c r="C12" s="77"/>
      <c r="D12" s="77"/>
      <c r="E12" s="118" t="n">
        <f aca="false">C12+D12</f>
        <v>0</v>
      </c>
      <c r="F12" s="101" t="n">
        <f aca="false">IF(E12-Start&gt;0,E12-Start+offset,0)</f>
        <v>0</v>
      </c>
      <c r="G12" s="1" t="n">
        <f aca="false">INT(F12)</f>
        <v>0</v>
      </c>
      <c r="H12" s="117" t="n">
        <f aca="false">F12-G12</f>
        <v>0</v>
      </c>
    </row>
    <row r="13" customFormat="false" ht="12.8" hidden="false" customHeight="false" outlineLevel="0" collapsed="false">
      <c r="A13" s="0" t="n">
        <f aca="false">A12+1</f>
        <v>9</v>
      </c>
      <c r="B13" s="1" t="str">
        <f aca="false">CONCATENATE("Gate ",A13)</f>
        <v>Gate 9</v>
      </c>
      <c r="C13" s="77"/>
      <c r="D13" s="77"/>
      <c r="E13" s="118" t="n">
        <f aca="false">C13+D13</f>
        <v>0</v>
      </c>
      <c r="F13" s="101" t="n">
        <f aca="false">IF(E13-Start&gt;0,E13-Start+offset,0)</f>
        <v>0</v>
      </c>
      <c r="G13" s="1" t="n">
        <f aca="false">INT(F13)</f>
        <v>0</v>
      </c>
      <c r="H13" s="117" t="n">
        <f aca="false">F13-G13</f>
        <v>0</v>
      </c>
    </row>
    <row r="14" customFormat="false" ht="12.8" hidden="false" customHeight="false" outlineLevel="0" collapsed="false">
      <c r="A14" s="0" t="n">
        <f aca="false">A13+1</f>
        <v>10</v>
      </c>
      <c r="B14" s="1" t="str">
        <f aca="false">CONCATENATE("Gate ",A14)</f>
        <v>Gate 10</v>
      </c>
      <c r="C14" s="77"/>
      <c r="D14" s="77"/>
      <c r="E14" s="118" t="n">
        <f aca="false">C14+D14</f>
        <v>0</v>
      </c>
      <c r="F14" s="101" t="n">
        <f aca="false">IF(E14-Start&gt;0,E14-Start+offset,0)</f>
        <v>0</v>
      </c>
      <c r="G14" s="1" t="n">
        <f aca="false">INT(F14)</f>
        <v>0</v>
      </c>
      <c r="H14" s="117" t="n">
        <f aca="false">F14-G14</f>
        <v>0</v>
      </c>
    </row>
    <row r="15" customFormat="false" ht="12.8" hidden="false" customHeight="false" outlineLevel="0" collapsed="false">
      <c r="A15" s="0" t="n">
        <f aca="false">A14+1</f>
        <v>11</v>
      </c>
      <c r="B15" s="1" t="str">
        <f aca="false">CONCATENATE("Gate ",A15)</f>
        <v>Gate 11</v>
      </c>
      <c r="C15" s="77"/>
      <c r="D15" s="77"/>
      <c r="E15" s="118" t="n">
        <f aca="false">C15+D15</f>
        <v>0</v>
      </c>
      <c r="F15" s="101" t="n">
        <f aca="false">IF(E15-Start&gt;0,E15-Start+offset,0)</f>
        <v>0</v>
      </c>
      <c r="G15" s="1" t="n">
        <f aca="false">INT(F15)</f>
        <v>0</v>
      </c>
      <c r="H15" s="117" t="n">
        <f aca="false">F15-G15</f>
        <v>0</v>
      </c>
    </row>
    <row r="16" customFormat="false" ht="12.8" hidden="false" customHeight="false" outlineLevel="0" collapsed="false">
      <c r="A16" s="0" t="n">
        <f aca="false">A15+1</f>
        <v>12</v>
      </c>
      <c r="B16" s="1" t="str">
        <f aca="false">CONCATENATE("Gate ",A16)</f>
        <v>Gate 12</v>
      </c>
      <c r="C16" s="77"/>
      <c r="D16" s="77"/>
      <c r="E16" s="118" t="n">
        <f aca="false">C16+D16</f>
        <v>0</v>
      </c>
      <c r="F16" s="101" t="n">
        <f aca="false">IF(E16-Start&gt;0,E16-Start+offset,0)</f>
        <v>0</v>
      </c>
      <c r="G16" s="1" t="n">
        <f aca="false">INT(F16)</f>
        <v>0</v>
      </c>
      <c r="H16" s="117" t="n">
        <f aca="false">F16-G16</f>
        <v>0</v>
      </c>
    </row>
    <row r="17" customFormat="false" ht="12.8" hidden="false" customHeight="false" outlineLevel="0" collapsed="false">
      <c r="A17" s="0" t="n">
        <f aca="false">A16+1</f>
        <v>13</v>
      </c>
      <c r="B17" s="1" t="str">
        <f aca="false">CONCATENATE("Gate ",A17)</f>
        <v>Gate 13</v>
      </c>
      <c r="C17" s="77"/>
      <c r="D17" s="77"/>
      <c r="E17" s="118" t="n">
        <f aca="false">C17+D17</f>
        <v>0</v>
      </c>
      <c r="F17" s="101" t="n">
        <f aca="false">IF(E17-Start&gt;0,E17-Start+offset,0)</f>
        <v>0</v>
      </c>
      <c r="G17" s="1" t="n">
        <f aca="false">INT(F17)</f>
        <v>0</v>
      </c>
      <c r="H17" s="117" t="n">
        <f aca="false">F17-G17</f>
        <v>0</v>
      </c>
    </row>
    <row r="18" customFormat="false" ht="12.8" hidden="false" customHeight="false" outlineLevel="0" collapsed="false">
      <c r="A18" s="0" t="n">
        <f aca="false">A17+1</f>
        <v>14</v>
      </c>
      <c r="B18" s="1" t="str">
        <f aca="false">CONCATENATE("Gate ",A18)</f>
        <v>Gate 14</v>
      </c>
      <c r="C18" s="77"/>
      <c r="D18" s="77"/>
      <c r="E18" s="118" t="n">
        <f aca="false">C18+D18</f>
        <v>0</v>
      </c>
      <c r="F18" s="101" t="n">
        <f aca="false">IF(E18-Start&gt;0,E18-Start+offset,0)</f>
        <v>0</v>
      </c>
      <c r="G18" s="1" t="n">
        <f aca="false">INT(F18)</f>
        <v>0</v>
      </c>
      <c r="H18" s="117" t="n">
        <f aca="false">F18-G18</f>
        <v>0</v>
      </c>
    </row>
    <row r="19" customFormat="false" ht="12.8" hidden="false" customHeight="false" outlineLevel="0" collapsed="false">
      <c r="A19" s="0" t="n">
        <f aca="false">A18+1</f>
        <v>15</v>
      </c>
      <c r="B19" s="1" t="str">
        <f aca="false">CONCATENATE("Gate ",A19)</f>
        <v>Gate 15</v>
      </c>
      <c r="C19" s="77"/>
      <c r="D19" s="77"/>
      <c r="E19" s="118" t="n">
        <f aca="false">C19+D19</f>
        <v>0</v>
      </c>
      <c r="F19" s="101" t="n">
        <f aca="false">IF(E19-Start&gt;0,E19-Start+offset,0)</f>
        <v>0</v>
      </c>
      <c r="G19" s="1" t="n">
        <f aca="false">INT(F19)</f>
        <v>0</v>
      </c>
      <c r="H19" s="117" t="n">
        <f aca="false">F19-G19</f>
        <v>0</v>
      </c>
    </row>
    <row r="20" customFormat="false" ht="12.8" hidden="false" customHeight="false" outlineLevel="0" collapsed="false">
      <c r="A20" s="0" t="n">
        <f aca="false">A19+1</f>
        <v>16</v>
      </c>
      <c r="B20" s="1" t="str">
        <f aca="false">CONCATENATE("Gate ",A20)</f>
        <v>Gate 16</v>
      </c>
      <c r="C20" s="77"/>
      <c r="D20" s="77"/>
      <c r="E20" s="118" t="n">
        <f aca="false">C20+D20</f>
        <v>0</v>
      </c>
      <c r="F20" s="101" t="n">
        <f aca="false">IF(E20-Start&gt;0,E20-Start+offset,0)</f>
        <v>0</v>
      </c>
      <c r="G20" s="1" t="n">
        <f aca="false">INT(F20)</f>
        <v>0</v>
      </c>
      <c r="H20" s="117" t="n">
        <f aca="false">F20-G20</f>
        <v>0</v>
      </c>
    </row>
    <row r="21" customFormat="false" ht="12.8" hidden="false" customHeight="false" outlineLevel="0" collapsed="false">
      <c r="A21" s="0" t="n">
        <f aca="false">A20+1</f>
        <v>17</v>
      </c>
      <c r="B21" s="1" t="str">
        <f aca="false">CONCATENATE("Gate ",A21)</f>
        <v>Gate 17</v>
      </c>
      <c r="C21" s="77"/>
      <c r="D21" s="77"/>
      <c r="E21" s="118" t="n">
        <f aca="false">C21+D21</f>
        <v>0</v>
      </c>
      <c r="F21" s="101" t="n">
        <f aca="false">IF(E21-Start&gt;0,E21-Start+offset,0)</f>
        <v>0</v>
      </c>
      <c r="G21" s="1" t="n">
        <f aca="false">INT(F21)</f>
        <v>0</v>
      </c>
      <c r="H21" s="117" t="n">
        <f aca="false">F21-G21</f>
        <v>0</v>
      </c>
    </row>
    <row r="22" customFormat="false" ht="12.8" hidden="false" customHeight="false" outlineLevel="0" collapsed="false">
      <c r="A22" s="0" t="n">
        <f aca="false">A21+1</f>
        <v>18</v>
      </c>
      <c r="B22" s="1" t="str">
        <f aca="false">CONCATENATE("Gate ",A22)</f>
        <v>Gate 18</v>
      </c>
      <c r="C22" s="77"/>
      <c r="D22" s="77"/>
      <c r="E22" s="118" t="n">
        <f aca="false">C22+D22</f>
        <v>0</v>
      </c>
      <c r="F22" s="101" t="n">
        <f aca="false">IF(E22-Start&gt;0,E22-Start+offset,0)</f>
        <v>0</v>
      </c>
      <c r="G22" s="1" t="n">
        <f aca="false">INT(F22)</f>
        <v>0</v>
      </c>
      <c r="H22" s="117" t="n">
        <f aca="false">F22-G22</f>
        <v>0</v>
      </c>
    </row>
    <row r="23" customFormat="false" ht="12.8" hidden="false" customHeight="false" outlineLevel="0" collapsed="false">
      <c r="A23" s="0" t="n">
        <f aca="false">A22+1</f>
        <v>19</v>
      </c>
      <c r="B23" s="1" t="str">
        <f aca="false">CONCATENATE("Gate ",A23)</f>
        <v>Gate 19</v>
      </c>
      <c r="C23" s="77"/>
      <c r="D23" s="77"/>
      <c r="E23" s="118" t="n">
        <f aca="false">C23+D23</f>
        <v>0</v>
      </c>
      <c r="F23" s="101" t="n">
        <f aca="false">IF(E23-Start&gt;0,E23-Start+offset,0)</f>
        <v>0</v>
      </c>
      <c r="G23" s="1" t="n">
        <f aca="false">INT(F23)</f>
        <v>0</v>
      </c>
      <c r="H23" s="117" t="n">
        <f aca="false">F23-G23</f>
        <v>0</v>
      </c>
    </row>
    <row r="24" customFormat="false" ht="12.8" hidden="false" customHeight="false" outlineLevel="0" collapsed="false">
      <c r="A24" s="0" t="n">
        <f aca="false">A23+1</f>
        <v>20</v>
      </c>
      <c r="B24" s="1" t="str">
        <f aca="false">CONCATENATE("Gate ",A24)</f>
        <v>Gate 20</v>
      </c>
      <c r="C24" s="77"/>
      <c r="D24" s="77"/>
      <c r="E24" s="118" t="n">
        <f aca="false">C24+D24</f>
        <v>0</v>
      </c>
      <c r="F24" s="101" t="n">
        <f aca="false">IF(E24-Start&gt;0,E24-Start+offset,0)</f>
        <v>0</v>
      </c>
      <c r="G24" s="1" t="n">
        <f aca="false">INT(F24)</f>
        <v>0</v>
      </c>
      <c r="H24" s="117" t="n">
        <f aca="false">F24-G24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26098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2018-07-08T18:18:46Z</dcterms:modified>
  <cp:revision>70</cp:revision>
  <dc:subject/>
  <dc:title/>
</cp:coreProperties>
</file>